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balarezo\Documents\desarrollos\GIT - NOTAS\Notas\schema_Cursos\"/>
    </mc:Choice>
  </mc:AlternateContent>
  <bookViews>
    <workbookView xWindow="20370" yWindow="-9645" windowWidth="24240" windowHeight="13140" activeTab="1"/>
  </bookViews>
  <sheets>
    <sheet name="CURSOS" sheetId="2" r:id="rId1"/>
    <sheet name="QUERY INSERT CURSO" sheetId="4" r:id="rId2"/>
    <sheet name="QUERY INSERT ESTUDIANTE" sheetId="5" r:id="rId3"/>
    <sheet name="Hoja2" sheetId="6" r:id="rId4"/>
  </sheets>
  <definedNames>
    <definedName name="DatosExternos_1" localSheetId="0" hidden="1">CURSOS!$B$1:$K$3057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9" i="4"/>
  <c r="R80" i="4"/>
  <c r="R81" i="4"/>
  <c r="R82" i="4"/>
  <c r="R83" i="4"/>
  <c r="R84" i="4"/>
  <c r="R85" i="4"/>
  <c r="R78" i="4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2" i="6"/>
  <c r="E3" i="5"/>
  <c r="G3" i="5"/>
  <c r="J3" i="5"/>
  <c r="E4" i="5"/>
  <c r="G4" i="5"/>
  <c r="J4" i="5"/>
  <c r="E5" i="5"/>
  <c r="G5" i="5"/>
  <c r="J5" i="5"/>
  <c r="E6" i="5"/>
  <c r="G6" i="5"/>
  <c r="J6" i="5"/>
  <c r="E7" i="5"/>
  <c r="G7" i="5"/>
  <c r="J7" i="5"/>
  <c r="E8" i="5"/>
  <c r="G8" i="5"/>
  <c r="J8" i="5"/>
  <c r="E9" i="5"/>
  <c r="G9" i="5"/>
  <c r="J9" i="5"/>
  <c r="E10" i="5"/>
  <c r="G10" i="5"/>
  <c r="J10" i="5"/>
  <c r="E11" i="5"/>
  <c r="G11" i="5"/>
  <c r="J11" i="5"/>
  <c r="E12" i="5"/>
  <c r="G12" i="5"/>
  <c r="J12" i="5"/>
  <c r="E13" i="5"/>
  <c r="G13" i="5"/>
  <c r="J13" i="5"/>
  <c r="E14" i="5"/>
  <c r="G14" i="5"/>
  <c r="J14" i="5"/>
  <c r="E15" i="5"/>
  <c r="G15" i="5"/>
  <c r="J15" i="5"/>
  <c r="E16" i="5"/>
  <c r="G16" i="5"/>
  <c r="J16" i="5"/>
  <c r="E17" i="5"/>
  <c r="G17" i="5"/>
  <c r="J17" i="5"/>
  <c r="E18" i="5"/>
  <c r="G18" i="5"/>
  <c r="J18" i="5"/>
  <c r="E19" i="5"/>
  <c r="G19" i="5"/>
  <c r="J19" i="5"/>
  <c r="E20" i="5"/>
  <c r="G20" i="5"/>
  <c r="J20" i="5"/>
  <c r="E21" i="5"/>
  <c r="G21" i="5"/>
  <c r="J21" i="5"/>
  <c r="E22" i="5"/>
  <c r="G22" i="5"/>
  <c r="J22" i="5"/>
  <c r="E23" i="5"/>
  <c r="G23" i="5"/>
  <c r="J23" i="5"/>
  <c r="E24" i="5"/>
  <c r="G24" i="5"/>
  <c r="J24" i="5"/>
  <c r="E25" i="5"/>
  <c r="G25" i="5"/>
  <c r="J25" i="5"/>
  <c r="E26" i="5"/>
  <c r="G26" i="5"/>
  <c r="J26" i="5"/>
  <c r="E27" i="5"/>
  <c r="G27" i="5"/>
  <c r="J27" i="5"/>
  <c r="E28" i="5"/>
  <c r="G28" i="5"/>
  <c r="J28" i="5"/>
  <c r="E29" i="5"/>
  <c r="G29" i="5"/>
  <c r="J29" i="5"/>
  <c r="E30" i="5"/>
  <c r="G30" i="5"/>
  <c r="J30" i="5"/>
  <c r="E31" i="5"/>
  <c r="G31" i="5"/>
  <c r="J31" i="5"/>
  <c r="E32" i="5"/>
  <c r="G32" i="5"/>
  <c r="J32" i="5"/>
  <c r="E33" i="5"/>
  <c r="G33" i="5"/>
  <c r="J33" i="5"/>
  <c r="E34" i="5"/>
  <c r="G34" i="5"/>
  <c r="J34" i="5"/>
  <c r="E35" i="5"/>
  <c r="G35" i="5"/>
  <c r="J35" i="5"/>
  <c r="E36" i="5"/>
  <c r="G36" i="5"/>
  <c r="J36" i="5"/>
  <c r="E37" i="5"/>
  <c r="G37" i="5"/>
  <c r="J37" i="5"/>
  <c r="E38" i="5"/>
  <c r="G38" i="5"/>
  <c r="J38" i="5"/>
  <c r="E39" i="5"/>
  <c r="G39" i="5"/>
  <c r="J39" i="5"/>
  <c r="E40" i="5"/>
  <c r="G40" i="5"/>
  <c r="J40" i="5"/>
  <c r="E41" i="5"/>
  <c r="G41" i="5"/>
  <c r="J41" i="5"/>
  <c r="E42" i="5"/>
  <c r="G42" i="5"/>
  <c r="J42" i="5"/>
  <c r="E43" i="5"/>
  <c r="G43" i="5"/>
  <c r="J43" i="5"/>
  <c r="E44" i="5"/>
  <c r="G44" i="5"/>
  <c r="J44" i="5"/>
  <c r="E45" i="5"/>
  <c r="G45" i="5"/>
  <c r="J45" i="5"/>
  <c r="E46" i="5"/>
  <c r="G46" i="5"/>
  <c r="J46" i="5"/>
  <c r="E47" i="5"/>
  <c r="G47" i="5"/>
  <c r="J47" i="5"/>
  <c r="E48" i="5"/>
  <c r="G48" i="5"/>
  <c r="J48" i="5"/>
  <c r="E49" i="5"/>
  <c r="G49" i="5"/>
  <c r="J49" i="5"/>
  <c r="E50" i="5"/>
  <c r="G50" i="5"/>
  <c r="J50" i="5"/>
  <c r="E51" i="5"/>
  <c r="G51" i="5"/>
  <c r="J51" i="5"/>
  <c r="E52" i="5"/>
  <c r="G52" i="5"/>
  <c r="J52" i="5"/>
  <c r="E53" i="5"/>
  <c r="G53" i="5"/>
  <c r="J53" i="5"/>
  <c r="E54" i="5"/>
  <c r="G54" i="5"/>
  <c r="J54" i="5"/>
  <c r="E55" i="5"/>
  <c r="G55" i="5"/>
  <c r="J55" i="5"/>
  <c r="E56" i="5"/>
  <c r="G56" i="5"/>
  <c r="J56" i="5"/>
  <c r="E57" i="5"/>
  <c r="G57" i="5"/>
  <c r="J57" i="5"/>
  <c r="E58" i="5"/>
  <c r="G58" i="5"/>
  <c r="J58" i="5"/>
  <c r="E59" i="5"/>
  <c r="G59" i="5"/>
  <c r="J59" i="5"/>
  <c r="E60" i="5"/>
  <c r="G60" i="5"/>
  <c r="J60" i="5"/>
  <c r="E61" i="5"/>
  <c r="G61" i="5"/>
  <c r="J61" i="5"/>
  <c r="E62" i="5"/>
  <c r="G62" i="5"/>
  <c r="J62" i="5"/>
  <c r="E63" i="5"/>
  <c r="G63" i="5"/>
  <c r="J63" i="5"/>
  <c r="E64" i="5"/>
  <c r="G64" i="5"/>
  <c r="J64" i="5"/>
  <c r="E65" i="5"/>
  <c r="G65" i="5"/>
  <c r="J65" i="5"/>
  <c r="E66" i="5"/>
  <c r="G66" i="5"/>
  <c r="J66" i="5"/>
  <c r="E67" i="5"/>
  <c r="G67" i="5"/>
  <c r="J67" i="5"/>
  <c r="E68" i="5"/>
  <c r="G68" i="5"/>
  <c r="J68" i="5"/>
  <c r="E69" i="5"/>
  <c r="G69" i="5"/>
  <c r="J69" i="5"/>
  <c r="E70" i="5"/>
  <c r="G70" i="5"/>
  <c r="J70" i="5"/>
  <c r="E71" i="5"/>
  <c r="G71" i="5"/>
  <c r="J71" i="5"/>
  <c r="E72" i="5"/>
  <c r="G72" i="5"/>
  <c r="J72" i="5"/>
  <c r="E73" i="5"/>
  <c r="G73" i="5"/>
  <c r="J73" i="5"/>
  <c r="E74" i="5"/>
  <c r="G74" i="5"/>
  <c r="J74" i="5"/>
  <c r="E75" i="5"/>
  <c r="G75" i="5"/>
  <c r="J75" i="5"/>
  <c r="E76" i="5"/>
  <c r="G76" i="5"/>
  <c r="J76" i="5"/>
  <c r="E77" i="5"/>
  <c r="G77" i="5"/>
  <c r="J77" i="5"/>
  <c r="E78" i="5"/>
  <c r="G78" i="5"/>
  <c r="J78" i="5"/>
  <c r="E79" i="5"/>
  <c r="G79" i="5"/>
  <c r="J79" i="5"/>
  <c r="E80" i="5"/>
  <c r="G80" i="5"/>
  <c r="J80" i="5"/>
  <c r="E81" i="5"/>
  <c r="G81" i="5"/>
  <c r="J81" i="5"/>
  <c r="E82" i="5"/>
  <c r="G82" i="5"/>
  <c r="J82" i="5"/>
  <c r="E83" i="5"/>
  <c r="G83" i="5"/>
  <c r="J83" i="5"/>
  <c r="E84" i="5"/>
  <c r="G84" i="5"/>
  <c r="J84" i="5"/>
  <c r="E85" i="5"/>
  <c r="G85" i="5"/>
  <c r="J85" i="5"/>
  <c r="E86" i="5"/>
  <c r="G86" i="5"/>
  <c r="J86" i="5"/>
  <c r="E87" i="5"/>
  <c r="G87" i="5"/>
  <c r="J87" i="5"/>
  <c r="E88" i="5"/>
  <c r="G88" i="5"/>
  <c r="J88" i="5"/>
  <c r="E89" i="5"/>
  <c r="G89" i="5"/>
  <c r="J89" i="5"/>
  <c r="E90" i="5"/>
  <c r="G90" i="5"/>
  <c r="J90" i="5"/>
  <c r="E91" i="5"/>
  <c r="G91" i="5"/>
  <c r="J91" i="5"/>
  <c r="E92" i="5"/>
  <c r="G92" i="5"/>
  <c r="J92" i="5"/>
  <c r="E93" i="5"/>
  <c r="G93" i="5"/>
  <c r="J93" i="5"/>
  <c r="E94" i="5"/>
  <c r="G94" i="5"/>
  <c r="J94" i="5"/>
  <c r="E95" i="5"/>
  <c r="G95" i="5"/>
  <c r="J95" i="5"/>
  <c r="E96" i="5"/>
  <c r="G96" i="5"/>
  <c r="J96" i="5"/>
  <c r="E97" i="5"/>
  <c r="G97" i="5"/>
  <c r="J97" i="5"/>
  <c r="E98" i="5"/>
  <c r="G98" i="5"/>
  <c r="J98" i="5"/>
  <c r="E99" i="5"/>
  <c r="G99" i="5"/>
  <c r="J99" i="5"/>
  <c r="E100" i="5"/>
  <c r="G100" i="5"/>
  <c r="J100" i="5"/>
  <c r="E101" i="5"/>
  <c r="G101" i="5"/>
  <c r="J101" i="5"/>
  <c r="E102" i="5"/>
  <c r="G102" i="5"/>
  <c r="J102" i="5"/>
  <c r="E103" i="5"/>
  <c r="G103" i="5"/>
  <c r="J103" i="5"/>
  <c r="E104" i="5"/>
  <c r="G104" i="5"/>
  <c r="J104" i="5"/>
  <c r="E105" i="5"/>
  <c r="G105" i="5"/>
  <c r="J105" i="5"/>
  <c r="E106" i="5"/>
  <c r="G106" i="5"/>
  <c r="J106" i="5"/>
  <c r="E107" i="5"/>
  <c r="G107" i="5"/>
  <c r="J107" i="5"/>
  <c r="E108" i="5"/>
  <c r="G108" i="5"/>
  <c r="J108" i="5"/>
  <c r="E109" i="5"/>
  <c r="G109" i="5"/>
  <c r="J109" i="5"/>
  <c r="E110" i="5"/>
  <c r="G110" i="5"/>
  <c r="J110" i="5"/>
  <c r="E111" i="5"/>
  <c r="G111" i="5"/>
  <c r="J111" i="5"/>
  <c r="E112" i="5"/>
  <c r="G112" i="5"/>
  <c r="J112" i="5"/>
  <c r="E113" i="5"/>
  <c r="G113" i="5"/>
  <c r="J113" i="5"/>
  <c r="E114" i="5"/>
  <c r="G114" i="5"/>
  <c r="J114" i="5"/>
  <c r="E115" i="5"/>
  <c r="G115" i="5"/>
  <c r="J115" i="5"/>
  <c r="E116" i="5"/>
  <c r="G116" i="5"/>
  <c r="J116" i="5"/>
  <c r="E117" i="5"/>
  <c r="G117" i="5"/>
  <c r="J117" i="5"/>
  <c r="E118" i="5"/>
  <c r="G118" i="5"/>
  <c r="J118" i="5"/>
  <c r="E119" i="5"/>
  <c r="G119" i="5"/>
  <c r="J119" i="5"/>
  <c r="E120" i="5"/>
  <c r="G120" i="5"/>
  <c r="J120" i="5"/>
  <c r="E121" i="5"/>
  <c r="G121" i="5"/>
  <c r="J121" i="5"/>
  <c r="E122" i="5"/>
  <c r="G122" i="5"/>
  <c r="J122" i="5"/>
  <c r="E123" i="5"/>
  <c r="G123" i="5"/>
  <c r="J123" i="5"/>
  <c r="E124" i="5"/>
  <c r="G124" i="5"/>
  <c r="J124" i="5"/>
  <c r="E125" i="5"/>
  <c r="G125" i="5"/>
  <c r="J125" i="5"/>
  <c r="E126" i="5"/>
  <c r="G126" i="5"/>
  <c r="J126" i="5"/>
  <c r="E127" i="5"/>
  <c r="G127" i="5"/>
  <c r="J127" i="5"/>
  <c r="E128" i="5"/>
  <c r="G128" i="5"/>
  <c r="J128" i="5"/>
  <c r="E129" i="5"/>
  <c r="G129" i="5"/>
  <c r="J129" i="5"/>
  <c r="E130" i="5"/>
  <c r="G130" i="5"/>
  <c r="J130" i="5"/>
  <c r="E131" i="5"/>
  <c r="G131" i="5"/>
  <c r="J131" i="5"/>
  <c r="E132" i="5"/>
  <c r="G132" i="5"/>
  <c r="J132" i="5"/>
  <c r="E133" i="5"/>
  <c r="G133" i="5"/>
  <c r="J133" i="5"/>
  <c r="E134" i="5"/>
  <c r="G134" i="5"/>
  <c r="J134" i="5"/>
  <c r="E135" i="5"/>
  <c r="G135" i="5"/>
  <c r="J135" i="5"/>
  <c r="E136" i="5"/>
  <c r="G136" i="5"/>
  <c r="J136" i="5"/>
  <c r="E137" i="5"/>
  <c r="G137" i="5"/>
  <c r="J137" i="5"/>
  <c r="E138" i="5"/>
  <c r="G138" i="5"/>
  <c r="J138" i="5"/>
  <c r="E139" i="5"/>
  <c r="G139" i="5"/>
  <c r="J139" i="5"/>
  <c r="E140" i="5"/>
  <c r="G140" i="5"/>
  <c r="J140" i="5"/>
  <c r="E141" i="5"/>
  <c r="G141" i="5"/>
  <c r="J141" i="5"/>
  <c r="E142" i="5"/>
  <c r="G142" i="5"/>
  <c r="J142" i="5"/>
  <c r="E143" i="5"/>
  <c r="G143" i="5"/>
  <c r="J143" i="5"/>
  <c r="E144" i="5"/>
  <c r="G144" i="5"/>
  <c r="J144" i="5"/>
  <c r="E145" i="5"/>
  <c r="G145" i="5"/>
  <c r="J145" i="5"/>
  <c r="E146" i="5"/>
  <c r="G146" i="5"/>
  <c r="J146" i="5"/>
  <c r="E147" i="5"/>
  <c r="G147" i="5"/>
  <c r="J147" i="5"/>
  <c r="E148" i="5"/>
  <c r="G148" i="5"/>
  <c r="J148" i="5"/>
  <c r="E149" i="5"/>
  <c r="G149" i="5"/>
  <c r="J149" i="5"/>
  <c r="E150" i="5"/>
  <c r="G150" i="5"/>
  <c r="J150" i="5"/>
  <c r="E151" i="5"/>
  <c r="G151" i="5"/>
  <c r="J151" i="5"/>
  <c r="E152" i="5"/>
  <c r="G152" i="5"/>
  <c r="J152" i="5"/>
  <c r="E153" i="5"/>
  <c r="G153" i="5"/>
  <c r="J153" i="5"/>
  <c r="E154" i="5"/>
  <c r="G154" i="5"/>
  <c r="J154" i="5"/>
  <c r="E155" i="5"/>
  <c r="G155" i="5"/>
  <c r="J155" i="5"/>
  <c r="E156" i="5"/>
  <c r="G156" i="5"/>
  <c r="J156" i="5"/>
  <c r="E157" i="5"/>
  <c r="G157" i="5"/>
  <c r="J157" i="5"/>
  <c r="E158" i="5"/>
  <c r="G158" i="5"/>
  <c r="J158" i="5"/>
  <c r="E159" i="5"/>
  <c r="G159" i="5"/>
  <c r="J159" i="5"/>
  <c r="E160" i="5"/>
  <c r="G160" i="5"/>
  <c r="J160" i="5"/>
  <c r="E161" i="5"/>
  <c r="G161" i="5"/>
  <c r="J161" i="5"/>
  <c r="E162" i="5"/>
  <c r="G162" i="5"/>
  <c r="J162" i="5"/>
  <c r="E163" i="5"/>
  <c r="G163" i="5"/>
  <c r="J163" i="5"/>
  <c r="E164" i="5"/>
  <c r="G164" i="5"/>
  <c r="J164" i="5"/>
  <c r="E165" i="5"/>
  <c r="G165" i="5"/>
  <c r="J165" i="5"/>
  <c r="E166" i="5"/>
  <c r="G166" i="5"/>
  <c r="J166" i="5"/>
  <c r="E167" i="5"/>
  <c r="G167" i="5"/>
  <c r="J167" i="5"/>
  <c r="E168" i="5"/>
  <c r="G168" i="5"/>
  <c r="J168" i="5"/>
  <c r="E169" i="5"/>
  <c r="G169" i="5"/>
  <c r="J169" i="5"/>
  <c r="E170" i="5"/>
  <c r="G170" i="5"/>
  <c r="J170" i="5"/>
  <c r="E171" i="5"/>
  <c r="G171" i="5"/>
  <c r="J171" i="5"/>
  <c r="E172" i="5"/>
  <c r="G172" i="5"/>
  <c r="J172" i="5"/>
  <c r="E173" i="5"/>
  <c r="G173" i="5"/>
  <c r="J173" i="5"/>
  <c r="E174" i="5"/>
  <c r="G174" i="5"/>
  <c r="J174" i="5"/>
  <c r="E175" i="5"/>
  <c r="G175" i="5"/>
  <c r="J175" i="5"/>
  <c r="E176" i="5"/>
  <c r="G176" i="5"/>
  <c r="J176" i="5"/>
  <c r="E177" i="5"/>
  <c r="G177" i="5"/>
  <c r="J177" i="5"/>
  <c r="E178" i="5"/>
  <c r="G178" i="5"/>
  <c r="J178" i="5"/>
  <c r="E179" i="5"/>
  <c r="G179" i="5"/>
  <c r="J179" i="5"/>
  <c r="E180" i="5"/>
  <c r="G180" i="5"/>
  <c r="J180" i="5"/>
  <c r="E181" i="5"/>
  <c r="G181" i="5"/>
  <c r="J181" i="5"/>
  <c r="E182" i="5"/>
  <c r="G182" i="5"/>
  <c r="J182" i="5"/>
  <c r="E183" i="5"/>
  <c r="G183" i="5"/>
  <c r="J183" i="5"/>
  <c r="E184" i="5"/>
  <c r="G184" i="5"/>
  <c r="J184" i="5"/>
  <c r="E185" i="5"/>
  <c r="G185" i="5"/>
  <c r="J185" i="5"/>
  <c r="E186" i="5"/>
  <c r="G186" i="5"/>
  <c r="J186" i="5"/>
  <c r="E187" i="5"/>
  <c r="G187" i="5"/>
  <c r="J187" i="5"/>
  <c r="E188" i="5"/>
  <c r="G188" i="5"/>
  <c r="J188" i="5"/>
  <c r="E189" i="5"/>
  <c r="G189" i="5"/>
  <c r="J189" i="5"/>
  <c r="E190" i="5"/>
  <c r="G190" i="5"/>
  <c r="J190" i="5"/>
  <c r="E191" i="5"/>
  <c r="G191" i="5"/>
  <c r="J191" i="5"/>
  <c r="E192" i="5"/>
  <c r="G192" i="5"/>
  <c r="J192" i="5"/>
  <c r="E193" i="5"/>
  <c r="G193" i="5"/>
  <c r="J193" i="5"/>
  <c r="E194" i="5"/>
  <c r="G194" i="5"/>
  <c r="J194" i="5"/>
  <c r="E195" i="5"/>
  <c r="G195" i="5"/>
  <c r="J195" i="5"/>
  <c r="E196" i="5"/>
  <c r="G196" i="5"/>
  <c r="J196" i="5"/>
  <c r="E197" i="5"/>
  <c r="G197" i="5"/>
  <c r="J197" i="5"/>
  <c r="E198" i="5"/>
  <c r="G198" i="5"/>
  <c r="J198" i="5"/>
  <c r="E199" i="5"/>
  <c r="G199" i="5"/>
  <c r="J199" i="5"/>
  <c r="E200" i="5"/>
  <c r="G200" i="5"/>
  <c r="J200" i="5"/>
  <c r="E201" i="5"/>
  <c r="G201" i="5"/>
  <c r="J201" i="5"/>
  <c r="E202" i="5"/>
  <c r="G202" i="5"/>
  <c r="J202" i="5"/>
  <c r="E203" i="5"/>
  <c r="G203" i="5"/>
  <c r="J203" i="5"/>
  <c r="E204" i="5"/>
  <c r="G204" i="5"/>
  <c r="J204" i="5"/>
  <c r="E205" i="5"/>
  <c r="G205" i="5"/>
  <c r="J205" i="5"/>
  <c r="E206" i="5"/>
  <c r="G206" i="5"/>
  <c r="J206" i="5"/>
  <c r="E207" i="5"/>
  <c r="G207" i="5"/>
  <c r="J207" i="5"/>
  <c r="E208" i="5"/>
  <c r="G208" i="5"/>
  <c r="J208" i="5"/>
  <c r="E209" i="5"/>
  <c r="G209" i="5"/>
  <c r="J209" i="5"/>
  <c r="E210" i="5"/>
  <c r="G210" i="5"/>
  <c r="J210" i="5"/>
  <c r="E211" i="5"/>
  <c r="G211" i="5"/>
  <c r="J211" i="5"/>
  <c r="E212" i="5"/>
  <c r="G212" i="5"/>
  <c r="J212" i="5"/>
  <c r="E213" i="5"/>
  <c r="G213" i="5"/>
  <c r="J213" i="5"/>
  <c r="E214" i="5"/>
  <c r="G214" i="5"/>
  <c r="J214" i="5"/>
  <c r="E215" i="5"/>
  <c r="G215" i="5"/>
  <c r="J215" i="5"/>
  <c r="E216" i="5"/>
  <c r="G216" i="5"/>
  <c r="J216" i="5"/>
  <c r="E217" i="5"/>
  <c r="G217" i="5"/>
  <c r="J217" i="5"/>
  <c r="E218" i="5"/>
  <c r="G218" i="5"/>
  <c r="J218" i="5"/>
  <c r="E219" i="5"/>
  <c r="G219" i="5"/>
  <c r="J219" i="5"/>
  <c r="E220" i="5"/>
  <c r="G220" i="5"/>
  <c r="J220" i="5"/>
  <c r="E221" i="5"/>
  <c r="G221" i="5"/>
  <c r="J221" i="5"/>
  <c r="E222" i="5"/>
  <c r="G222" i="5"/>
  <c r="J222" i="5"/>
  <c r="E223" i="5"/>
  <c r="G223" i="5"/>
  <c r="J223" i="5"/>
  <c r="E224" i="5"/>
  <c r="G224" i="5"/>
  <c r="J224" i="5"/>
  <c r="E225" i="5"/>
  <c r="G225" i="5"/>
  <c r="J225" i="5"/>
  <c r="E226" i="5"/>
  <c r="G226" i="5"/>
  <c r="J226" i="5"/>
  <c r="E227" i="5"/>
  <c r="G227" i="5"/>
  <c r="J227" i="5"/>
  <c r="E228" i="5"/>
  <c r="G228" i="5"/>
  <c r="J228" i="5"/>
  <c r="E229" i="5"/>
  <c r="G229" i="5"/>
  <c r="J229" i="5"/>
  <c r="E230" i="5"/>
  <c r="G230" i="5"/>
  <c r="J230" i="5"/>
  <c r="E231" i="5"/>
  <c r="G231" i="5"/>
  <c r="J231" i="5"/>
  <c r="E232" i="5"/>
  <c r="G232" i="5"/>
  <c r="J232" i="5"/>
  <c r="E233" i="5"/>
  <c r="G233" i="5"/>
  <c r="J233" i="5"/>
  <c r="E234" i="5"/>
  <c r="G234" i="5"/>
  <c r="J234" i="5"/>
  <c r="E235" i="5"/>
  <c r="G235" i="5"/>
  <c r="J235" i="5"/>
  <c r="E236" i="5"/>
  <c r="G236" i="5"/>
  <c r="J236" i="5"/>
  <c r="E237" i="5"/>
  <c r="G237" i="5"/>
  <c r="J237" i="5"/>
  <c r="E238" i="5"/>
  <c r="G238" i="5"/>
  <c r="J238" i="5"/>
  <c r="E239" i="5"/>
  <c r="G239" i="5"/>
  <c r="J239" i="5"/>
  <c r="E240" i="5"/>
  <c r="G240" i="5"/>
  <c r="J240" i="5"/>
  <c r="E241" i="5"/>
  <c r="G241" i="5"/>
  <c r="J241" i="5"/>
  <c r="E242" i="5"/>
  <c r="G242" i="5"/>
  <c r="J242" i="5"/>
  <c r="E243" i="5"/>
  <c r="G243" i="5"/>
  <c r="J243" i="5"/>
  <c r="E244" i="5"/>
  <c r="G244" i="5"/>
  <c r="J244" i="5"/>
  <c r="E245" i="5"/>
  <c r="G245" i="5"/>
  <c r="J245" i="5"/>
  <c r="E246" i="5"/>
  <c r="G246" i="5"/>
  <c r="J246" i="5"/>
  <c r="E247" i="5"/>
  <c r="G247" i="5"/>
  <c r="J247" i="5"/>
  <c r="E248" i="5"/>
  <c r="G248" i="5"/>
  <c r="J248" i="5"/>
  <c r="E249" i="5"/>
  <c r="G249" i="5"/>
  <c r="J249" i="5"/>
  <c r="E250" i="5"/>
  <c r="G250" i="5"/>
  <c r="J250" i="5"/>
  <c r="E251" i="5"/>
  <c r="G251" i="5"/>
  <c r="J251" i="5"/>
  <c r="E252" i="5"/>
  <c r="G252" i="5"/>
  <c r="J252" i="5"/>
  <c r="E253" i="5"/>
  <c r="G253" i="5"/>
  <c r="J253" i="5"/>
  <c r="E254" i="5"/>
  <c r="G254" i="5"/>
  <c r="J254" i="5"/>
  <c r="E255" i="5"/>
  <c r="G255" i="5"/>
  <c r="J255" i="5"/>
  <c r="E256" i="5"/>
  <c r="G256" i="5"/>
  <c r="J256" i="5"/>
  <c r="E257" i="5"/>
  <c r="G257" i="5"/>
  <c r="J257" i="5"/>
  <c r="E258" i="5"/>
  <c r="G258" i="5"/>
  <c r="J258" i="5"/>
  <c r="E259" i="5"/>
  <c r="G259" i="5"/>
  <c r="J259" i="5"/>
  <c r="E260" i="5"/>
  <c r="G260" i="5"/>
  <c r="J260" i="5"/>
  <c r="E261" i="5"/>
  <c r="G261" i="5"/>
  <c r="J261" i="5"/>
  <c r="E262" i="5"/>
  <c r="G262" i="5"/>
  <c r="J262" i="5"/>
  <c r="E263" i="5"/>
  <c r="G263" i="5"/>
  <c r="J263" i="5"/>
  <c r="E264" i="5"/>
  <c r="G264" i="5"/>
  <c r="J264" i="5"/>
  <c r="E265" i="5"/>
  <c r="G265" i="5"/>
  <c r="J265" i="5"/>
  <c r="E266" i="5"/>
  <c r="G266" i="5"/>
  <c r="J266" i="5"/>
  <c r="E267" i="5"/>
  <c r="G267" i="5"/>
  <c r="J267" i="5"/>
  <c r="E268" i="5"/>
  <c r="G268" i="5"/>
  <c r="J268" i="5"/>
  <c r="E269" i="5"/>
  <c r="G269" i="5"/>
  <c r="J269" i="5"/>
  <c r="E270" i="5"/>
  <c r="G270" i="5"/>
  <c r="J270" i="5"/>
  <c r="E271" i="5"/>
  <c r="G271" i="5"/>
  <c r="J271" i="5"/>
  <c r="E272" i="5"/>
  <c r="G272" i="5"/>
  <c r="J272" i="5"/>
  <c r="E273" i="5"/>
  <c r="G273" i="5"/>
  <c r="J273" i="5"/>
  <c r="E274" i="5"/>
  <c r="G274" i="5"/>
  <c r="J274" i="5"/>
  <c r="E275" i="5"/>
  <c r="G275" i="5"/>
  <c r="J275" i="5"/>
  <c r="E276" i="5"/>
  <c r="G276" i="5"/>
  <c r="J276" i="5"/>
  <c r="E277" i="5"/>
  <c r="G277" i="5"/>
  <c r="J277" i="5"/>
  <c r="E278" i="5"/>
  <c r="G278" i="5"/>
  <c r="J278" i="5"/>
  <c r="E279" i="5"/>
  <c r="G279" i="5"/>
  <c r="J279" i="5"/>
  <c r="E280" i="5"/>
  <c r="G280" i="5"/>
  <c r="J280" i="5"/>
  <c r="E281" i="5"/>
  <c r="G281" i="5"/>
  <c r="J281" i="5"/>
  <c r="E282" i="5"/>
  <c r="G282" i="5"/>
  <c r="J282" i="5"/>
  <c r="E283" i="5"/>
  <c r="G283" i="5"/>
  <c r="J283" i="5"/>
  <c r="E284" i="5"/>
  <c r="G284" i="5"/>
  <c r="J284" i="5"/>
  <c r="E285" i="5"/>
  <c r="G285" i="5"/>
  <c r="J285" i="5"/>
  <c r="E286" i="5"/>
  <c r="G286" i="5"/>
  <c r="J286" i="5"/>
  <c r="E287" i="5"/>
  <c r="G287" i="5"/>
  <c r="J287" i="5"/>
  <c r="E288" i="5"/>
  <c r="G288" i="5"/>
  <c r="J288" i="5"/>
  <c r="E289" i="5"/>
  <c r="G289" i="5"/>
  <c r="J289" i="5"/>
  <c r="E290" i="5"/>
  <c r="G290" i="5"/>
  <c r="J290" i="5"/>
  <c r="E291" i="5"/>
  <c r="G291" i="5"/>
  <c r="J291" i="5"/>
  <c r="E292" i="5"/>
  <c r="G292" i="5"/>
  <c r="J292" i="5"/>
  <c r="E293" i="5"/>
  <c r="G293" i="5"/>
  <c r="J293" i="5"/>
  <c r="E294" i="5"/>
  <c r="G294" i="5"/>
  <c r="J294" i="5"/>
  <c r="E295" i="5"/>
  <c r="G295" i="5"/>
  <c r="J295" i="5"/>
  <c r="E296" i="5"/>
  <c r="G296" i="5"/>
  <c r="J296" i="5"/>
  <c r="E297" i="5"/>
  <c r="G297" i="5"/>
  <c r="J297" i="5"/>
  <c r="E298" i="5"/>
  <c r="G298" i="5"/>
  <c r="J298" i="5"/>
  <c r="E299" i="5"/>
  <c r="G299" i="5"/>
  <c r="J299" i="5"/>
  <c r="E300" i="5"/>
  <c r="G300" i="5"/>
  <c r="J300" i="5"/>
  <c r="E301" i="5"/>
  <c r="G301" i="5"/>
  <c r="J301" i="5"/>
  <c r="E302" i="5"/>
  <c r="G302" i="5"/>
  <c r="J302" i="5"/>
  <c r="E303" i="5"/>
  <c r="G303" i="5"/>
  <c r="J303" i="5"/>
  <c r="E304" i="5"/>
  <c r="G304" i="5"/>
  <c r="J304" i="5"/>
  <c r="E305" i="5"/>
  <c r="G305" i="5"/>
  <c r="J305" i="5"/>
  <c r="E306" i="5"/>
  <c r="G306" i="5"/>
  <c r="J306" i="5"/>
  <c r="E307" i="5"/>
  <c r="G307" i="5"/>
  <c r="J307" i="5"/>
  <c r="E308" i="5"/>
  <c r="G308" i="5"/>
  <c r="J308" i="5"/>
  <c r="E309" i="5"/>
  <c r="G309" i="5"/>
  <c r="J309" i="5"/>
  <c r="E310" i="5"/>
  <c r="G310" i="5"/>
  <c r="J310" i="5"/>
  <c r="E311" i="5"/>
  <c r="G311" i="5"/>
  <c r="J311" i="5"/>
  <c r="E312" i="5"/>
  <c r="G312" i="5"/>
  <c r="J312" i="5"/>
  <c r="E313" i="5"/>
  <c r="G313" i="5"/>
  <c r="J313" i="5"/>
  <c r="E314" i="5"/>
  <c r="G314" i="5"/>
  <c r="J314" i="5"/>
  <c r="E315" i="5"/>
  <c r="G315" i="5"/>
  <c r="J315" i="5"/>
  <c r="E316" i="5"/>
  <c r="G316" i="5"/>
  <c r="J316" i="5"/>
  <c r="E317" i="5"/>
  <c r="G317" i="5"/>
  <c r="J317" i="5"/>
  <c r="E318" i="5"/>
  <c r="G318" i="5"/>
  <c r="J318" i="5"/>
  <c r="E319" i="5"/>
  <c r="G319" i="5"/>
  <c r="J319" i="5"/>
  <c r="E320" i="5"/>
  <c r="G320" i="5"/>
  <c r="J320" i="5"/>
  <c r="E321" i="5"/>
  <c r="G321" i="5"/>
  <c r="J321" i="5"/>
  <c r="E322" i="5"/>
  <c r="G322" i="5"/>
  <c r="J322" i="5"/>
  <c r="E323" i="5"/>
  <c r="G323" i="5"/>
  <c r="J323" i="5"/>
  <c r="E324" i="5"/>
  <c r="G324" i="5"/>
  <c r="J324" i="5"/>
  <c r="E325" i="5"/>
  <c r="G325" i="5"/>
  <c r="J325" i="5"/>
  <c r="E326" i="5"/>
  <c r="G326" i="5"/>
  <c r="J326" i="5"/>
  <c r="E327" i="5"/>
  <c r="G327" i="5"/>
  <c r="J327" i="5"/>
  <c r="E328" i="5"/>
  <c r="G328" i="5"/>
  <c r="J328" i="5"/>
  <c r="E329" i="5"/>
  <c r="G329" i="5"/>
  <c r="J329" i="5"/>
  <c r="E330" i="5"/>
  <c r="G330" i="5"/>
  <c r="J330" i="5"/>
  <c r="E331" i="5"/>
  <c r="G331" i="5"/>
  <c r="J331" i="5"/>
  <c r="E332" i="5"/>
  <c r="G332" i="5"/>
  <c r="J332" i="5"/>
  <c r="E333" i="5"/>
  <c r="G333" i="5"/>
  <c r="J333" i="5"/>
  <c r="E334" i="5"/>
  <c r="G334" i="5"/>
  <c r="J334" i="5"/>
  <c r="E335" i="5"/>
  <c r="G335" i="5"/>
  <c r="J335" i="5"/>
  <c r="E336" i="5"/>
  <c r="G336" i="5"/>
  <c r="J336" i="5"/>
  <c r="E337" i="5"/>
  <c r="G337" i="5"/>
  <c r="J337" i="5"/>
  <c r="E338" i="5"/>
  <c r="G338" i="5"/>
  <c r="J338" i="5"/>
  <c r="E339" i="5"/>
  <c r="G339" i="5"/>
  <c r="J339" i="5"/>
  <c r="E340" i="5"/>
  <c r="G340" i="5"/>
  <c r="J340" i="5"/>
  <c r="E341" i="5"/>
  <c r="G341" i="5"/>
  <c r="J341" i="5"/>
  <c r="E342" i="5"/>
  <c r="G342" i="5"/>
  <c r="J342" i="5"/>
  <c r="E343" i="5"/>
  <c r="G343" i="5"/>
  <c r="J343" i="5"/>
  <c r="E344" i="5"/>
  <c r="G344" i="5"/>
  <c r="J344" i="5"/>
  <c r="E345" i="5"/>
  <c r="G345" i="5"/>
  <c r="J345" i="5"/>
  <c r="E346" i="5"/>
  <c r="G346" i="5"/>
  <c r="J346" i="5"/>
  <c r="E347" i="5"/>
  <c r="G347" i="5"/>
  <c r="J347" i="5"/>
  <c r="E348" i="5"/>
  <c r="G348" i="5"/>
  <c r="J348" i="5"/>
  <c r="E349" i="5"/>
  <c r="G349" i="5"/>
  <c r="J349" i="5"/>
  <c r="E350" i="5"/>
  <c r="G350" i="5"/>
  <c r="J350" i="5"/>
  <c r="E351" i="5"/>
  <c r="G351" i="5"/>
  <c r="J351" i="5"/>
  <c r="E352" i="5"/>
  <c r="G352" i="5"/>
  <c r="J352" i="5"/>
  <c r="E353" i="5"/>
  <c r="G353" i="5"/>
  <c r="J353" i="5"/>
  <c r="E354" i="5"/>
  <c r="G354" i="5"/>
  <c r="J354" i="5"/>
  <c r="E355" i="5"/>
  <c r="G355" i="5"/>
  <c r="J355" i="5"/>
  <c r="E356" i="5"/>
  <c r="G356" i="5"/>
  <c r="J356" i="5"/>
  <c r="E357" i="5"/>
  <c r="G357" i="5"/>
  <c r="J357" i="5"/>
  <c r="E358" i="5"/>
  <c r="G358" i="5"/>
  <c r="J358" i="5"/>
  <c r="E359" i="5"/>
  <c r="G359" i="5"/>
  <c r="J359" i="5"/>
  <c r="E360" i="5"/>
  <c r="G360" i="5"/>
  <c r="J360" i="5"/>
  <c r="E361" i="5"/>
  <c r="G361" i="5"/>
  <c r="J361" i="5"/>
  <c r="E362" i="5"/>
  <c r="G362" i="5"/>
  <c r="J362" i="5"/>
  <c r="E363" i="5"/>
  <c r="G363" i="5"/>
  <c r="J363" i="5"/>
  <c r="E364" i="5"/>
  <c r="G364" i="5"/>
  <c r="J364" i="5"/>
  <c r="E365" i="5"/>
  <c r="G365" i="5"/>
  <c r="J365" i="5"/>
  <c r="E366" i="5"/>
  <c r="G366" i="5"/>
  <c r="J366" i="5"/>
  <c r="E367" i="5"/>
  <c r="G367" i="5"/>
  <c r="J367" i="5"/>
  <c r="E368" i="5"/>
  <c r="G368" i="5"/>
  <c r="J368" i="5"/>
  <c r="E369" i="5"/>
  <c r="G369" i="5"/>
  <c r="J369" i="5"/>
  <c r="E370" i="5"/>
  <c r="G370" i="5"/>
  <c r="J370" i="5"/>
  <c r="E371" i="5"/>
  <c r="G371" i="5"/>
  <c r="J371" i="5"/>
  <c r="E372" i="5"/>
  <c r="G372" i="5"/>
  <c r="J372" i="5"/>
  <c r="E373" i="5"/>
  <c r="G373" i="5"/>
  <c r="J373" i="5"/>
  <c r="E374" i="5"/>
  <c r="G374" i="5"/>
  <c r="J374" i="5"/>
  <c r="E375" i="5"/>
  <c r="G375" i="5"/>
  <c r="J375" i="5"/>
  <c r="E376" i="5"/>
  <c r="G376" i="5"/>
  <c r="J376" i="5"/>
  <c r="E377" i="5"/>
  <c r="G377" i="5"/>
  <c r="J377" i="5"/>
  <c r="E378" i="5"/>
  <c r="G378" i="5"/>
  <c r="J378" i="5"/>
  <c r="E379" i="5"/>
  <c r="G379" i="5"/>
  <c r="J379" i="5"/>
  <c r="E380" i="5"/>
  <c r="G380" i="5"/>
  <c r="J380" i="5"/>
  <c r="E381" i="5"/>
  <c r="G381" i="5"/>
  <c r="J381" i="5"/>
  <c r="E382" i="5"/>
  <c r="G382" i="5"/>
  <c r="J382" i="5"/>
  <c r="E383" i="5"/>
  <c r="G383" i="5"/>
  <c r="J383" i="5"/>
  <c r="E384" i="5"/>
  <c r="G384" i="5"/>
  <c r="J384" i="5"/>
  <c r="E385" i="5"/>
  <c r="G385" i="5"/>
  <c r="J385" i="5"/>
  <c r="E386" i="5"/>
  <c r="G386" i="5"/>
  <c r="J386" i="5"/>
  <c r="E387" i="5"/>
  <c r="G387" i="5"/>
  <c r="J387" i="5"/>
  <c r="E388" i="5"/>
  <c r="G388" i="5"/>
  <c r="J388" i="5"/>
  <c r="E389" i="5"/>
  <c r="G389" i="5"/>
  <c r="J389" i="5"/>
  <c r="E390" i="5"/>
  <c r="G390" i="5"/>
  <c r="J390" i="5"/>
  <c r="E391" i="5"/>
  <c r="G391" i="5"/>
  <c r="J391" i="5"/>
  <c r="E392" i="5"/>
  <c r="G392" i="5"/>
  <c r="J392" i="5"/>
  <c r="E393" i="5"/>
  <c r="G393" i="5"/>
  <c r="J393" i="5"/>
  <c r="E394" i="5"/>
  <c r="G394" i="5"/>
  <c r="J394" i="5"/>
  <c r="E395" i="5"/>
  <c r="G395" i="5"/>
  <c r="J395" i="5"/>
  <c r="E396" i="5"/>
  <c r="G396" i="5"/>
  <c r="J396" i="5"/>
  <c r="E397" i="5"/>
  <c r="G397" i="5"/>
  <c r="J397" i="5"/>
  <c r="E398" i="5"/>
  <c r="G398" i="5"/>
  <c r="J398" i="5"/>
  <c r="E399" i="5"/>
  <c r="G399" i="5"/>
  <c r="J399" i="5"/>
  <c r="E400" i="5"/>
  <c r="G400" i="5"/>
  <c r="J400" i="5"/>
  <c r="E401" i="5"/>
  <c r="G401" i="5"/>
  <c r="J401" i="5"/>
  <c r="E402" i="5"/>
  <c r="G402" i="5"/>
  <c r="J402" i="5"/>
  <c r="E403" i="5"/>
  <c r="G403" i="5"/>
  <c r="J403" i="5"/>
  <c r="E404" i="5"/>
  <c r="G404" i="5"/>
  <c r="J404" i="5"/>
  <c r="E405" i="5"/>
  <c r="G405" i="5"/>
  <c r="J405" i="5"/>
  <c r="E406" i="5"/>
  <c r="G406" i="5"/>
  <c r="J406" i="5"/>
  <c r="E407" i="5"/>
  <c r="G407" i="5"/>
  <c r="J407" i="5"/>
  <c r="E408" i="5"/>
  <c r="G408" i="5"/>
  <c r="J408" i="5"/>
  <c r="E409" i="5"/>
  <c r="G409" i="5"/>
  <c r="J409" i="5"/>
  <c r="E410" i="5"/>
  <c r="G410" i="5"/>
  <c r="J410" i="5"/>
  <c r="E411" i="5"/>
  <c r="G411" i="5"/>
  <c r="J411" i="5"/>
  <c r="E412" i="5"/>
  <c r="G412" i="5"/>
  <c r="J412" i="5"/>
  <c r="E413" i="5"/>
  <c r="G413" i="5"/>
  <c r="J413" i="5"/>
  <c r="E414" i="5"/>
  <c r="G414" i="5"/>
  <c r="J414" i="5"/>
  <c r="E415" i="5"/>
  <c r="G415" i="5"/>
  <c r="J415" i="5"/>
  <c r="E416" i="5"/>
  <c r="G416" i="5"/>
  <c r="J416" i="5"/>
  <c r="E417" i="5"/>
  <c r="G417" i="5"/>
  <c r="J417" i="5"/>
  <c r="E418" i="5"/>
  <c r="G418" i="5"/>
  <c r="J418" i="5"/>
  <c r="E419" i="5"/>
  <c r="G419" i="5"/>
  <c r="J419" i="5"/>
  <c r="E420" i="5"/>
  <c r="G420" i="5"/>
  <c r="J420" i="5"/>
  <c r="E421" i="5"/>
  <c r="G421" i="5"/>
  <c r="J421" i="5"/>
  <c r="E422" i="5"/>
  <c r="G422" i="5"/>
  <c r="J422" i="5"/>
  <c r="E423" i="5"/>
  <c r="G423" i="5"/>
  <c r="J423" i="5"/>
  <c r="E424" i="5"/>
  <c r="G424" i="5"/>
  <c r="J424" i="5"/>
  <c r="E425" i="5"/>
  <c r="G425" i="5"/>
  <c r="J425" i="5"/>
  <c r="E426" i="5"/>
  <c r="G426" i="5"/>
  <c r="J426" i="5"/>
  <c r="E427" i="5"/>
  <c r="G427" i="5"/>
  <c r="J427" i="5"/>
  <c r="E428" i="5"/>
  <c r="G428" i="5"/>
  <c r="J428" i="5"/>
  <c r="E429" i="5"/>
  <c r="G429" i="5"/>
  <c r="J429" i="5"/>
  <c r="E430" i="5"/>
  <c r="G430" i="5"/>
  <c r="J430" i="5"/>
  <c r="E431" i="5"/>
  <c r="G431" i="5"/>
  <c r="J431" i="5"/>
  <c r="E432" i="5"/>
  <c r="G432" i="5"/>
  <c r="J432" i="5"/>
  <c r="E433" i="5"/>
  <c r="G433" i="5"/>
  <c r="J433" i="5"/>
  <c r="E434" i="5"/>
  <c r="G434" i="5"/>
  <c r="J434" i="5"/>
  <c r="E435" i="5"/>
  <c r="G435" i="5"/>
  <c r="J435" i="5"/>
  <c r="E436" i="5"/>
  <c r="G436" i="5"/>
  <c r="J436" i="5"/>
  <c r="E437" i="5"/>
  <c r="G437" i="5"/>
  <c r="J437" i="5"/>
  <c r="E438" i="5"/>
  <c r="G438" i="5"/>
  <c r="J438" i="5"/>
  <c r="E439" i="5"/>
  <c r="G439" i="5"/>
  <c r="J439" i="5"/>
  <c r="E440" i="5"/>
  <c r="G440" i="5"/>
  <c r="J440" i="5"/>
  <c r="E441" i="5"/>
  <c r="G441" i="5"/>
  <c r="J441" i="5"/>
  <c r="E442" i="5"/>
  <c r="G442" i="5"/>
  <c r="J442" i="5"/>
  <c r="E443" i="5"/>
  <c r="G443" i="5"/>
  <c r="J443" i="5"/>
  <c r="E444" i="5"/>
  <c r="G444" i="5"/>
  <c r="J444" i="5"/>
  <c r="E445" i="5"/>
  <c r="G445" i="5"/>
  <c r="J445" i="5"/>
  <c r="E446" i="5"/>
  <c r="G446" i="5"/>
  <c r="J446" i="5"/>
  <c r="E447" i="5"/>
  <c r="G447" i="5"/>
  <c r="J447" i="5"/>
  <c r="E448" i="5"/>
  <c r="G448" i="5"/>
  <c r="J448" i="5"/>
  <c r="E449" i="5"/>
  <c r="G449" i="5"/>
  <c r="J449" i="5"/>
  <c r="E450" i="5"/>
  <c r="G450" i="5"/>
  <c r="J450" i="5"/>
  <c r="E451" i="5"/>
  <c r="G451" i="5"/>
  <c r="J451" i="5"/>
  <c r="E452" i="5"/>
  <c r="G452" i="5"/>
  <c r="J452" i="5"/>
  <c r="E453" i="5"/>
  <c r="G453" i="5"/>
  <c r="J453" i="5"/>
  <c r="E454" i="5"/>
  <c r="G454" i="5"/>
  <c r="J454" i="5"/>
  <c r="E455" i="5"/>
  <c r="G455" i="5"/>
  <c r="J455" i="5"/>
  <c r="E456" i="5"/>
  <c r="G456" i="5"/>
  <c r="J456" i="5"/>
  <c r="E457" i="5"/>
  <c r="G457" i="5"/>
  <c r="J457" i="5"/>
  <c r="E458" i="5"/>
  <c r="G458" i="5"/>
  <c r="J458" i="5"/>
  <c r="E459" i="5"/>
  <c r="G459" i="5"/>
  <c r="J459" i="5"/>
  <c r="E460" i="5"/>
  <c r="G460" i="5"/>
  <c r="J460" i="5"/>
  <c r="E461" i="5"/>
  <c r="G461" i="5"/>
  <c r="J461" i="5"/>
  <c r="E462" i="5"/>
  <c r="G462" i="5"/>
  <c r="J462" i="5"/>
  <c r="E463" i="5"/>
  <c r="G463" i="5"/>
  <c r="J463" i="5"/>
  <c r="E464" i="5"/>
  <c r="G464" i="5"/>
  <c r="J464" i="5"/>
  <c r="E465" i="5"/>
  <c r="G465" i="5"/>
  <c r="J465" i="5"/>
  <c r="E466" i="5"/>
  <c r="G466" i="5"/>
  <c r="J466" i="5"/>
  <c r="E467" i="5"/>
  <c r="G467" i="5"/>
  <c r="J467" i="5"/>
  <c r="E468" i="5"/>
  <c r="G468" i="5"/>
  <c r="J468" i="5"/>
  <c r="E469" i="5"/>
  <c r="G469" i="5"/>
  <c r="J469" i="5"/>
  <c r="E470" i="5"/>
  <c r="G470" i="5"/>
  <c r="J470" i="5"/>
  <c r="E471" i="5"/>
  <c r="G471" i="5"/>
  <c r="J471" i="5"/>
  <c r="E472" i="5"/>
  <c r="G472" i="5"/>
  <c r="J472" i="5"/>
  <c r="E473" i="5"/>
  <c r="G473" i="5"/>
  <c r="J473" i="5"/>
  <c r="E474" i="5"/>
  <c r="G474" i="5"/>
  <c r="J474" i="5"/>
  <c r="E475" i="5"/>
  <c r="G475" i="5"/>
  <c r="J475" i="5"/>
  <c r="E476" i="5"/>
  <c r="G476" i="5"/>
  <c r="J476" i="5"/>
  <c r="E477" i="5"/>
  <c r="G477" i="5"/>
  <c r="J477" i="5"/>
  <c r="E478" i="5"/>
  <c r="G478" i="5"/>
  <c r="J478" i="5"/>
  <c r="E479" i="5"/>
  <c r="G479" i="5"/>
  <c r="J479" i="5"/>
  <c r="E480" i="5"/>
  <c r="G480" i="5"/>
  <c r="J480" i="5"/>
  <c r="E481" i="5"/>
  <c r="G481" i="5"/>
  <c r="J481" i="5"/>
  <c r="E482" i="5"/>
  <c r="G482" i="5"/>
  <c r="J482" i="5"/>
  <c r="E483" i="5"/>
  <c r="G483" i="5"/>
  <c r="J483" i="5"/>
  <c r="E484" i="5"/>
  <c r="G484" i="5"/>
  <c r="J484" i="5"/>
  <c r="E485" i="5"/>
  <c r="G485" i="5"/>
  <c r="J485" i="5"/>
  <c r="E486" i="5"/>
  <c r="G486" i="5"/>
  <c r="J486" i="5"/>
  <c r="E487" i="5"/>
  <c r="G487" i="5"/>
  <c r="J487" i="5"/>
  <c r="E488" i="5"/>
  <c r="G488" i="5"/>
  <c r="J488" i="5"/>
  <c r="E489" i="5"/>
  <c r="G489" i="5"/>
  <c r="J489" i="5"/>
  <c r="E490" i="5"/>
  <c r="G490" i="5"/>
  <c r="J490" i="5"/>
  <c r="E491" i="5"/>
  <c r="G491" i="5"/>
  <c r="J491" i="5"/>
  <c r="E492" i="5"/>
  <c r="G492" i="5"/>
  <c r="J492" i="5"/>
  <c r="E493" i="5"/>
  <c r="G493" i="5"/>
  <c r="J493" i="5"/>
  <c r="E494" i="5"/>
  <c r="G494" i="5"/>
  <c r="J494" i="5"/>
  <c r="E495" i="5"/>
  <c r="G495" i="5"/>
  <c r="J495" i="5"/>
  <c r="E496" i="5"/>
  <c r="G496" i="5"/>
  <c r="J496" i="5"/>
  <c r="E497" i="5"/>
  <c r="G497" i="5"/>
  <c r="J497" i="5"/>
  <c r="E498" i="5"/>
  <c r="G498" i="5"/>
  <c r="J498" i="5"/>
  <c r="E499" i="5"/>
  <c r="G499" i="5"/>
  <c r="J499" i="5"/>
  <c r="E500" i="5"/>
  <c r="G500" i="5"/>
  <c r="J500" i="5"/>
  <c r="E501" i="5"/>
  <c r="G501" i="5"/>
  <c r="J501" i="5"/>
  <c r="E502" i="5"/>
  <c r="G502" i="5"/>
  <c r="J502" i="5"/>
  <c r="E503" i="5"/>
  <c r="G503" i="5"/>
  <c r="J503" i="5"/>
  <c r="E504" i="5"/>
  <c r="G504" i="5"/>
  <c r="J504" i="5"/>
  <c r="E505" i="5"/>
  <c r="G505" i="5"/>
  <c r="J505" i="5"/>
  <c r="E506" i="5"/>
  <c r="G506" i="5"/>
  <c r="J506" i="5"/>
  <c r="E507" i="5"/>
  <c r="G507" i="5"/>
  <c r="J507" i="5"/>
  <c r="E508" i="5"/>
  <c r="G508" i="5"/>
  <c r="J508" i="5"/>
  <c r="E509" i="5"/>
  <c r="G509" i="5"/>
  <c r="J509" i="5"/>
  <c r="E510" i="5"/>
  <c r="G510" i="5"/>
  <c r="J510" i="5"/>
  <c r="E511" i="5"/>
  <c r="G511" i="5"/>
  <c r="J511" i="5"/>
  <c r="E512" i="5"/>
  <c r="G512" i="5"/>
  <c r="J512" i="5"/>
  <c r="E513" i="5"/>
  <c r="G513" i="5"/>
  <c r="J513" i="5"/>
  <c r="E514" i="5"/>
  <c r="G514" i="5"/>
  <c r="J514" i="5"/>
  <c r="E515" i="5"/>
  <c r="G515" i="5"/>
  <c r="J515" i="5"/>
  <c r="E516" i="5"/>
  <c r="G516" i="5"/>
  <c r="J516" i="5"/>
  <c r="E517" i="5"/>
  <c r="G517" i="5"/>
  <c r="J517" i="5"/>
  <c r="E518" i="5"/>
  <c r="G518" i="5"/>
  <c r="J518" i="5"/>
  <c r="E519" i="5"/>
  <c r="G519" i="5"/>
  <c r="J519" i="5"/>
  <c r="E520" i="5"/>
  <c r="G520" i="5"/>
  <c r="J520" i="5"/>
  <c r="E521" i="5"/>
  <c r="G521" i="5"/>
  <c r="J521" i="5"/>
  <c r="E522" i="5"/>
  <c r="G522" i="5"/>
  <c r="J522" i="5"/>
  <c r="E523" i="5"/>
  <c r="G523" i="5"/>
  <c r="J523" i="5"/>
  <c r="E524" i="5"/>
  <c r="G524" i="5"/>
  <c r="J524" i="5"/>
  <c r="E525" i="5"/>
  <c r="G525" i="5"/>
  <c r="J525" i="5"/>
  <c r="E526" i="5"/>
  <c r="G526" i="5"/>
  <c r="J526" i="5"/>
  <c r="E527" i="5"/>
  <c r="G527" i="5"/>
  <c r="J527" i="5"/>
  <c r="E528" i="5"/>
  <c r="G528" i="5"/>
  <c r="J528" i="5"/>
  <c r="E529" i="5"/>
  <c r="G529" i="5"/>
  <c r="J529" i="5"/>
  <c r="E530" i="5"/>
  <c r="G530" i="5"/>
  <c r="J530" i="5"/>
  <c r="E531" i="5"/>
  <c r="G531" i="5"/>
  <c r="J531" i="5"/>
  <c r="E532" i="5"/>
  <c r="G532" i="5"/>
  <c r="J532" i="5"/>
  <c r="E533" i="5"/>
  <c r="G533" i="5"/>
  <c r="J533" i="5"/>
  <c r="E534" i="5"/>
  <c r="G534" i="5"/>
  <c r="J534" i="5"/>
  <c r="E535" i="5"/>
  <c r="G535" i="5"/>
  <c r="J535" i="5"/>
  <c r="E536" i="5"/>
  <c r="G536" i="5"/>
  <c r="J536" i="5"/>
  <c r="E537" i="5"/>
  <c r="G537" i="5"/>
  <c r="J537" i="5"/>
  <c r="E538" i="5"/>
  <c r="G538" i="5"/>
  <c r="J538" i="5"/>
  <c r="E539" i="5"/>
  <c r="G539" i="5"/>
  <c r="J539" i="5"/>
  <c r="E540" i="5"/>
  <c r="G540" i="5"/>
  <c r="J540" i="5"/>
  <c r="E541" i="5"/>
  <c r="G541" i="5"/>
  <c r="J541" i="5"/>
  <c r="E542" i="5"/>
  <c r="G542" i="5"/>
  <c r="J542" i="5"/>
  <c r="E543" i="5"/>
  <c r="G543" i="5"/>
  <c r="J543" i="5"/>
  <c r="E544" i="5"/>
  <c r="G544" i="5"/>
  <c r="J544" i="5"/>
  <c r="E545" i="5"/>
  <c r="G545" i="5"/>
  <c r="J545" i="5"/>
  <c r="E546" i="5"/>
  <c r="G546" i="5"/>
  <c r="J546" i="5"/>
  <c r="E547" i="5"/>
  <c r="G547" i="5"/>
  <c r="J547" i="5"/>
  <c r="E548" i="5"/>
  <c r="G548" i="5"/>
  <c r="J548" i="5"/>
  <c r="E549" i="5"/>
  <c r="G549" i="5"/>
  <c r="J549" i="5"/>
  <c r="E550" i="5"/>
  <c r="G550" i="5"/>
  <c r="J550" i="5"/>
  <c r="E551" i="5"/>
  <c r="G551" i="5"/>
  <c r="J551" i="5"/>
  <c r="E552" i="5"/>
  <c r="G552" i="5"/>
  <c r="J552" i="5"/>
  <c r="E553" i="5"/>
  <c r="G553" i="5"/>
  <c r="J553" i="5"/>
  <c r="E554" i="5"/>
  <c r="G554" i="5"/>
  <c r="J554" i="5"/>
  <c r="E555" i="5"/>
  <c r="G555" i="5"/>
  <c r="J555" i="5"/>
  <c r="E556" i="5"/>
  <c r="G556" i="5"/>
  <c r="J556" i="5"/>
  <c r="E557" i="5"/>
  <c r="G557" i="5"/>
  <c r="J557" i="5"/>
  <c r="E558" i="5"/>
  <c r="G558" i="5"/>
  <c r="J558" i="5"/>
  <c r="E559" i="5"/>
  <c r="G559" i="5"/>
  <c r="J559" i="5"/>
  <c r="E560" i="5"/>
  <c r="G560" i="5"/>
  <c r="J560" i="5"/>
  <c r="E561" i="5"/>
  <c r="G561" i="5"/>
  <c r="J561" i="5"/>
  <c r="E562" i="5"/>
  <c r="G562" i="5"/>
  <c r="J562" i="5"/>
  <c r="E563" i="5"/>
  <c r="G563" i="5"/>
  <c r="J563" i="5"/>
  <c r="E564" i="5"/>
  <c r="G564" i="5"/>
  <c r="J564" i="5"/>
  <c r="E565" i="5"/>
  <c r="G565" i="5"/>
  <c r="J565" i="5"/>
  <c r="E566" i="5"/>
  <c r="G566" i="5"/>
  <c r="J566" i="5"/>
  <c r="E567" i="5"/>
  <c r="G567" i="5"/>
  <c r="J567" i="5"/>
  <c r="E568" i="5"/>
  <c r="G568" i="5"/>
  <c r="J568" i="5"/>
  <c r="E569" i="5"/>
  <c r="G569" i="5"/>
  <c r="J569" i="5"/>
  <c r="E570" i="5"/>
  <c r="G570" i="5"/>
  <c r="J570" i="5"/>
  <c r="E571" i="5"/>
  <c r="G571" i="5"/>
  <c r="J571" i="5"/>
  <c r="E572" i="5"/>
  <c r="G572" i="5"/>
  <c r="J572" i="5"/>
  <c r="E573" i="5"/>
  <c r="G573" i="5"/>
  <c r="J573" i="5"/>
  <c r="E574" i="5"/>
  <c r="G574" i="5"/>
  <c r="J574" i="5"/>
  <c r="E575" i="5"/>
  <c r="G575" i="5"/>
  <c r="J575" i="5"/>
  <c r="E576" i="5"/>
  <c r="G576" i="5"/>
  <c r="J576" i="5"/>
  <c r="E577" i="5"/>
  <c r="G577" i="5"/>
  <c r="J577" i="5"/>
  <c r="E578" i="5"/>
  <c r="G578" i="5"/>
  <c r="J578" i="5"/>
  <c r="E579" i="5"/>
  <c r="G579" i="5"/>
  <c r="J579" i="5"/>
  <c r="E580" i="5"/>
  <c r="G580" i="5"/>
  <c r="J580" i="5"/>
  <c r="E581" i="5"/>
  <c r="G581" i="5"/>
  <c r="J581" i="5"/>
  <c r="E582" i="5"/>
  <c r="G582" i="5"/>
  <c r="J582" i="5"/>
  <c r="E583" i="5"/>
  <c r="G583" i="5"/>
  <c r="J583" i="5"/>
  <c r="E584" i="5"/>
  <c r="G584" i="5"/>
  <c r="J584" i="5"/>
  <c r="E585" i="5"/>
  <c r="G585" i="5"/>
  <c r="J585" i="5"/>
  <c r="E586" i="5"/>
  <c r="G586" i="5"/>
  <c r="J586" i="5"/>
  <c r="E587" i="5"/>
  <c r="G587" i="5"/>
  <c r="J587" i="5"/>
  <c r="E588" i="5"/>
  <c r="G588" i="5"/>
  <c r="J588" i="5"/>
  <c r="E589" i="5"/>
  <c r="G589" i="5"/>
  <c r="J589" i="5"/>
  <c r="E590" i="5"/>
  <c r="G590" i="5"/>
  <c r="J590" i="5"/>
  <c r="E591" i="5"/>
  <c r="G591" i="5"/>
  <c r="J591" i="5"/>
  <c r="E592" i="5"/>
  <c r="G592" i="5"/>
  <c r="J592" i="5"/>
  <c r="E593" i="5"/>
  <c r="G593" i="5"/>
  <c r="J593" i="5"/>
  <c r="E594" i="5"/>
  <c r="G594" i="5"/>
  <c r="J594" i="5"/>
  <c r="E595" i="5"/>
  <c r="G595" i="5"/>
  <c r="J595" i="5"/>
  <c r="E596" i="5"/>
  <c r="G596" i="5"/>
  <c r="J596" i="5"/>
  <c r="E597" i="5"/>
  <c r="G597" i="5"/>
  <c r="J597" i="5"/>
  <c r="E598" i="5"/>
  <c r="G598" i="5"/>
  <c r="J598" i="5"/>
  <c r="E599" i="5"/>
  <c r="G599" i="5"/>
  <c r="J599" i="5"/>
  <c r="E600" i="5"/>
  <c r="G600" i="5"/>
  <c r="J600" i="5"/>
  <c r="E601" i="5"/>
  <c r="G601" i="5"/>
  <c r="J601" i="5"/>
  <c r="E602" i="5"/>
  <c r="G602" i="5"/>
  <c r="J602" i="5"/>
  <c r="E603" i="5"/>
  <c r="G603" i="5"/>
  <c r="J603" i="5"/>
  <c r="E604" i="5"/>
  <c r="G604" i="5"/>
  <c r="J604" i="5"/>
  <c r="E605" i="5"/>
  <c r="G605" i="5"/>
  <c r="J605" i="5"/>
  <c r="E606" i="5"/>
  <c r="G606" i="5"/>
  <c r="J606" i="5"/>
  <c r="E607" i="5"/>
  <c r="G607" i="5"/>
  <c r="J607" i="5"/>
  <c r="E608" i="5"/>
  <c r="G608" i="5"/>
  <c r="J608" i="5"/>
  <c r="E609" i="5"/>
  <c r="G609" i="5"/>
  <c r="J609" i="5"/>
  <c r="E610" i="5"/>
  <c r="G610" i="5"/>
  <c r="J610" i="5"/>
  <c r="E611" i="5"/>
  <c r="G611" i="5"/>
  <c r="J611" i="5"/>
  <c r="E612" i="5"/>
  <c r="G612" i="5"/>
  <c r="J612" i="5"/>
  <c r="E613" i="5"/>
  <c r="G613" i="5"/>
  <c r="J613" i="5"/>
  <c r="E614" i="5"/>
  <c r="G614" i="5"/>
  <c r="J614" i="5"/>
  <c r="E615" i="5"/>
  <c r="G615" i="5"/>
  <c r="J615" i="5"/>
  <c r="E616" i="5"/>
  <c r="G616" i="5"/>
  <c r="J616" i="5"/>
  <c r="E617" i="5"/>
  <c r="G617" i="5"/>
  <c r="J617" i="5"/>
  <c r="E618" i="5"/>
  <c r="G618" i="5"/>
  <c r="J618" i="5"/>
  <c r="E619" i="5"/>
  <c r="G619" i="5"/>
  <c r="J619" i="5"/>
  <c r="E620" i="5"/>
  <c r="G620" i="5"/>
  <c r="J620" i="5"/>
  <c r="E621" i="5"/>
  <c r="G621" i="5"/>
  <c r="J621" i="5"/>
  <c r="E622" i="5"/>
  <c r="G622" i="5"/>
  <c r="J622" i="5"/>
  <c r="E623" i="5"/>
  <c r="G623" i="5"/>
  <c r="J623" i="5"/>
  <c r="E624" i="5"/>
  <c r="G624" i="5"/>
  <c r="J624" i="5"/>
  <c r="E625" i="5"/>
  <c r="G625" i="5"/>
  <c r="J625" i="5"/>
  <c r="E626" i="5"/>
  <c r="G626" i="5"/>
  <c r="J626" i="5"/>
  <c r="E627" i="5"/>
  <c r="G627" i="5"/>
  <c r="J627" i="5"/>
  <c r="E628" i="5"/>
  <c r="G628" i="5"/>
  <c r="J628" i="5"/>
  <c r="E629" i="5"/>
  <c r="G629" i="5"/>
  <c r="J629" i="5"/>
  <c r="E630" i="5"/>
  <c r="G630" i="5"/>
  <c r="J630" i="5"/>
  <c r="E631" i="5"/>
  <c r="G631" i="5"/>
  <c r="J631" i="5"/>
  <c r="E632" i="5"/>
  <c r="G632" i="5"/>
  <c r="J632" i="5"/>
  <c r="E633" i="5"/>
  <c r="G633" i="5"/>
  <c r="J633" i="5"/>
  <c r="E634" i="5"/>
  <c r="G634" i="5"/>
  <c r="J634" i="5"/>
  <c r="E635" i="5"/>
  <c r="G635" i="5"/>
  <c r="J635" i="5"/>
  <c r="E636" i="5"/>
  <c r="G636" i="5"/>
  <c r="J636" i="5"/>
  <c r="E637" i="5"/>
  <c r="G637" i="5"/>
  <c r="J637" i="5"/>
  <c r="E638" i="5"/>
  <c r="G638" i="5"/>
  <c r="J638" i="5"/>
  <c r="E639" i="5"/>
  <c r="G639" i="5"/>
  <c r="J639" i="5"/>
  <c r="E640" i="5"/>
  <c r="G640" i="5"/>
  <c r="J640" i="5"/>
  <c r="E641" i="5"/>
  <c r="G641" i="5"/>
  <c r="J641" i="5"/>
  <c r="E642" i="5"/>
  <c r="G642" i="5"/>
  <c r="J642" i="5"/>
  <c r="E643" i="5"/>
  <c r="G643" i="5"/>
  <c r="J643" i="5"/>
  <c r="E644" i="5"/>
  <c r="G644" i="5"/>
  <c r="J644" i="5"/>
  <c r="E645" i="5"/>
  <c r="G645" i="5"/>
  <c r="J645" i="5"/>
  <c r="E646" i="5"/>
  <c r="G646" i="5"/>
  <c r="J646" i="5"/>
  <c r="E647" i="5"/>
  <c r="G647" i="5"/>
  <c r="J647" i="5"/>
  <c r="E648" i="5"/>
  <c r="G648" i="5"/>
  <c r="J648" i="5"/>
  <c r="E649" i="5"/>
  <c r="G649" i="5"/>
  <c r="J649" i="5"/>
  <c r="E650" i="5"/>
  <c r="G650" i="5"/>
  <c r="J650" i="5"/>
  <c r="E651" i="5"/>
  <c r="G651" i="5"/>
  <c r="J651" i="5"/>
  <c r="E652" i="5"/>
  <c r="G652" i="5"/>
  <c r="J652" i="5"/>
  <c r="E653" i="5"/>
  <c r="G653" i="5"/>
  <c r="J653" i="5"/>
  <c r="E654" i="5"/>
  <c r="G654" i="5"/>
  <c r="J654" i="5"/>
  <c r="E655" i="5"/>
  <c r="G655" i="5"/>
  <c r="J655" i="5"/>
  <c r="E656" i="5"/>
  <c r="G656" i="5"/>
  <c r="J656" i="5"/>
  <c r="E657" i="5"/>
  <c r="G657" i="5"/>
  <c r="J657" i="5"/>
  <c r="E658" i="5"/>
  <c r="G658" i="5"/>
  <c r="J658" i="5"/>
  <c r="E659" i="5"/>
  <c r="G659" i="5"/>
  <c r="J659" i="5"/>
  <c r="E660" i="5"/>
  <c r="G660" i="5"/>
  <c r="J660" i="5"/>
  <c r="E661" i="5"/>
  <c r="G661" i="5"/>
  <c r="J661" i="5"/>
  <c r="E662" i="5"/>
  <c r="G662" i="5"/>
  <c r="J662" i="5"/>
  <c r="E663" i="5"/>
  <c r="G663" i="5"/>
  <c r="J663" i="5"/>
  <c r="E664" i="5"/>
  <c r="G664" i="5"/>
  <c r="J664" i="5"/>
  <c r="E665" i="5"/>
  <c r="G665" i="5"/>
  <c r="J665" i="5"/>
  <c r="E666" i="5"/>
  <c r="G666" i="5"/>
  <c r="J666" i="5"/>
  <c r="E667" i="5"/>
  <c r="G667" i="5"/>
  <c r="J667" i="5"/>
  <c r="E668" i="5"/>
  <c r="G668" i="5"/>
  <c r="J668" i="5"/>
  <c r="E669" i="5"/>
  <c r="G669" i="5"/>
  <c r="J669" i="5"/>
  <c r="E670" i="5"/>
  <c r="G670" i="5"/>
  <c r="J670" i="5"/>
  <c r="E671" i="5"/>
  <c r="G671" i="5"/>
  <c r="J671" i="5"/>
  <c r="E672" i="5"/>
  <c r="G672" i="5"/>
  <c r="J672" i="5"/>
  <c r="E673" i="5"/>
  <c r="G673" i="5"/>
  <c r="J673" i="5"/>
  <c r="E674" i="5"/>
  <c r="G674" i="5"/>
  <c r="J674" i="5"/>
  <c r="E675" i="5"/>
  <c r="G675" i="5"/>
  <c r="J675" i="5"/>
  <c r="E676" i="5"/>
  <c r="G676" i="5"/>
  <c r="J676" i="5"/>
  <c r="E677" i="5"/>
  <c r="G677" i="5"/>
  <c r="J677" i="5"/>
  <c r="E678" i="5"/>
  <c r="G678" i="5"/>
  <c r="J678" i="5"/>
  <c r="E679" i="5"/>
  <c r="G679" i="5"/>
  <c r="J679" i="5"/>
  <c r="E680" i="5"/>
  <c r="G680" i="5"/>
  <c r="J680" i="5"/>
  <c r="E681" i="5"/>
  <c r="G681" i="5"/>
  <c r="J681" i="5"/>
  <c r="E682" i="5"/>
  <c r="G682" i="5"/>
  <c r="J682" i="5"/>
  <c r="E683" i="5"/>
  <c r="G683" i="5"/>
  <c r="J683" i="5"/>
  <c r="E684" i="5"/>
  <c r="G684" i="5"/>
  <c r="J684" i="5"/>
  <c r="E685" i="5"/>
  <c r="G685" i="5"/>
  <c r="J685" i="5"/>
  <c r="E686" i="5"/>
  <c r="G686" i="5"/>
  <c r="J686" i="5"/>
  <c r="E687" i="5"/>
  <c r="G687" i="5"/>
  <c r="J687" i="5"/>
  <c r="E688" i="5"/>
  <c r="G688" i="5"/>
  <c r="J688" i="5"/>
  <c r="E689" i="5"/>
  <c r="G689" i="5"/>
  <c r="J689" i="5"/>
  <c r="E690" i="5"/>
  <c r="G690" i="5"/>
  <c r="J690" i="5"/>
  <c r="E691" i="5"/>
  <c r="G691" i="5"/>
  <c r="J691" i="5"/>
  <c r="E692" i="5"/>
  <c r="G692" i="5"/>
  <c r="J692" i="5"/>
  <c r="E693" i="5"/>
  <c r="G693" i="5"/>
  <c r="J693" i="5"/>
  <c r="E694" i="5"/>
  <c r="G694" i="5"/>
  <c r="J694" i="5"/>
  <c r="E695" i="5"/>
  <c r="G695" i="5"/>
  <c r="J695" i="5"/>
  <c r="E696" i="5"/>
  <c r="G696" i="5"/>
  <c r="J696" i="5"/>
  <c r="E697" i="5"/>
  <c r="G697" i="5"/>
  <c r="J697" i="5"/>
  <c r="E698" i="5"/>
  <c r="G698" i="5"/>
  <c r="J698" i="5"/>
  <c r="E699" i="5"/>
  <c r="G699" i="5"/>
  <c r="J699" i="5"/>
  <c r="E700" i="5"/>
  <c r="G700" i="5"/>
  <c r="J700" i="5"/>
  <c r="E701" i="5"/>
  <c r="G701" i="5"/>
  <c r="J701" i="5"/>
  <c r="E702" i="5"/>
  <c r="G702" i="5"/>
  <c r="J702" i="5"/>
  <c r="E703" i="5"/>
  <c r="G703" i="5"/>
  <c r="J703" i="5"/>
  <c r="E704" i="5"/>
  <c r="G704" i="5"/>
  <c r="J704" i="5"/>
  <c r="E705" i="5"/>
  <c r="G705" i="5"/>
  <c r="J705" i="5"/>
  <c r="E706" i="5"/>
  <c r="G706" i="5"/>
  <c r="J706" i="5"/>
  <c r="E707" i="5"/>
  <c r="G707" i="5"/>
  <c r="J707" i="5"/>
  <c r="E708" i="5"/>
  <c r="G708" i="5"/>
  <c r="J708" i="5"/>
  <c r="E709" i="5"/>
  <c r="G709" i="5"/>
  <c r="J709" i="5"/>
  <c r="E710" i="5"/>
  <c r="G710" i="5"/>
  <c r="J710" i="5"/>
  <c r="E711" i="5"/>
  <c r="G711" i="5"/>
  <c r="J711" i="5"/>
  <c r="E712" i="5"/>
  <c r="G712" i="5"/>
  <c r="J712" i="5"/>
  <c r="E713" i="5"/>
  <c r="G713" i="5"/>
  <c r="J713" i="5"/>
  <c r="E714" i="5"/>
  <c r="G714" i="5"/>
  <c r="J714" i="5"/>
  <c r="E715" i="5"/>
  <c r="G715" i="5"/>
  <c r="J715" i="5"/>
  <c r="E716" i="5"/>
  <c r="G716" i="5"/>
  <c r="J716" i="5"/>
  <c r="E717" i="5"/>
  <c r="G717" i="5"/>
  <c r="J717" i="5"/>
  <c r="E718" i="5"/>
  <c r="G718" i="5"/>
  <c r="J718" i="5"/>
  <c r="E719" i="5"/>
  <c r="G719" i="5"/>
  <c r="J719" i="5"/>
  <c r="E720" i="5"/>
  <c r="G720" i="5"/>
  <c r="J720" i="5"/>
  <c r="E721" i="5"/>
  <c r="G721" i="5"/>
  <c r="J721" i="5"/>
  <c r="E722" i="5"/>
  <c r="G722" i="5"/>
  <c r="J722" i="5"/>
  <c r="E723" i="5"/>
  <c r="G723" i="5"/>
  <c r="J723" i="5"/>
  <c r="E724" i="5"/>
  <c r="G724" i="5"/>
  <c r="J724" i="5"/>
  <c r="E725" i="5"/>
  <c r="G725" i="5"/>
  <c r="J725" i="5"/>
  <c r="E726" i="5"/>
  <c r="G726" i="5"/>
  <c r="J726" i="5"/>
  <c r="E727" i="5"/>
  <c r="G727" i="5"/>
  <c r="J727" i="5"/>
  <c r="E728" i="5"/>
  <c r="G728" i="5"/>
  <c r="J728" i="5"/>
  <c r="E729" i="5"/>
  <c r="G729" i="5"/>
  <c r="J729" i="5"/>
  <c r="E730" i="5"/>
  <c r="G730" i="5"/>
  <c r="J730" i="5"/>
  <c r="E731" i="5"/>
  <c r="G731" i="5"/>
  <c r="J731" i="5"/>
  <c r="E732" i="5"/>
  <c r="G732" i="5"/>
  <c r="J732" i="5"/>
  <c r="E733" i="5"/>
  <c r="G733" i="5"/>
  <c r="J733" i="5"/>
  <c r="E734" i="5"/>
  <c r="G734" i="5"/>
  <c r="J734" i="5"/>
  <c r="E735" i="5"/>
  <c r="G735" i="5"/>
  <c r="J735" i="5"/>
  <c r="E736" i="5"/>
  <c r="G736" i="5"/>
  <c r="J736" i="5"/>
  <c r="E737" i="5"/>
  <c r="G737" i="5"/>
  <c r="J737" i="5"/>
  <c r="E738" i="5"/>
  <c r="G738" i="5"/>
  <c r="J738" i="5"/>
  <c r="E739" i="5"/>
  <c r="G739" i="5"/>
  <c r="J739" i="5"/>
  <c r="E740" i="5"/>
  <c r="G740" i="5"/>
  <c r="J740" i="5"/>
  <c r="E741" i="5"/>
  <c r="G741" i="5"/>
  <c r="J741" i="5"/>
  <c r="E742" i="5"/>
  <c r="G742" i="5"/>
  <c r="J742" i="5"/>
  <c r="E743" i="5"/>
  <c r="G743" i="5"/>
  <c r="J743" i="5"/>
  <c r="E744" i="5"/>
  <c r="G744" i="5"/>
  <c r="J744" i="5"/>
  <c r="E745" i="5"/>
  <c r="G745" i="5"/>
  <c r="J745" i="5"/>
  <c r="E746" i="5"/>
  <c r="G746" i="5"/>
  <c r="J746" i="5"/>
  <c r="E747" i="5"/>
  <c r="G747" i="5"/>
  <c r="J747" i="5"/>
  <c r="E748" i="5"/>
  <c r="G748" i="5"/>
  <c r="J748" i="5"/>
  <c r="E749" i="5"/>
  <c r="G749" i="5"/>
  <c r="J749" i="5"/>
  <c r="E750" i="5"/>
  <c r="G750" i="5"/>
  <c r="J750" i="5"/>
  <c r="E751" i="5"/>
  <c r="G751" i="5"/>
  <c r="J751" i="5"/>
  <c r="E752" i="5"/>
  <c r="G752" i="5"/>
  <c r="J752" i="5"/>
  <c r="E753" i="5"/>
  <c r="G753" i="5"/>
  <c r="J753" i="5"/>
  <c r="E754" i="5"/>
  <c r="G754" i="5"/>
  <c r="J754" i="5"/>
  <c r="E755" i="5"/>
  <c r="G755" i="5"/>
  <c r="J755" i="5"/>
  <c r="E756" i="5"/>
  <c r="G756" i="5"/>
  <c r="J756" i="5"/>
  <c r="E757" i="5"/>
  <c r="G757" i="5"/>
  <c r="J757" i="5"/>
  <c r="E758" i="5"/>
  <c r="G758" i="5"/>
  <c r="J758" i="5"/>
  <c r="E759" i="5"/>
  <c r="G759" i="5"/>
  <c r="J759" i="5"/>
  <c r="E760" i="5"/>
  <c r="G760" i="5"/>
  <c r="J760" i="5"/>
  <c r="E761" i="5"/>
  <c r="G761" i="5"/>
  <c r="J761" i="5"/>
  <c r="E762" i="5"/>
  <c r="G762" i="5"/>
  <c r="J762" i="5"/>
  <c r="E763" i="5"/>
  <c r="G763" i="5"/>
  <c r="J763" i="5"/>
  <c r="E764" i="5"/>
  <c r="G764" i="5"/>
  <c r="J764" i="5"/>
  <c r="E765" i="5"/>
  <c r="G765" i="5"/>
  <c r="J765" i="5"/>
  <c r="E766" i="5"/>
  <c r="G766" i="5"/>
  <c r="J766" i="5"/>
  <c r="E767" i="5"/>
  <c r="G767" i="5"/>
  <c r="J767" i="5"/>
  <c r="E768" i="5"/>
  <c r="G768" i="5"/>
  <c r="J768" i="5"/>
  <c r="E769" i="5"/>
  <c r="G769" i="5"/>
  <c r="J769" i="5"/>
  <c r="E770" i="5"/>
  <c r="G770" i="5"/>
  <c r="J770" i="5"/>
  <c r="E771" i="5"/>
  <c r="G771" i="5"/>
  <c r="J771" i="5"/>
  <c r="E772" i="5"/>
  <c r="G772" i="5"/>
  <c r="J772" i="5"/>
  <c r="E773" i="5"/>
  <c r="G773" i="5"/>
  <c r="J773" i="5"/>
  <c r="E774" i="5"/>
  <c r="G774" i="5"/>
  <c r="J774" i="5"/>
  <c r="E775" i="5"/>
  <c r="G775" i="5"/>
  <c r="J775" i="5"/>
  <c r="E776" i="5"/>
  <c r="G776" i="5"/>
  <c r="J776" i="5"/>
  <c r="E777" i="5"/>
  <c r="G777" i="5"/>
  <c r="J777" i="5"/>
  <c r="E778" i="5"/>
  <c r="G778" i="5"/>
  <c r="J778" i="5"/>
  <c r="E779" i="5"/>
  <c r="G779" i="5"/>
  <c r="J779" i="5"/>
  <c r="E780" i="5"/>
  <c r="G780" i="5"/>
  <c r="J780" i="5"/>
  <c r="E781" i="5"/>
  <c r="G781" i="5"/>
  <c r="J781" i="5"/>
  <c r="E782" i="5"/>
  <c r="G782" i="5"/>
  <c r="J782" i="5"/>
  <c r="E783" i="5"/>
  <c r="G783" i="5"/>
  <c r="J783" i="5"/>
  <c r="E784" i="5"/>
  <c r="G784" i="5"/>
  <c r="J784" i="5"/>
  <c r="E785" i="5"/>
  <c r="G785" i="5"/>
  <c r="J785" i="5"/>
  <c r="E786" i="5"/>
  <c r="G786" i="5"/>
  <c r="J786" i="5"/>
  <c r="E787" i="5"/>
  <c r="G787" i="5"/>
  <c r="J787" i="5"/>
  <c r="E788" i="5"/>
  <c r="G788" i="5"/>
  <c r="J788" i="5"/>
  <c r="E789" i="5"/>
  <c r="G789" i="5"/>
  <c r="J789" i="5"/>
  <c r="E790" i="5"/>
  <c r="G790" i="5"/>
  <c r="J790" i="5"/>
  <c r="E791" i="5"/>
  <c r="G791" i="5"/>
  <c r="J791" i="5"/>
  <c r="E792" i="5"/>
  <c r="G792" i="5"/>
  <c r="J792" i="5"/>
  <c r="E793" i="5"/>
  <c r="G793" i="5"/>
  <c r="J793" i="5"/>
  <c r="E794" i="5"/>
  <c r="G794" i="5"/>
  <c r="J794" i="5"/>
  <c r="E795" i="5"/>
  <c r="G795" i="5"/>
  <c r="J795" i="5"/>
  <c r="E796" i="5"/>
  <c r="G796" i="5"/>
  <c r="J796" i="5"/>
  <c r="E797" i="5"/>
  <c r="G797" i="5"/>
  <c r="J797" i="5"/>
  <c r="E798" i="5"/>
  <c r="G798" i="5"/>
  <c r="J798" i="5"/>
  <c r="E799" i="5"/>
  <c r="G799" i="5"/>
  <c r="J799" i="5"/>
  <c r="E800" i="5"/>
  <c r="G800" i="5"/>
  <c r="J800" i="5"/>
  <c r="E801" i="5"/>
  <c r="G801" i="5"/>
  <c r="J801" i="5"/>
  <c r="E802" i="5"/>
  <c r="G802" i="5"/>
  <c r="J802" i="5"/>
  <c r="E803" i="5"/>
  <c r="G803" i="5"/>
  <c r="J803" i="5"/>
  <c r="E804" i="5"/>
  <c r="G804" i="5"/>
  <c r="J804" i="5"/>
  <c r="E805" i="5"/>
  <c r="G805" i="5"/>
  <c r="J805" i="5"/>
  <c r="E806" i="5"/>
  <c r="G806" i="5"/>
  <c r="J806" i="5"/>
  <c r="E807" i="5"/>
  <c r="G807" i="5"/>
  <c r="J807" i="5"/>
  <c r="E808" i="5"/>
  <c r="G808" i="5"/>
  <c r="J808" i="5"/>
  <c r="E809" i="5"/>
  <c r="G809" i="5"/>
  <c r="J809" i="5"/>
  <c r="E810" i="5"/>
  <c r="G810" i="5"/>
  <c r="J810" i="5"/>
  <c r="E811" i="5"/>
  <c r="G811" i="5"/>
  <c r="J811" i="5"/>
  <c r="E812" i="5"/>
  <c r="G812" i="5"/>
  <c r="J812" i="5"/>
  <c r="E813" i="5"/>
  <c r="G813" i="5"/>
  <c r="J813" i="5"/>
  <c r="E814" i="5"/>
  <c r="G814" i="5"/>
  <c r="J814" i="5"/>
  <c r="E815" i="5"/>
  <c r="G815" i="5"/>
  <c r="J815" i="5"/>
  <c r="E816" i="5"/>
  <c r="G816" i="5"/>
  <c r="J816" i="5"/>
  <c r="E817" i="5"/>
  <c r="G817" i="5"/>
  <c r="J817" i="5"/>
  <c r="E818" i="5"/>
  <c r="G818" i="5"/>
  <c r="J818" i="5"/>
  <c r="E819" i="5"/>
  <c r="G819" i="5"/>
  <c r="J819" i="5"/>
  <c r="E820" i="5"/>
  <c r="G820" i="5"/>
  <c r="J820" i="5"/>
  <c r="E821" i="5"/>
  <c r="G821" i="5"/>
  <c r="J821" i="5"/>
  <c r="E822" i="5"/>
  <c r="G822" i="5"/>
  <c r="J822" i="5"/>
  <c r="E823" i="5"/>
  <c r="G823" i="5"/>
  <c r="J823" i="5"/>
  <c r="E824" i="5"/>
  <c r="G824" i="5"/>
  <c r="J824" i="5"/>
  <c r="E825" i="5"/>
  <c r="G825" i="5"/>
  <c r="J825" i="5"/>
  <c r="E826" i="5"/>
  <c r="G826" i="5"/>
  <c r="J826" i="5"/>
  <c r="E827" i="5"/>
  <c r="G827" i="5"/>
  <c r="J827" i="5"/>
  <c r="E828" i="5"/>
  <c r="G828" i="5"/>
  <c r="J828" i="5"/>
  <c r="E829" i="5"/>
  <c r="G829" i="5"/>
  <c r="J829" i="5"/>
  <c r="E830" i="5"/>
  <c r="G830" i="5"/>
  <c r="J830" i="5"/>
  <c r="E831" i="5"/>
  <c r="G831" i="5"/>
  <c r="J831" i="5"/>
  <c r="E832" i="5"/>
  <c r="G832" i="5"/>
  <c r="J832" i="5"/>
  <c r="E833" i="5"/>
  <c r="G833" i="5"/>
  <c r="J833" i="5"/>
  <c r="E834" i="5"/>
  <c r="G834" i="5"/>
  <c r="J834" i="5"/>
  <c r="E835" i="5"/>
  <c r="G835" i="5"/>
  <c r="J835" i="5"/>
  <c r="E836" i="5"/>
  <c r="G836" i="5"/>
  <c r="J836" i="5"/>
  <c r="E837" i="5"/>
  <c r="G837" i="5"/>
  <c r="J837" i="5"/>
  <c r="E838" i="5"/>
  <c r="G838" i="5"/>
  <c r="J838" i="5"/>
  <c r="E839" i="5"/>
  <c r="G839" i="5"/>
  <c r="J839" i="5"/>
  <c r="E840" i="5"/>
  <c r="G840" i="5"/>
  <c r="J840" i="5"/>
  <c r="E841" i="5"/>
  <c r="G841" i="5"/>
  <c r="J841" i="5"/>
  <c r="E842" i="5"/>
  <c r="G842" i="5"/>
  <c r="J842" i="5"/>
  <c r="E843" i="5"/>
  <c r="G843" i="5"/>
  <c r="J843" i="5"/>
  <c r="E844" i="5"/>
  <c r="G844" i="5"/>
  <c r="J844" i="5"/>
  <c r="E845" i="5"/>
  <c r="G845" i="5"/>
  <c r="J845" i="5"/>
  <c r="E846" i="5"/>
  <c r="G846" i="5"/>
  <c r="J846" i="5"/>
  <c r="E847" i="5"/>
  <c r="G847" i="5"/>
  <c r="J847" i="5"/>
  <c r="E848" i="5"/>
  <c r="G848" i="5"/>
  <c r="J848" i="5"/>
  <c r="E849" i="5"/>
  <c r="G849" i="5"/>
  <c r="J849" i="5"/>
  <c r="E850" i="5"/>
  <c r="G850" i="5"/>
  <c r="J850" i="5"/>
  <c r="E851" i="5"/>
  <c r="G851" i="5"/>
  <c r="J851" i="5"/>
  <c r="E852" i="5"/>
  <c r="G852" i="5"/>
  <c r="J852" i="5"/>
  <c r="E853" i="5"/>
  <c r="G853" i="5"/>
  <c r="J853" i="5"/>
  <c r="E854" i="5"/>
  <c r="G854" i="5"/>
  <c r="J854" i="5"/>
  <c r="E855" i="5"/>
  <c r="G855" i="5"/>
  <c r="J855" i="5"/>
  <c r="E856" i="5"/>
  <c r="G856" i="5"/>
  <c r="J856" i="5"/>
  <c r="E857" i="5"/>
  <c r="G857" i="5"/>
  <c r="J857" i="5"/>
  <c r="E858" i="5"/>
  <c r="G858" i="5"/>
  <c r="J858" i="5"/>
  <c r="E859" i="5"/>
  <c r="G859" i="5"/>
  <c r="J859" i="5"/>
  <c r="E860" i="5"/>
  <c r="G860" i="5"/>
  <c r="J860" i="5"/>
  <c r="E861" i="5"/>
  <c r="G861" i="5"/>
  <c r="J861" i="5"/>
  <c r="E862" i="5"/>
  <c r="G862" i="5"/>
  <c r="J862" i="5"/>
  <c r="E863" i="5"/>
  <c r="G863" i="5"/>
  <c r="J863" i="5"/>
  <c r="E864" i="5"/>
  <c r="G864" i="5"/>
  <c r="J864" i="5"/>
  <c r="E865" i="5"/>
  <c r="G865" i="5"/>
  <c r="J865" i="5"/>
  <c r="E866" i="5"/>
  <c r="G866" i="5"/>
  <c r="J866" i="5"/>
  <c r="E867" i="5"/>
  <c r="G867" i="5"/>
  <c r="J867" i="5"/>
  <c r="E868" i="5"/>
  <c r="G868" i="5"/>
  <c r="J868" i="5"/>
  <c r="E869" i="5"/>
  <c r="G869" i="5"/>
  <c r="J869" i="5"/>
  <c r="E870" i="5"/>
  <c r="G870" i="5"/>
  <c r="J870" i="5"/>
  <c r="E871" i="5"/>
  <c r="G871" i="5"/>
  <c r="J871" i="5"/>
  <c r="E872" i="5"/>
  <c r="G872" i="5"/>
  <c r="J872" i="5"/>
  <c r="E873" i="5"/>
  <c r="G873" i="5"/>
  <c r="J873" i="5"/>
  <c r="E874" i="5"/>
  <c r="G874" i="5"/>
  <c r="J874" i="5"/>
  <c r="E875" i="5"/>
  <c r="G875" i="5"/>
  <c r="J875" i="5"/>
  <c r="E876" i="5"/>
  <c r="G876" i="5"/>
  <c r="J876" i="5"/>
  <c r="E877" i="5"/>
  <c r="G877" i="5"/>
  <c r="J877" i="5"/>
  <c r="E878" i="5"/>
  <c r="G878" i="5"/>
  <c r="J878" i="5"/>
  <c r="E879" i="5"/>
  <c r="G879" i="5"/>
  <c r="J879" i="5"/>
  <c r="E880" i="5"/>
  <c r="G880" i="5"/>
  <c r="J880" i="5"/>
  <c r="E881" i="5"/>
  <c r="G881" i="5"/>
  <c r="J881" i="5"/>
  <c r="E882" i="5"/>
  <c r="G882" i="5"/>
  <c r="J882" i="5"/>
  <c r="E883" i="5"/>
  <c r="G883" i="5"/>
  <c r="J883" i="5"/>
  <c r="E884" i="5"/>
  <c r="G884" i="5"/>
  <c r="J884" i="5"/>
  <c r="E885" i="5"/>
  <c r="G885" i="5"/>
  <c r="J885" i="5"/>
  <c r="E886" i="5"/>
  <c r="G886" i="5"/>
  <c r="J886" i="5"/>
  <c r="E887" i="5"/>
  <c r="G887" i="5"/>
  <c r="J887" i="5"/>
  <c r="E888" i="5"/>
  <c r="G888" i="5"/>
  <c r="J888" i="5"/>
  <c r="E889" i="5"/>
  <c r="G889" i="5"/>
  <c r="J889" i="5"/>
  <c r="E890" i="5"/>
  <c r="G890" i="5"/>
  <c r="J890" i="5"/>
  <c r="E891" i="5"/>
  <c r="G891" i="5"/>
  <c r="J891" i="5"/>
  <c r="E892" i="5"/>
  <c r="G892" i="5"/>
  <c r="J892" i="5"/>
  <c r="E893" i="5"/>
  <c r="G893" i="5"/>
  <c r="J893" i="5"/>
  <c r="E894" i="5"/>
  <c r="G894" i="5"/>
  <c r="J894" i="5"/>
  <c r="E895" i="5"/>
  <c r="G895" i="5"/>
  <c r="J895" i="5"/>
  <c r="E896" i="5"/>
  <c r="G896" i="5"/>
  <c r="J896" i="5"/>
  <c r="E897" i="5"/>
  <c r="G897" i="5"/>
  <c r="J897" i="5"/>
  <c r="E898" i="5"/>
  <c r="G898" i="5"/>
  <c r="J898" i="5"/>
  <c r="E899" i="5"/>
  <c r="G899" i="5"/>
  <c r="J899" i="5"/>
  <c r="E900" i="5"/>
  <c r="G900" i="5"/>
  <c r="J900" i="5"/>
  <c r="E901" i="5"/>
  <c r="G901" i="5"/>
  <c r="J901" i="5"/>
  <c r="E902" i="5"/>
  <c r="G902" i="5"/>
  <c r="J902" i="5"/>
  <c r="E903" i="5"/>
  <c r="G903" i="5"/>
  <c r="J903" i="5"/>
  <c r="E904" i="5"/>
  <c r="G904" i="5"/>
  <c r="J904" i="5"/>
  <c r="E905" i="5"/>
  <c r="G905" i="5"/>
  <c r="J905" i="5"/>
  <c r="E906" i="5"/>
  <c r="G906" i="5"/>
  <c r="J906" i="5"/>
  <c r="E907" i="5"/>
  <c r="G907" i="5"/>
  <c r="J907" i="5"/>
  <c r="E908" i="5"/>
  <c r="G908" i="5"/>
  <c r="J908" i="5"/>
  <c r="E909" i="5"/>
  <c r="G909" i="5"/>
  <c r="J909" i="5"/>
  <c r="E910" i="5"/>
  <c r="G910" i="5"/>
  <c r="J910" i="5"/>
  <c r="E911" i="5"/>
  <c r="G911" i="5"/>
  <c r="J911" i="5"/>
  <c r="E912" i="5"/>
  <c r="G912" i="5"/>
  <c r="J912" i="5"/>
  <c r="E913" i="5"/>
  <c r="G913" i="5"/>
  <c r="J913" i="5"/>
  <c r="E914" i="5"/>
  <c r="G914" i="5"/>
  <c r="J914" i="5"/>
  <c r="E915" i="5"/>
  <c r="G915" i="5"/>
  <c r="J915" i="5"/>
  <c r="E916" i="5"/>
  <c r="G916" i="5"/>
  <c r="J916" i="5"/>
  <c r="E917" i="5"/>
  <c r="G917" i="5"/>
  <c r="J917" i="5"/>
  <c r="E918" i="5"/>
  <c r="G918" i="5"/>
  <c r="J918" i="5"/>
  <c r="E919" i="5"/>
  <c r="G919" i="5"/>
  <c r="J919" i="5"/>
  <c r="E920" i="5"/>
  <c r="G920" i="5"/>
  <c r="J920" i="5"/>
  <c r="E921" i="5"/>
  <c r="G921" i="5"/>
  <c r="J921" i="5"/>
  <c r="E922" i="5"/>
  <c r="G922" i="5"/>
  <c r="J922" i="5"/>
  <c r="E923" i="5"/>
  <c r="G923" i="5"/>
  <c r="J923" i="5"/>
  <c r="E924" i="5"/>
  <c r="G924" i="5"/>
  <c r="J924" i="5"/>
  <c r="E925" i="5"/>
  <c r="G925" i="5"/>
  <c r="J925" i="5"/>
  <c r="E926" i="5"/>
  <c r="G926" i="5"/>
  <c r="J926" i="5"/>
  <c r="E927" i="5"/>
  <c r="G927" i="5"/>
  <c r="J927" i="5"/>
  <c r="E928" i="5"/>
  <c r="G928" i="5"/>
  <c r="J928" i="5"/>
  <c r="E929" i="5"/>
  <c r="G929" i="5"/>
  <c r="J929" i="5"/>
  <c r="E930" i="5"/>
  <c r="G930" i="5"/>
  <c r="J930" i="5"/>
  <c r="E931" i="5"/>
  <c r="G931" i="5"/>
  <c r="J931" i="5"/>
  <c r="E932" i="5"/>
  <c r="G932" i="5"/>
  <c r="J932" i="5"/>
  <c r="E933" i="5"/>
  <c r="G933" i="5"/>
  <c r="J933" i="5"/>
  <c r="E934" i="5"/>
  <c r="G934" i="5"/>
  <c r="J934" i="5"/>
  <c r="E935" i="5"/>
  <c r="G935" i="5"/>
  <c r="J935" i="5"/>
  <c r="E936" i="5"/>
  <c r="G936" i="5"/>
  <c r="J936" i="5"/>
  <c r="E937" i="5"/>
  <c r="G937" i="5"/>
  <c r="J937" i="5"/>
  <c r="E938" i="5"/>
  <c r="G938" i="5"/>
  <c r="J938" i="5"/>
  <c r="E939" i="5"/>
  <c r="G939" i="5"/>
  <c r="J939" i="5"/>
  <c r="E940" i="5"/>
  <c r="G940" i="5"/>
  <c r="J940" i="5"/>
  <c r="E941" i="5"/>
  <c r="G941" i="5"/>
  <c r="J941" i="5"/>
  <c r="E942" i="5"/>
  <c r="G942" i="5"/>
  <c r="J942" i="5"/>
  <c r="E943" i="5"/>
  <c r="G943" i="5"/>
  <c r="J943" i="5"/>
  <c r="E944" i="5"/>
  <c r="G944" i="5"/>
  <c r="J944" i="5"/>
  <c r="E945" i="5"/>
  <c r="G945" i="5"/>
  <c r="J945" i="5"/>
  <c r="E946" i="5"/>
  <c r="G946" i="5"/>
  <c r="J946" i="5"/>
  <c r="E947" i="5"/>
  <c r="G947" i="5"/>
  <c r="J947" i="5"/>
  <c r="E948" i="5"/>
  <c r="G948" i="5"/>
  <c r="J948" i="5"/>
  <c r="E949" i="5"/>
  <c r="G949" i="5"/>
  <c r="J949" i="5"/>
  <c r="E950" i="5"/>
  <c r="G950" i="5"/>
  <c r="J950" i="5"/>
  <c r="E951" i="5"/>
  <c r="G951" i="5"/>
  <c r="J951" i="5"/>
  <c r="E952" i="5"/>
  <c r="G952" i="5"/>
  <c r="J952" i="5"/>
  <c r="E953" i="5"/>
  <c r="G953" i="5"/>
  <c r="J953" i="5"/>
  <c r="E954" i="5"/>
  <c r="G954" i="5"/>
  <c r="J954" i="5"/>
  <c r="E955" i="5"/>
  <c r="G955" i="5"/>
  <c r="J955" i="5"/>
  <c r="E956" i="5"/>
  <c r="G956" i="5"/>
  <c r="J956" i="5"/>
  <c r="E957" i="5"/>
  <c r="G957" i="5"/>
  <c r="J957" i="5"/>
  <c r="E958" i="5"/>
  <c r="G958" i="5"/>
  <c r="J958" i="5"/>
  <c r="E959" i="5"/>
  <c r="G959" i="5"/>
  <c r="J959" i="5"/>
  <c r="E960" i="5"/>
  <c r="G960" i="5"/>
  <c r="J960" i="5"/>
  <c r="E961" i="5"/>
  <c r="G961" i="5"/>
  <c r="J961" i="5"/>
  <c r="E962" i="5"/>
  <c r="G962" i="5"/>
  <c r="J962" i="5"/>
  <c r="E963" i="5"/>
  <c r="G963" i="5"/>
  <c r="J963" i="5"/>
  <c r="E964" i="5"/>
  <c r="G964" i="5"/>
  <c r="J964" i="5"/>
  <c r="E965" i="5"/>
  <c r="G965" i="5"/>
  <c r="J965" i="5"/>
  <c r="E966" i="5"/>
  <c r="G966" i="5"/>
  <c r="J966" i="5"/>
  <c r="E967" i="5"/>
  <c r="G967" i="5"/>
  <c r="J967" i="5"/>
  <c r="E968" i="5"/>
  <c r="G968" i="5"/>
  <c r="J968" i="5"/>
  <c r="E969" i="5"/>
  <c r="G969" i="5"/>
  <c r="J969" i="5"/>
  <c r="E970" i="5"/>
  <c r="G970" i="5"/>
  <c r="J970" i="5"/>
  <c r="E971" i="5"/>
  <c r="G971" i="5"/>
  <c r="J971" i="5"/>
  <c r="E972" i="5"/>
  <c r="G972" i="5"/>
  <c r="J972" i="5"/>
  <c r="E973" i="5"/>
  <c r="G973" i="5"/>
  <c r="J973" i="5"/>
  <c r="E974" i="5"/>
  <c r="G974" i="5"/>
  <c r="J974" i="5"/>
  <c r="E975" i="5"/>
  <c r="G975" i="5"/>
  <c r="J975" i="5"/>
  <c r="E976" i="5"/>
  <c r="G976" i="5"/>
  <c r="J976" i="5"/>
  <c r="E977" i="5"/>
  <c r="G977" i="5"/>
  <c r="J977" i="5"/>
  <c r="E978" i="5"/>
  <c r="G978" i="5"/>
  <c r="J978" i="5"/>
  <c r="E979" i="5"/>
  <c r="G979" i="5"/>
  <c r="J979" i="5"/>
  <c r="E980" i="5"/>
  <c r="G980" i="5"/>
  <c r="J980" i="5"/>
  <c r="E981" i="5"/>
  <c r="G981" i="5"/>
  <c r="J981" i="5"/>
  <c r="E982" i="5"/>
  <c r="G982" i="5"/>
  <c r="J982" i="5"/>
  <c r="E983" i="5"/>
  <c r="G983" i="5"/>
  <c r="J983" i="5"/>
  <c r="E984" i="5"/>
  <c r="G984" i="5"/>
  <c r="J984" i="5"/>
  <c r="E985" i="5"/>
  <c r="G985" i="5"/>
  <c r="J985" i="5"/>
  <c r="E986" i="5"/>
  <c r="G986" i="5"/>
  <c r="J986" i="5"/>
  <c r="E987" i="5"/>
  <c r="G987" i="5"/>
  <c r="J987" i="5"/>
  <c r="E988" i="5"/>
  <c r="G988" i="5"/>
  <c r="J988" i="5"/>
  <c r="E989" i="5"/>
  <c r="G989" i="5"/>
  <c r="J989" i="5"/>
  <c r="E990" i="5"/>
  <c r="G990" i="5"/>
  <c r="J990" i="5"/>
  <c r="E991" i="5"/>
  <c r="G991" i="5"/>
  <c r="J991" i="5"/>
  <c r="E992" i="5"/>
  <c r="G992" i="5"/>
  <c r="J992" i="5"/>
  <c r="E993" i="5"/>
  <c r="G993" i="5"/>
  <c r="J993" i="5"/>
  <c r="E994" i="5"/>
  <c r="G994" i="5"/>
  <c r="J994" i="5"/>
  <c r="E995" i="5"/>
  <c r="G995" i="5"/>
  <c r="J995" i="5"/>
  <c r="E996" i="5"/>
  <c r="G996" i="5"/>
  <c r="J996" i="5"/>
  <c r="E997" i="5"/>
  <c r="G997" i="5"/>
  <c r="J997" i="5"/>
  <c r="E998" i="5"/>
  <c r="G998" i="5"/>
  <c r="J998" i="5"/>
  <c r="E999" i="5"/>
  <c r="G999" i="5"/>
  <c r="J999" i="5"/>
  <c r="E1000" i="5"/>
  <c r="G1000" i="5"/>
  <c r="J1000" i="5"/>
  <c r="E1001" i="5"/>
  <c r="G1001" i="5"/>
  <c r="J1001" i="5"/>
  <c r="E1002" i="5"/>
  <c r="G1002" i="5"/>
  <c r="J1002" i="5"/>
  <c r="E1003" i="5"/>
  <c r="G1003" i="5"/>
  <c r="J1003" i="5"/>
  <c r="E1004" i="5"/>
  <c r="G1004" i="5"/>
  <c r="J1004" i="5"/>
  <c r="E1005" i="5"/>
  <c r="G1005" i="5"/>
  <c r="J1005" i="5"/>
  <c r="E1006" i="5"/>
  <c r="G1006" i="5"/>
  <c r="J1006" i="5"/>
  <c r="E1007" i="5"/>
  <c r="G1007" i="5"/>
  <c r="J1007" i="5"/>
  <c r="E1008" i="5"/>
  <c r="G1008" i="5"/>
  <c r="J1008" i="5"/>
  <c r="E1009" i="5"/>
  <c r="G1009" i="5"/>
  <c r="J1009" i="5"/>
  <c r="E1010" i="5"/>
  <c r="G1010" i="5"/>
  <c r="J1010" i="5"/>
  <c r="E1011" i="5"/>
  <c r="G1011" i="5"/>
  <c r="J1011" i="5"/>
  <c r="E1012" i="5"/>
  <c r="G1012" i="5"/>
  <c r="J1012" i="5"/>
  <c r="E1013" i="5"/>
  <c r="G1013" i="5"/>
  <c r="J1013" i="5"/>
  <c r="E1014" i="5"/>
  <c r="G1014" i="5"/>
  <c r="J1014" i="5"/>
  <c r="E1015" i="5"/>
  <c r="G1015" i="5"/>
  <c r="J1015" i="5"/>
  <c r="E1016" i="5"/>
  <c r="G1016" i="5"/>
  <c r="J1016" i="5"/>
  <c r="E1017" i="5"/>
  <c r="G1017" i="5"/>
  <c r="J1017" i="5"/>
  <c r="E1018" i="5"/>
  <c r="G1018" i="5"/>
  <c r="J1018" i="5"/>
  <c r="E1019" i="5"/>
  <c r="G1019" i="5"/>
  <c r="J1019" i="5"/>
  <c r="E1020" i="5"/>
  <c r="G1020" i="5"/>
  <c r="J1020" i="5"/>
  <c r="E1021" i="5"/>
  <c r="G1021" i="5"/>
  <c r="J1021" i="5"/>
  <c r="E1022" i="5"/>
  <c r="G1022" i="5"/>
  <c r="J1022" i="5"/>
  <c r="E1023" i="5"/>
  <c r="G1023" i="5"/>
  <c r="J1023" i="5"/>
  <c r="E1024" i="5"/>
  <c r="G1024" i="5"/>
  <c r="J1024" i="5"/>
  <c r="E1025" i="5"/>
  <c r="G1025" i="5"/>
  <c r="J1025" i="5"/>
  <c r="E1026" i="5"/>
  <c r="G1026" i="5"/>
  <c r="J1026" i="5"/>
  <c r="E1027" i="5"/>
  <c r="G1027" i="5"/>
  <c r="J1027" i="5"/>
  <c r="E1028" i="5"/>
  <c r="G1028" i="5"/>
  <c r="J1028" i="5"/>
  <c r="E1029" i="5"/>
  <c r="G1029" i="5"/>
  <c r="J1029" i="5"/>
  <c r="E1030" i="5"/>
  <c r="G1030" i="5"/>
  <c r="J1030" i="5"/>
  <c r="E1031" i="5"/>
  <c r="G1031" i="5"/>
  <c r="J1031" i="5"/>
  <c r="E1032" i="5"/>
  <c r="G1032" i="5"/>
  <c r="J1032" i="5"/>
  <c r="E1033" i="5"/>
  <c r="G1033" i="5"/>
  <c r="J1033" i="5"/>
  <c r="E1034" i="5"/>
  <c r="G1034" i="5"/>
  <c r="J1034" i="5"/>
  <c r="E1035" i="5"/>
  <c r="G1035" i="5"/>
  <c r="J1035" i="5"/>
  <c r="E1036" i="5"/>
  <c r="G1036" i="5"/>
  <c r="J1036" i="5"/>
  <c r="E1037" i="5"/>
  <c r="G1037" i="5"/>
  <c r="J1037" i="5"/>
  <c r="E1038" i="5"/>
  <c r="G1038" i="5"/>
  <c r="J1038" i="5"/>
  <c r="E1039" i="5"/>
  <c r="G1039" i="5"/>
  <c r="J1039" i="5"/>
  <c r="E1040" i="5"/>
  <c r="G1040" i="5"/>
  <c r="J1040" i="5"/>
  <c r="E1041" i="5"/>
  <c r="G1041" i="5"/>
  <c r="J1041" i="5"/>
  <c r="E1042" i="5"/>
  <c r="G1042" i="5"/>
  <c r="J1042" i="5"/>
  <c r="E1043" i="5"/>
  <c r="G1043" i="5"/>
  <c r="J1043" i="5"/>
  <c r="E1044" i="5"/>
  <c r="G1044" i="5"/>
  <c r="J1044" i="5"/>
  <c r="E1045" i="5"/>
  <c r="G1045" i="5"/>
  <c r="J1045" i="5"/>
  <c r="E1046" i="5"/>
  <c r="G1046" i="5"/>
  <c r="J1046" i="5"/>
  <c r="E1047" i="5"/>
  <c r="G1047" i="5"/>
  <c r="J1047" i="5"/>
  <c r="E1048" i="5"/>
  <c r="G1048" i="5"/>
  <c r="J1048" i="5"/>
  <c r="E1049" i="5"/>
  <c r="G1049" i="5"/>
  <c r="J1049" i="5"/>
  <c r="E1050" i="5"/>
  <c r="G1050" i="5"/>
  <c r="J1050" i="5"/>
  <c r="E1051" i="5"/>
  <c r="G1051" i="5"/>
  <c r="J1051" i="5"/>
  <c r="E1052" i="5"/>
  <c r="G1052" i="5"/>
  <c r="J1052" i="5"/>
  <c r="E1053" i="5"/>
  <c r="G1053" i="5"/>
  <c r="J1053" i="5"/>
  <c r="E1054" i="5"/>
  <c r="G1054" i="5"/>
  <c r="J1054" i="5"/>
  <c r="E1055" i="5"/>
  <c r="G1055" i="5"/>
  <c r="J1055" i="5"/>
  <c r="E1056" i="5"/>
  <c r="G1056" i="5"/>
  <c r="J1056" i="5"/>
  <c r="E1057" i="5"/>
  <c r="G1057" i="5"/>
  <c r="J1057" i="5"/>
  <c r="E1058" i="5"/>
  <c r="G1058" i="5"/>
  <c r="J1058" i="5"/>
  <c r="E1059" i="5"/>
  <c r="G1059" i="5"/>
  <c r="J1059" i="5"/>
  <c r="E1060" i="5"/>
  <c r="G1060" i="5"/>
  <c r="J1060" i="5"/>
  <c r="E1061" i="5"/>
  <c r="G1061" i="5"/>
  <c r="J1061" i="5"/>
  <c r="E1062" i="5"/>
  <c r="G1062" i="5"/>
  <c r="J1062" i="5"/>
  <c r="E1063" i="5"/>
  <c r="G1063" i="5"/>
  <c r="J1063" i="5"/>
  <c r="E1064" i="5"/>
  <c r="G1064" i="5"/>
  <c r="J1064" i="5"/>
  <c r="E1065" i="5"/>
  <c r="G1065" i="5"/>
  <c r="J1065" i="5"/>
  <c r="E1066" i="5"/>
  <c r="G1066" i="5"/>
  <c r="J1066" i="5"/>
  <c r="E1067" i="5"/>
  <c r="G1067" i="5"/>
  <c r="J1067" i="5"/>
  <c r="E1068" i="5"/>
  <c r="G1068" i="5"/>
  <c r="J1068" i="5"/>
  <c r="E1069" i="5"/>
  <c r="G1069" i="5"/>
  <c r="J1069" i="5"/>
  <c r="E1070" i="5"/>
  <c r="G1070" i="5"/>
  <c r="J1070" i="5"/>
  <c r="E1071" i="5"/>
  <c r="G1071" i="5"/>
  <c r="J1071" i="5"/>
  <c r="E1072" i="5"/>
  <c r="G1072" i="5"/>
  <c r="J1072" i="5"/>
  <c r="E1073" i="5"/>
  <c r="G1073" i="5"/>
  <c r="J1073" i="5"/>
  <c r="E1074" i="5"/>
  <c r="G1074" i="5"/>
  <c r="J1074" i="5"/>
  <c r="E1075" i="5"/>
  <c r="G1075" i="5"/>
  <c r="J1075" i="5"/>
  <c r="E1076" i="5"/>
  <c r="G1076" i="5"/>
  <c r="J1076" i="5"/>
  <c r="E1077" i="5"/>
  <c r="G1077" i="5"/>
  <c r="J1077" i="5"/>
  <c r="E1078" i="5"/>
  <c r="G1078" i="5"/>
  <c r="J1078" i="5"/>
  <c r="E1079" i="5"/>
  <c r="G1079" i="5"/>
  <c r="J1079" i="5"/>
  <c r="E1080" i="5"/>
  <c r="G1080" i="5"/>
  <c r="J1080" i="5"/>
  <c r="E1081" i="5"/>
  <c r="G1081" i="5"/>
  <c r="J1081" i="5"/>
  <c r="E1082" i="5"/>
  <c r="G1082" i="5"/>
  <c r="J1082" i="5"/>
  <c r="E1083" i="5"/>
  <c r="G1083" i="5"/>
  <c r="J1083" i="5"/>
  <c r="E1084" i="5"/>
  <c r="G1084" i="5"/>
  <c r="J1084" i="5"/>
  <c r="E1085" i="5"/>
  <c r="G1085" i="5"/>
  <c r="J1085" i="5"/>
  <c r="E1086" i="5"/>
  <c r="G1086" i="5"/>
  <c r="J1086" i="5"/>
  <c r="E1087" i="5"/>
  <c r="G1087" i="5"/>
  <c r="J1087" i="5"/>
  <c r="E1088" i="5"/>
  <c r="G1088" i="5"/>
  <c r="J1088" i="5"/>
  <c r="E1089" i="5"/>
  <c r="G1089" i="5"/>
  <c r="J1089" i="5"/>
  <c r="E1090" i="5"/>
  <c r="G1090" i="5"/>
  <c r="J1090" i="5"/>
  <c r="E1091" i="5"/>
  <c r="G1091" i="5"/>
  <c r="J1091" i="5"/>
  <c r="E1092" i="5"/>
  <c r="G1092" i="5"/>
  <c r="J1092" i="5"/>
  <c r="E1093" i="5"/>
  <c r="G1093" i="5"/>
  <c r="J1093" i="5"/>
  <c r="E1094" i="5"/>
  <c r="G1094" i="5"/>
  <c r="J1094" i="5"/>
  <c r="E1095" i="5"/>
  <c r="G1095" i="5"/>
  <c r="J1095" i="5"/>
  <c r="E1096" i="5"/>
  <c r="G1096" i="5"/>
  <c r="J1096" i="5"/>
  <c r="E1097" i="5"/>
  <c r="G1097" i="5"/>
  <c r="J1097" i="5"/>
  <c r="E1098" i="5"/>
  <c r="G1098" i="5"/>
  <c r="J1098" i="5"/>
  <c r="E1099" i="5"/>
  <c r="G1099" i="5"/>
  <c r="J1099" i="5"/>
  <c r="E1100" i="5"/>
  <c r="G1100" i="5"/>
  <c r="J1100" i="5"/>
  <c r="E1101" i="5"/>
  <c r="G1101" i="5"/>
  <c r="J1101" i="5"/>
  <c r="E1102" i="5"/>
  <c r="G1102" i="5"/>
  <c r="J1102" i="5"/>
  <c r="E1103" i="5"/>
  <c r="G1103" i="5"/>
  <c r="J1103" i="5"/>
  <c r="E1104" i="5"/>
  <c r="G1104" i="5"/>
  <c r="J1104" i="5"/>
  <c r="E1105" i="5"/>
  <c r="G1105" i="5"/>
  <c r="J1105" i="5"/>
  <c r="E1106" i="5"/>
  <c r="G1106" i="5"/>
  <c r="J1106" i="5"/>
  <c r="E1107" i="5"/>
  <c r="G1107" i="5"/>
  <c r="J1107" i="5"/>
  <c r="E1108" i="5"/>
  <c r="G1108" i="5"/>
  <c r="J1108" i="5"/>
  <c r="E1109" i="5"/>
  <c r="G1109" i="5"/>
  <c r="J1109" i="5"/>
  <c r="E1110" i="5"/>
  <c r="G1110" i="5"/>
  <c r="J1110" i="5"/>
  <c r="E1111" i="5"/>
  <c r="G1111" i="5"/>
  <c r="J1111" i="5"/>
  <c r="E1112" i="5"/>
  <c r="G1112" i="5"/>
  <c r="J1112" i="5"/>
  <c r="E1113" i="5"/>
  <c r="G1113" i="5"/>
  <c r="J1113" i="5"/>
  <c r="E1114" i="5"/>
  <c r="G1114" i="5"/>
  <c r="J1114" i="5"/>
  <c r="E1115" i="5"/>
  <c r="G1115" i="5"/>
  <c r="J1115" i="5"/>
  <c r="E1116" i="5"/>
  <c r="G1116" i="5"/>
  <c r="J1116" i="5"/>
  <c r="E1117" i="5"/>
  <c r="G1117" i="5"/>
  <c r="J1117" i="5"/>
  <c r="E1118" i="5"/>
  <c r="G1118" i="5"/>
  <c r="J1118" i="5"/>
  <c r="E1119" i="5"/>
  <c r="G1119" i="5"/>
  <c r="J1119" i="5"/>
  <c r="E1120" i="5"/>
  <c r="G1120" i="5"/>
  <c r="J1120" i="5"/>
  <c r="E1121" i="5"/>
  <c r="G1121" i="5"/>
  <c r="J1121" i="5"/>
  <c r="E1122" i="5"/>
  <c r="G1122" i="5"/>
  <c r="J1122" i="5"/>
  <c r="E1123" i="5"/>
  <c r="G1123" i="5"/>
  <c r="J1123" i="5"/>
  <c r="E1124" i="5"/>
  <c r="G1124" i="5"/>
  <c r="J1124" i="5"/>
  <c r="E1125" i="5"/>
  <c r="G1125" i="5"/>
  <c r="J1125" i="5"/>
  <c r="E1126" i="5"/>
  <c r="G1126" i="5"/>
  <c r="J1126" i="5"/>
  <c r="E1127" i="5"/>
  <c r="G1127" i="5"/>
  <c r="J1127" i="5"/>
  <c r="E1128" i="5"/>
  <c r="G1128" i="5"/>
  <c r="J1128" i="5"/>
  <c r="E1129" i="5"/>
  <c r="G1129" i="5"/>
  <c r="J1129" i="5"/>
  <c r="E1130" i="5"/>
  <c r="G1130" i="5"/>
  <c r="J1130" i="5"/>
  <c r="E1131" i="5"/>
  <c r="G1131" i="5"/>
  <c r="J1131" i="5"/>
  <c r="E1132" i="5"/>
  <c r="G1132" i="5"/>
  <c r="J1132" i="5"/>
  <c r="E1133" i="5"/>
  <c r="G1133" i="5"/>
  <c r="J1133" i="5"/>
  <c r="E1134" i="5"/>
  <c r="G1134" i="5"/>
  <c r="J1134" i="5"/>
  <c r="E1135" i="5"/>
  <c r="G1135" i="5"/>
  <c r="J1135" i="5"/>
  <c r="E1136" i="5"/>
  <c r="G1136" i="5"/>
  <c r="J1136" i="5"/>
  <c r="E1137" i="5"/>
  <c r="G1137" i="5"/>
  <c r="J1137" i="5"/>
  <c r="E1138" i="5"/>
  <c r="G1138" i="5"/>
  <c r="J1138" i="5"/>
  <c r="E1139" i="5"/>
  <c r="G1139" i="5"/>
  <c r="J1139" i="5"/>
  <c r="E1140" i="5"/>
  <c r="G1140" i="5"/>
  <c r="J1140" i="5"/>
  <c r="E1141" i="5"/>
  <c r="G1141" i="5"/>
  <c r="J1141" i="5"/>
  <c r="E1142" i="5"/>
  <c r="G1142" i="5"/>
  <c r="J1142" i="5"/>
  <c r="E1143" i="5"/>
  <c r="G1143" i="5"/>
  <c r="J1143" i="5"/>
  <c r="E1144" i="5"/>
  <c r="G1144" i="5"/>
  <c r="J1144" i="5"/>
  <c r="E1145" i="5"/>
  <c r="G1145" i="5"/>
  <c r="J1145" i="5"/>
  <c r="E1146" i="5"/>
  <c r="G1146" i="5"/>
  <c r="J1146" i="5"/>
  <c r="E1147" i="5"/>
  <c r="G1147" i="5"/>
  <c r="J1147" i="5"/>
  <c r="E1148" i="5"/>
  <c r="G1148" i="5"/>
  <c r="J1148" i="5"/>
  <c r="E1149" i="5"/>
  <c r="G1149" i="5"/>
  <c r="J1149" i="5"/>
  <c r="E1150" i="5"/>
  <c r="G1150" i="5"/>
  <c r="J1150" i="5"/>
  <c r="E1151" i="5"/>
  <c r="G1151" i="5"/>
  <c r="J1151" i="5"/>
  <c r="E1152" i="5"/>
  <c r="G1152" i="5"/>
  <c r="J1152" i="5"/>
  <c r="E1153" i="5"/>
  <c r="G1153" i="5"/>
  <c r="J1153" i="5"/>
  <c r="E1154" i="5"/>
  <c r="G1154" i="5"/>
  <c r="J1154" i="5"/>
  <c r="E1155" i="5"/>
  <c r="G1155" i="5"/>
  <c r="J1155" i="5"/>
  <c r="E1156" i="5"/>
  <c r="G1156" i="5"/>
  <c r="J1156" i="5"/>
  <c r="E1157" i="5"/>
  <c r="G1157" i="5"/>
  <c r="J1157" i="5"/>
  <c r="E1158" i="5"/>
  <c r="G1158" i="5"/>
  <c r="J1158" i="5"/>
  <c r="E1159" i="5"/>
  <c r="G1159" i="5"/>
  <c r="J1159" i="5"/>
  <c r="E1160" i="5"/>
  <c r="G1160" i="5"/>
  <c r="J1160" i="5"/>
  <c r="E1161" i="5"/>
  <c r="G1161" i="5"/>
  <c r="J1161" i="5"/>
  <c r="E1162" i="5"/>
  <c r="G1162" i="5"/>
  <c r="J1162" i="5"/>
  <c r="E1163" i="5"/>
  <c r="G1163" i="5"/>
  <c r="J1163" i="5"/>
  <c r="E1164" i="5"/>
  <c r="G1164" i="5"/>
  <c r="J1164" i="5"/>
  <c r="E1165" i="5"/>
  <c r="G1165" i="5"/>
  <c r="J1165" i="5"/>
  <c r="E1166" i="5"/>
  <c r="G1166" i="5"/>
  <c r="J1166" i="5"/>
  <c r="E1167" i="5"/>
  <c r="G1167" i="5"/>
  <c r="J1167" i="5"/>
  <c r="E1168" i="5"/>
  <c r="G1168" i="5"/>
  <c r="J1168" i="5"/>
  <c r="E1169" i="5"/>
  <c r="G1169" i="5"/>
  <c r="J1169" i="5"/>
  <c r="E1170" i="5"/>
  <c r="G1170" i="5"/>
  <c r="J1170" i="5"/>
  <c r="E1171" i="5"/>
  <c r="G1171" i="5"/>
  <c r="J1171" i="5"/>
  <c r="E1172" i="5"/>
  <c r="G1172" i="5"/>
  <c r="J1172" i="5"/>
  <c r="E1173" i="5"/>
  <c r="G1173" i="5"/>
  <c r="J1173" i="5"/>
  <c r="E1174" i="5"/>
  <c r="G1174" i="5"/>
  <c r="J1174" i="5"/>
  <c r="E1175" i="5"/>
  <c r="G1175" i="5"/>
  <c r="J1175" i="5"/>
  <c r="E1176" i="5"/>
  <c r="G1176" i="5"/>
  <c r="J1176" i="5"/>
  <c r="E1177" i="5"/>
  <c r="G1177" i="5"/>
  <c r="J1177" i="5"/>
  <c r="E1178" i="5"/>
  <c r="G1178" i="5"/>
  <c r="J1178" i="5"/>
  <c r="E1179" i="5"/>
  <c r="G1179" i="5"/>
  <c r="J1179" i="5"/>
  <c r="E1180" i="5"/>
  <c r="G1180" i="5"/>
  <c r="J1180" i="5"/>
  <c r="E1181" i="5"/>
  <c r="G1181" i="5"/>
  <c r="J1181" i="5"/>
  <c r="E1182" i="5"/>
  <c r="G1182" i="5"/>
  <c r="J1182" i="5"/>
  <c r="E1183" i="5"/>
  <c r="G1183" i="5"/>
  <c r="J1183" i="5"/>
  <c r="E1184" i="5"/>
  <c r="G1184" i="5"/>
  <c r="J1184" i="5"/>
  <c r="E1185" i="5"/>
  <c r="G1185" i="5"/>
  <c r="J1185" i="5"/>
  <c r="E1186" i="5"/>
  <c r="G1186" i="5"/>
  <c r="J1186" i="5"/>
  <c r="E1187" i="5"/>
  <c r="G1187" i="5"/>
  <c r="J1187" i="5"/>
  <c r="E1188" i="5"/>
  <c r="G1188" i="5"/>
  <c r="J1188" i="5"/>
  <c r="E1189" i="5"/>
  <c r="G1189" i="5"/>
  <c r="J1189" i="5"/>
  <c r="E1190" i="5"/>
  <c r="G1190" i="5"/>
  <c r="J1190" i="5"/>
  <c r="E1191" i="5"/>
  <c r="G1191" i="5"/>
  <c r="J1191" i="5"/>
  <c r="E1192" i="5"/>
  <c r="G1192" i="5"/>
  <c r="J1192" i="5"/>
  <c r="E1193" i="5"/>
  <c r="G1193" i="5"/>
  <c r="J1193" i="5"/>
  <c r="E1194" i="5"/>
  <c r="G1194" i="5"/>
  <c r="J1194" i="5"/>
  <c r="E1195" i="5"/>
  <c r="G1195" i="5"/>
  <c r="J1195" i="5"/>
  <c r="E1196" i="5"/>
  <c r="G1196" i="5"/>
  <c r="J1196" i="5"/>
  <c r="E1197" i="5"/>
  <c r="G1197" i="5"/>
  <c r="J1197" i="5"/>
  <c r="E1198" i="5"/>
  <c r="G1198" i="5"/>
  <c r="J1198" i="5"/>
  <c r="E1199" i="5"/>
  <c r="G1199" i="5"/>
  <c r="J1199" i="5"/>
  <c r="E1200" i="5"/>
  <c r="G1200" i="5"/>
  <c r="J1200" i="5"/>
  <c r="E1201" i="5"/>
  <c r="G1201" i="5"/>
  <c r="J1201" i="5"/>
  <c r="E1202" i="5"/>
  <c r="G1202" i="5"/>
  <c r="J1202" i="5"/>
  <c r="E1203" i="5"/>
  <c r="G1203" i="5"/>
  <c r="J1203" i="5"/>
  <c r="E1204" i="5"/>
  <c r="G1204" i="5"/>
  <c r="J1204" i="5"/>
  <c r="E1205" i="5"/>
  <c r="G1205" i="5"/>
  <c r="J1205" i="5"/>
  <c r="E1206" i="5"/>
  <c r="G1206" i="5"/>
  <c r="J1206" i="5"/>
  <c r="E1207" i="5"/>
  <c r="G1207" i="5"/>
  <c r="J1207" i="5"/>
  <c r="E1208" i="5"/>
  <c r="G1208" i="5"/>
  <c r="J1208" i="5"/>
  <c r="E1209" i="5"/>
  <c r="G1209" i="5"/>
  <c r="J1209" i="5"/>
  <c r="E1210" i="5"/>
  <c r="G1210" i="5"/>
  <c r="J1210" i="5"/>
  <c r="E1211" i="5"/>
  <c r="G1211" i="5"/>
  <c r="J1211" i="5"/>
  <c r="E1212" i="5"/>
  <c r="G1212" i="5"/>
  <c r="J1212" i="5"/>
  <c r="E1213" i="5"/>
  <c r="G1213" i="5"/>
  <c r="J1213" i="5"/>
  <c r="E1214" i="5"/>
  <c r="G1214" i="5"/>
  <c r="J1214" i="5"/>
  <c r="E1215" i="5"/>
  <c r="G1215" i="5"/>
  <c r="J1215" i="5"/>
  <c r="E1216" i="5"/>
  <c r="G1216" i="5"/>
  <c r="J1216" i="5"/>
  <c r="E1217" i="5"/>
  <c r="G1217" i="5"/>
  <c r="J1217" i="5"/>
  <c r="E1218" i="5"/>
  <c r="G1218" i="5"/>
  <c r="J1218" i="5"/>
  <c r="E1219" i="5"/>
  <c r="G1219" i="5"/>
  <c r="J1219" i="5"/>
  <c r="E1220" i="5"/>
  <c r="G1220" i="5"/>
  <c r="J1220" i="5"/>
  <c r="E1221" i="5"/>
  <c r="G1221" i="5"/>
  <c r="J1221" i="5"/>
  <c r="E1222" i="5"/>
  <c r="G1222" i="5"/>
  <c r="J1222" i="5"/>
  <c r="E1223" i="5"/>
  <c r="G1223" i="5"/>
  <c r="J1223" i="5"/>
  <c r="E1224" i="5"/>
  <c r="G1224" i="5"/>
  <c r="J1224" i="5"/>
  <c r="E1225" i="5"/>
  <c r="G1225" i="5"/>
  <c r="J1225" i="5"/>
  <c r="E1226" i="5"/>
  <c r="G1226" i="5"/>
  <c r="J1226" i="5"/>
  <c r="E1227" i="5"/>
  <c r="G1227" i="5"/>
  <c r="J1227" i="5"/>
  <c r="E1228" i="5"/>
  <c r="G1228" i="5"/>
  <c r="J1228" i="5"/>
  <c r="E1229" i="5"/>
  <c r="G1229" i="5"/>
  <c r="J1229" i="5"/>
  <c r="E1230" i="5"/>
  <c r="G1230" i="5"/>
  <c r="J1230" i="5"/>
  <c r="E1231" i="5"/>
  <c r="G1231" i="5"/>
  <c r="J1231" i="5"/>
  <c r="E1232" i="5"/>
  <c r="G1232" i="5"/>
  <c r="J1232" i="5"/>
  <c r="E1233" i="5"/>
  <c r="G1233" i="5"/>
  <c r="J1233" i="5"/>
  <c r="E1234" i="5"/>
  <c r="G1234" i="5"/>
  <c r="J1234" i="5"/>
  <c r="E1235" i="5"/>
  <c r="G1235" i="5"/>
  <c r="J1235" i="5"/>
  <c r="E1236" i="5"/>
  <c r="G1236" i="5"/>
  <c r="J1236" i="5"/>
  <c r="E1237" i="5"/>
  <c r="G1237" i="5"/>
  <c r="J1237" i="5"/>
  <c r="E1238" i="5"/>
  <c r="G1238" i="5"/>
  <c r="J1238" i="5"/>
  <c r="E1239" i="5"/>
  <c r="G1239" i="5"/>
  <c r="J1239" i="5"/>
  <c r="E1240" i="5"/>
  <c r="G1240" i="5"/>
  <c r="J1240" i="5"/>
  <c r="E1241" i="5"/>
  <c r="G1241" i="5"/>
  <c r="J1241" i="5"/>
  <c r="E1242" i="5"/>
  <c r="G1242" i="5"/>
  <c r="J1242" i="5"/>
  <c r="E1243" i="5"/>
  <c r="G1243" i="5"/>
  <c r="J1243" i="5"/>
  <c r="E1244" i="5"/>
  <c r="G1244" i="5"/>
  <c r="J1244" i="5"/>
  <c r="E1245" i="5"/>
  <c r="G1245" i="5"/>
  <c r="J1245" i="5"/>
  <c r="E1246" i="5"/>
  <c r="G1246" i="5"/>
  <c r="J1246" i="5"/>
  <c r="E1247" i="5"/>
  <c r="G1247" i="5"/>
  <c r="J1247" i="5"/>
  <c r="E1248" i="5"/>
  <c r="G1248" i="5"/>
  <c r="J1248" i="5"/>
  <c r="E1249" i="5"/>
  <c r="G1249" i="5"/>
  <c r="J1249" i="5"/>
  <c r="E1250" i="5"/>
  <c r="G1250" i="5"/>
  <c r="J1250" i="5"/>
  <c r="E1251" i="5"/>
  <c r="G1251" i="5"/>
  <c r="J1251" i="5"/>
  <c r="E1252" i="5"/>
  <c r="G1252" i="5"/>
  <c r="J1252" i="5"/>
  <c r="E1253" i="5"/>
  <c r="G1253" i="5"/>
  <c r="J1253" i="5"/>
  <c r="E1254" i="5"/>
  <c r="G1254" i="5"/>
  <c r="J1254" i="5"/>
  <c r="E1255" i="5"/>
  <c r="G1255" i="5"/>
  <c r="J1255" i="5"/>
  <c r="E1256" i="5"/>
  <c r="G1256" i="5"/>
  <c r="J1256" i="5"/>
  <c r="E1257" i="5"/>
  <c r="G1257" i="5"/>
  <c r="J1257" i="5"/>
  <c r="E1258" i="5"/>
  <c r="G1258" i="5"/>
  <c r="J1258" i="5"/>
  <c r="E1259" i="5"/>
  <c r="G1259" i="5"/>
  <c r="J1259" i="5"/>
  <c r="E1260" i="5"/>
  <c r="G1260" i="5"/>
  <c r="J1260" i="5"/>
  <c r="E1261" i="5"/>
  <c r="G1261" i="5"/>
  <c r="J1261" i="5"/>
  <c r="E1262" i="5"/>
  <c r="G1262" i="5"/>
  <c r="J1262" i="5"/>
  <c r="E1263" i="5"/>
  <c r="G1263" i="5"/>
  <c r="J1263" i="5"/>
  <c r="E1264" i="5"/>
  <c r="G1264" i="5"/>
  <c r="J1264" i="5"/>
  <c r="E1265" i="5"/>
  <c r="G1265" i="5"/>
  <c r="J1265" i="5"/>
  <c r="E1266" i="5"/>
  <c r="G1266" i="5"/>
  <c r="J1266" i="5"/>
  <c r="E1267" i="5"/>
  <c r="G1267" i="5"/>
  <c r="J1267" i="5"/>
  <c r="E1268" i="5"/>
  <c r="G1268" i="5"/>
  <c r="J1268" i="5"/>
  <c r="E1269" i="5"/>
  <c r="G1269" i="5"/>
  <c r="J1269" i="5"/>
  <c r="E1270" i="5"/>
  <c r="G1270" i="5"/>
  <c r="J1270" i="5"/>
  <c r="E1271" i="5"/>
  <c r="G1271" i="5"/>
  <c r="J1271" i="5"/>
  <c r="E1272" i="5"/>
  <c r="G1272" i="5"/>
  <c r="J1272" i="5"/>
  <c r="E1273" i="5"/>
  <c r="G1273" i="5"/>
  <c r="J1273" i="5"/>
  <c r="E1274" i="5"/>
  <c r="G1274" i="5"/>
  <c r="J1274" i="5"/>
  <c r="E1275" i="5"/>
  <c r="G1275" i="5"/>
  <c r="J1275" i="5"/>
  <c r="E1276" i="5"/>
  <c r="G1276" i="5"/>
  <c r="J1276" i="5"/>
  <c r="E1277" i="5"/>
  <c r="G1277" i="5"/>
  <c r="J1277" i="5"/>
  <c r="E1278" i="5"/>
  <c r="G1278" i="5"/>
  <c r="J1278" i="5"/>
  <c r="E1279" i="5"/>
  <c r="G1279" i="5"/>
  <c r="J1279" i="5"/>
  <c r="E1280" i="5"/>
  <c r="G1280" i="5"/>
  <c r="J1280" i="5"/>
  <c r="E1281" i="5"/>
  <c r="G1281" i="5"/>
  <c r="J1281" i="5"/>
  <c r="E1282" i="5"/>
  <c r="G1282" i="5"/>
  <c r="J1282" i="5"/>
  <c r="E1283" i="5"/>
  <c r="G1283" i="5"/>
  <c r="J1283" i="5"/>
  <c r="E1284" i="5"/>
  <c r="G1284" i="5"/>
  <c r="J1284" i="5"/>
  <c r="E1285" i="5"/>
  <c r="G1285" i="5"/>
  <c r="J1285" i="5"/>
  <c r="E1286" i="5"/>
  <c r="G1286" i="5"/>
  <c r="J1286" i="5"/>
  <c r="E1287" i="5"/>
  <c r="G1287" i="5"/>
  <c r="J1287" i="5"/>
  <c r="E1288" i="5"/>
  <c r="G1288" i="5"/>
  <c r="J1288" i="5"/>
  <c r="E1289" i="5"/>
  <c r="G1289" i="5"/>
  <c r="J1289" i="5"/>
  <c r="E1290" i="5"/>
  <c r="G1290" i="5"/>
  <c r="J1290" i="5"/>
  <c r="E1291" i="5"/>
  <c r="G1291" i="5"/>
  <c r="J1291" i="5"/>
  <c r="E1292" i="5"/>
  <c r="G1292" i="5"/>
  <c r="J1292" i="5"/>
  <c r="E1293" i="5"/>
  <c r="G1293" i="5"/>
  <c r="J1293" i="5"/>
  <c r="E1294" i="5"/>
  <c r="G1294" i="5"/>
  <c r="J1294" i="5"/>
  <c r="E1295" i="5"/>
  <c r="G1295" i="5"/>
  <c r="J1295" i="5"/>
  <c r="E1296" i="5"/>
  <c r="G1296" i="5"/>
  <c r="J1296" i="5"/>
  <c r="E1297" i="5"/>
  <c r="G1297" i="5"/>
  <c r="J1297" i="5"/>
  <c r="E1298" i="5"/>
  <c r="G1298" i="5"/>
  <c r="J1298" i="5"/>
  <c r="E1299" i="5"/>
  <c r="G1299" i="5"/>
  <c r="J1299" i="5"/>
  <c r="E1300" i="5"/>
  <c r="G1300" i="5"/>
  <c r="J1300" i="5"/>
  <c r="E1301" i="5"/>
  <c r="G1301" i="5"/>
  <c r="J1301" i="5"/>
  <c r="E1302" i="5"/>
  <c r="G1302" i="5"/>
  <c r="J1302" i="5"/>
  <c r="E1303" i="5"/>
  <c r="G1303" i="5"/>
  <c r="J1303" i="5"/>
  <c r="E1304" i="5"/>
  <c r="G1304" i="5"/>
  <c r="J1304" i="5"/>
  <c r="E1305" i="5"/>
  <c r="G1305" i="5"/>
  <c r="J1305" i="5"/>
  <c r="E1306" i="5"/>
  <c r="G1306" i="5"/>
  <c r="J1306" i="5"/>
  <c r="E1307" i="5"/>
  <c r="G1307" i="5"/>
  <c r="J1307" i="5"/>
  <c r="E1308" i="5"/>
  <c r="G1308" i="5"/>
  <c r="J1308" i="5"/>
  <c r="E1309" i="5"/>
  <c r="G1309" i="5"/>
  <c r="J1309" i="5"/>
  <c r="E1310" i="5"/>
  <c r="G1310" i="5"/>
  <c r="J1310" i="5"/>
  <c r="E1311" i="5"/>
  <c r="G1311" i="5"/>
  <c r="J1311" i="5"/>
  <c r="E1312" i="5"/>
  <c r="G1312" i="5"/>
  <c r="J1312" i="5"/>
  <c r="E1313" i="5"/>
  <c r="G1313" i="5"/>
  <c r="J1313" i="5"/>
  <c r="E1314" i="5"/>
  <c r="G1314" i="5"/>
  <c r="J1314" i="5"/>
  <c r="E1315" i="5"/>
  <c r="G1315" i="5"/>
  <c r="J1315" i="5"/>
  <c r="E1316" i="5"/>
  <c r="G1316" i="5"/>
  <c r="J1316" i="5"/>
  <c r="E1317" i="5"/>
  <c r="G1317" i="5"/>
  <c r="J1317" i="5"/>
  <c r="E1318" i="5"/>
  <c r="G1318" i="5"/>
  <c r="J1318" i="5"/>
  <c r="E1319" i="5"/>
  <c r="G1319" i="5"/>
  <c r="J1319" i="5"/>
  <c r="E1320" i="5"/>
  <c r="G1320" i="5"/>
  <c r="J1320" i="5"/>
  <c r="E1321" i="5"/>
  <c r="G1321" i="5"/>
  <c r="J1321" i="5"/>
  <c r="E1322" i="5"/>
  <c r="G1322" i="5"/>
  <c r="J1322" i="5"/>
  <c r="E1323" i="5"/>
  <c r="G1323" i="5"/>
  <c r="J1323" i="5"/>
  <c r="E1324" i="5"/>
  <c r="G1324" i="5"/>
  <c r="J1324" i="5"/>
  <c r="E1325" i="5"/>
  <c r="G1325" i="5"/>
  <c r="J1325" i="5"/>
  <c r="E1326" i="5"/>
  <c r="G1326" i="5"/>
  <c r="J1326" i="5"/>
  <c r="E1327" i="5"/>
  <c r="G1327" i="5"/>
  <c r="J1327" i="5"/>
  <c r="E1328" i="5"/>
  <c r="G1328" i="5"/>
  <c r="J1328" i="5"/>
  <c r="E1329" i="5"/>
  <c r="G1329" i="5"/>
  <c r="J1329" i="5"/>
  <c r="E1330" i="5"/>
  <c r="G1330" i="5"/>
  <c r="J1330" i="5"/>
  <c r="E1331" i="5"/>
  <c r="G1331" i="5"/>
  <c r="J1331" i="5"/>
  <c r="E1332" i="5"/>
  <c r="G1332" i="5"/>
  <c r="J1332" i="5"/>
  <c r="E1333" i="5"/>
  <c r="G1333" i="5"/>
  <c r="J1333" i="5"/>
  <c r="E1334" i="5"/>
  <c r="G1334" i="5"/>
  <c r="J1334" i="5"/>
  <c r="E1335" i="5"/>
  <c r="G1335" i="5"/>
  <c r="J1335" i="5"/>
  <c r="E1336" i="5"/>
  <c r="G1336" i="5"/>
  <c r="J1336" i="5"/>
  <c r="E1337" i="5"/>
  <c r="G1337" i="5"/>
  <c r="J1337" i="5"/>
  <c r="E1338" i="5"/>
  <c r="G1338" i="5"/>
  <c r="J1338" i="5"/>
  <c r="E1339" i="5"/>
  <c r="G1339" i="5"/>
  <c r="J1339" i="5"/>
  <c r="E1340" i="5"/>
  <c r="G1340" i="5"/>
  <c r="J1340" i="5"/>
  <c r="E1341" i="5"/>
  <c r="G1341" i="5"/>
  <c r="J1341" i="5"/>
  <c r="E1342" i="5"/>
  <c r="G1342" i="5"/>
  <c r="J1342" i="5"/>
  <c r="E1343" i="5"/>
  <c r="G1343" i="5"/>
  <c r="J1343" i="5"/>
  <c r="E1344" i="5"/>
  <c r="G1344" i="5"/>
  <c r="J1344" i="5"/>
  <c r="E1345" i="5"/>
  <c r="G1345" i="5"/>
  <c r="J1345" i="5"/>
  <c r="E1346" i="5"/>
  <c r="G1346" i="5"/>
  <c r="J1346" i="5"/>
  <c r="E1347" i="5"/>
  <c r="G1347" i="5"/>
  <c r="J1347" i="5"/>
  <c r="E1348" i="5"/>
  <c r="G1348" i="5"/>
  <c r="J1348" i="5"/>
  <c r="E1349" i="5"/>
  <c r="G1349" i="5"/>
  <c r="J1349" i="5"/>
  <c r="E1350" i="5"/>
  <c r="G1350" i="5"/>
  <c r="J1350" i="5"/>
  <c r="E1351" i="5"/>
  <c r="G1351" i="5"/>
  <c r="J1351" i="5"/>
  <c r="E1352" i="5"/>
  <c r="G1352" i="5"/>
  <c r="J1352" i="5"/>
  <c r="E1353" i="5"/>
  <c r="G1353" i="5"/>
  <c r="J1353" i="5"/>
  <c r="E1354" i="5"/>
  <c r="G1354" i="5"/>
  <c r="J1354" i="5"/>
  <c r="E1355" i="5"/>
  <c r="G1355" i="5"/>
  <c r="J1355" i="5"/>
  <c r="E1356" i="5"/>
  <c r="G1356" i="5"/>
  <c r="J1356" i="5"/>
  <c r="E1357" i="5"/>
  <c r="G1357" i="5"/>
  <c r="J1357" i="5"/>
  <c r="E1358" i="5"/>
  <c r="G1358" i="5"/>
  <c r="J1358" i="5"/>
  <c r="E1359" i="5"/>
  <c r="G1359" i="5"/>
  <c r="J1359" i="5"/>
  <c r="E1360" i="5"/>
  <c r="G1360" i="5"/>
  <c r="J1360" i="5"/>
  <c r="E1361" i="5"/>
  <c r="G1361" i="5"/>
  <c r="J1361" i="5"/>
  <c r="E1362" i="5"/>
  <c r="G1362" i="5"/>
  <c r="J1362" i="5"/>
  <c r="E1363" i="5"/>
  <c r="G1363" i="5"/>
  <c r="J1363" i="5"/>
  <c r="E1364" i="5"/>
  <c r="G1364" i="5"/>
  <c r="J1364" i="5"/>
  <c r="E1365" i="5"/>
  <c r="G1365" i="5"/>
  <c r="J1365" i="5"/>
  <c r="E1366" i="5"/>
  <c r="G1366" i="5"/>
  <c r="J1366" i="5"/>
  <c r="E1367" i="5"/>
  <c r="G1367" i="5"/>
  <c r="J1367" i="5"/>
  <c r="E1368" i="5"/>
  <c r="G1368" i="5"/>
  <c r="J1368" i="5"/>
  <c r="E1369" i="5"/>
  <c r="G1369" i="5"/>
  <c r="J1369" i="5"/>
  <c r="E1370" i="5"/>
  <c r="G1370" i="5"/>
  <c r="J1370" i="5"/>
  <c r="E1371" i="5"/>
  <c r="G1371" i="5"/>
  <c r="J1371" i="5"/>
  <c r="E1372" i="5"/>
  <c r="G1372" i="5"/>
  <c r="J1372" i="5"/>
  <c r="E1373" i="5"/>
  <c r="G1373" i="5"/>
  <c r="J1373" i="5"/>
  <c r="E1374" i="5"/>
  <c r="G1374" i="5"/>
  <c r="J1374" i="5"/>
  <c r="E1375" i="5"/>
  <c r="G1375" i="5"/>
  <c r="J1375" i="5"/>
  <c r="E1376" i="5"/>
  <c r="G1376" i="5"/>
  <c r="J1376" i="5"/>
  <c r="E1377" i="5"/>
  <c r="G1377" i="5"/>
  <c r="J1377" i="5"/>
  <c r="E1378" i="5"/>
  <c r="G1378" i="5"/>
  <c r="J1378" i="5"/>
  <c r="E1379" i="5"/>
  <c r="G1379" i="5"/>
  <c r="J1379" i="5"/>
  <c r="E1380" i="5"/>
  <c r="G1380" i="5"/>
  <c r="J1380" i="5"/>
  <c r="E1381" i="5"/>
  <c r="G1381" i="5"/>
  <c r="J1381" i="5"/>
  <c r="E1382" i="5"/>
  <c r="G1382" i="5"/>
  <c r="J1382" i="5"/>
  <c r="E1383" i="5"/>
  <c r="G1383" i="5"/>
  <c r="J1383" i="5"/>
  <c r="E1384" i="5"/>
  <c r="G1384" i="5"/>
  <c r="J1384" i="5"/>
  <c r="E1385" i="5"/>
  <c r="G1385" i="5"/>
  <c r="J1385" i="5"/>
  <c r="E1386" i="5"/>
  <c r="G1386" i="5"/>
  <c r="J1386" i="5"/>
  <c r="E1387" i="5"/>
  <c r="G1387" i="5"/>
  <c r="J1387" i="5"/>
  <c r="E1388" i="5"/>
  <c r="G1388" i="5"/>
  <c r="J1388" i="5"/>
  <c r="E1389" i="5"/>
  <c r="G1389" i="5"/>
  <c r="J1389" i="5"/>
  <c r="E1390" i="5"/>
  <c r="G1390" i="5"/>
  <c r="J1390" i="5"/>
  <c r="E1391" i="5"/>
  <c r="G1391" i="5"/>
  <c r="J1391" i="5"/>
  <c r="E1392" i="5"/>
  <c r="G1392" i="5"/>
  <c r="J1392" i="5"/>
  <c r="E1393" i="5"/>
  <c r="G1393" i="5"/>
  <c r="J1393" i="5"/>
  <c r="E1394" i="5"/>
  <c r="G1394" i="5"/>
  <c r="J1394" i="5"/>
  <c r="E1395" i="5"/>
  <c r="G1395" i="5"/>
  <c r="J1395" i="5"/>
  <c r="E1396" i="5"/>
  <c r="G1396" i="5"/>
  <c r="J1396" i="5"/>
  <c r="E1397" i="5"/>
  <c r="G1397" i="5"/>
  <c r="J1397" i="5"/>
  <c r="E1398" i="5"/>
  <c r="G1398" i="5"/>
  <c r="J1398" i="5"/>
  <c r="E1399" i="5"/>
  <c r="G1399" i="5"/>
  <c r="J1399" i="5"/>
  <c r="E1400" i="5"/>
  <c r="G1400" i="5"/>
  <c r="J1400" i="5"/>
  <c r="E1401" i="5"/>
  <c r="G1401" i="5"/>
  <c r="J1401" i="5"/>
  <c r="E1402" i="5"/>
  <c r="G1402" i="5"/>
  <c r="J1402" i="5"/>
  <c r="E1403" i="5"/>
  <c r="G1403" i="5"/>
  <c r="J1403" i="5"/>
  <c r="E1404" i="5"/>
  <c r="G1404" i="5"/>
  <c r="J1404" i="5"/>
  <c r="E1405" i="5"/>
  <c r="G1405" i="5"/>
  <c r="J1405" i="5"/>
  <c r="E1406" i="5"/>
  <c r="G1406" i="5"/>
  <c r="J1406" i="5"/>
  <c r="E1407" i="5"/>
  <c r="G1407" i="5"/>
  <c r="J1407" i="5"/>
  <c r="E1408" i="5"/>
  <c r="G1408" i="5"/>
  <c r="J1408" i="5"/>
  <c r="E1409" i="5"/>
  <c r="G1409" i="5"/>
  <c r="J1409" i="5"/>
  <c r="E1410" i="5"/>
  <c r="G1410" i="5"/>
  <c r="J1410" i="5"/>
  <c r="E1411" i="5"/>
  <c r="G1411" i="5"/>
  <c r="J1411" i="5"/>
  <c r="E1412" i="5"/>
  <c r="G1412" i="5"/>
  <c r="J1412" i="5"/>
  <c r="E1413" i="5"/>
  <c r="G1413" i="5"/>
  <c r="J1413" i="5"/>
  <c r="E1414" i="5"/>
  <c r="G1414" i="5"/>
  <c r="J1414" i="5"/>
  <c r="E1415" i="5"/>
  <c r="G1415" i="5"/>
  <c r="J1415" i="5"/>
  <c r="E1416" i="5"/>
  <c r="G1416" i="5"/>
  <c r="J1416" i="5"/>
  <c r="E1417" i="5"/>
  <c r="G1417" i="5"/>
  <c r="J1417" i="5"/>
  <c r="E1418" i="5"/>
  <c r="G1418" i="5"/>
  <c r="J1418" i="5"/>
  <c r="E1419" i="5"/>
  <c r="G1419" i="5"/>
  <c r="J1419" i="5"/>
  <c r="E1420" i="5"/>
  <c r="G1420" i="5"/>
  <c r="J1420" i="5"/>
  <c r="E1421" i="5"/>
  <c r="G1421" i="5"/>
  <c r="J1421" i="5"/>
  <c r="E1422" i="5"/>
  <c r="G1422" i="5"/>
  <c r="J1422" i="5"/>
  <c r="E1423" i="5"/>
  <c r="G1423" i="5"/>
  <c r="J1423" i="5"/>
  <c r="E1424" i="5"/>
  <c r="G1424" i="5"/>
  <c r="J1424" i="5"/>
  <c r="E1425" i="5"/>
  <c r="G1425" i="5"/>
  <c r="J1425" i="5"/>
  <c r="E1426" i="5"/>
  <c r="G1426" i="5"/>
  <c r="J1426" i="5"/>
  <c r="E1427" i="5"/>
  <c r="G1427" i="5"/>
  <c r="J1427" i="5"/>
  <c r="E1428" i="5"/>
  <c r="G1428" i="5"/>
  <c r="J1428" i="5"/>
  <c r="E1429" i="5"/>
  <c r="G1429" i="5"/>
  <c r="J1429" i="5"/>
  <c r="E1430" i="5"/>
  <c r="G1430" i="5"/>
  <c r="J1430" i="5"/>
  <c r="E1431" i="5"/>
  <c r="G1431" i="5"/>
  <c r="J1431" i="5"/>
  <c r="E1432" i="5"/>
  <c r="G1432" i="5"/>
  <c r="J1432" i="5"/>
  <c r="E1433" i="5"/>
  <c r="G1433" i="5"/>
  <c r="J1433" i="5"/>
  <c r="E1434" i="5"/>
  <c r="G1434" i="5"/>
  <c r="J1434" i="5"/>
  <c r="E1435" i="5"/>
  <c r="G1435" i="5"/>
  <c r="J1435" i="5"/>
  <c r="E1436" i="5"/>
  <c r="G1436" i="5"/>
  <c r="J1436" i="5"/>
  <c r="E1437" i="5"/>
  <c r="G1437" i="5"/>
  <c r="J1437" i="5"/>
  <c r="E1438" i="5"/>
  <c r="G1438" i="5"/>
  <c r="J1438" i="5"/>
  <c r="E1439" i="5"/>
  <c r="G1439" i="5"/>
  <c r="J1439" i="5"/>
  <c r="E1440" i="5"/>
  <c r="G1440" i="5"/>
  <c r="J1440" i="5"/>
  <c r="E1441" i="5"/>
  <c r="G1441" i="5"/>
  <c r="J1441" i="5"/>
  <c r="E1442" i="5"/>
  <c r="G1442" i="5"/>
  <c r="J1442" i="5"/>
  <c r="E1443" i="5"/>
  <c r="G1443" i="5"/>
  <c r="J1443" i="5"/>
  <c r="E1444" i="5"/>
  <c r="G1444" i="5"/>
  <c r="J1444" i="5"/>
  <c r="E1445" i="5"/>
  <c r="G1445" i="5"/>
  <c r="J1445" i="5"/>
  <c r="E1446" i="5"/>
  <c r="G1446" i="5"/>
  <c r="J1446" i="5"/>
  <c r="E1447" i="5"/>
  <c r="G1447" i="5"/>
  <c r="J1447" i="5"/>
  <c r="E1448" i="5"/>
  <c r="G1448" i="5"/>
  <c r="J1448" i="5"/>
  <c r="E1449" i="5"/>
  <c r="G1449" i="5"/>
  <c r="J1449" i="5"/>
  <c r="E1450" i="5"/>
  <c r="G1450" i="5"/>
  <c r="J1450" i="5"/>
  <c r="E1451" i="5"/>
  <c r="G1451" i="5"/>
  <c r="J1451" i="5"/>
  <c r="E1452" i="5"/>
  <c r="G1452" i="5"/>
  <c r="J1452" i="5"/>
  <c r="E1453" i="5"/>
  <c r="G1453" i="5"/>
  <c r="J1453" i="5"/>
  <c r="E1454" i="5"/>
  <c r="G1454" i="5"/>
  <c r="J1454" i="5"/>
  <c r="E1455" i="5"/>
  <c r="G1455" i="5"/>
  <c r="J1455" i="5"/>
  <c r="E1456" i="5"/>
  <c r="G1456" i="5"/>
  <c r="J1456" i="5"/>
  <c r="E1457" i="5"/>
  <c r="G1457" i="5"/>
  <c r="J1457" i="5"/>
  <c r="E1458" i="5"/>
  <c r="G1458" i="5"/>
  <c r="J1458" i="5"/>
  <c r="E1459" i="5"/>
  <c r="G1459" i="5"/>
  <c r="J1459" i="5"/>
  <c r="E1460" i="5"/>
  <c r="G1460" i="5"/>
  <c r="J1460" i="5"/>
  <c r="E1461" i="5"/>
  <c r="G1461" i="5"/>
  <c r="J1461" i="5"/>
  <c r="E1462" i="5"/>
  <c r="G1462" i="5"/>
  <c r="J1462" i="5"/>
  <c r="E1463" i="5"/>
  <c r="G1463" i="5"/>
  <c r="J1463" i="5"/>
  <c r="E1464" i="5"/>
  <c r="G1464" i="5"/>
  <c r="J1464" i="5"/>
  <c r="E1465" i="5"/>
  <c r="G1465" i="5"/>
  <c r="J1465" i="5"/>
  <c r="E1466" i="5"/>
  <c r="G1466" i="5"/>
  <c r="J1466" i="5"/>
  <c r="E1467" i="5"/>
  <c r="G1467" i="5"/>
  <c r="J1467" i="5"/>
  <c r="E1468" i="5"/>
  <c r="G1468" i="5"/>
  <c r="J1468" i="5"/>
  <c r="E1469" i="5"/>
  <c r="G1469" i="5"/>
  <c r="J1469" i="5"/>
  <c r="E1470" i="5"/>
  <c r="G1470" i="5"/>
  <c r="J1470" i="5"/>
  <c r="E1471" i="5"/>
  <c r="G1471" i="5"/>
  <c r="J1471" i="5"/>
  <c r="E1472" i="5"/>
  <c r="G1472" i="5"/>
  <c r="J1472" i="5"/>
  <c r="E1473" i="5"/>
  <c r="G1473" i="5"/>
  <c r="J1473" i="5"/>
  <c r="E1474" i="5"/>
  <c r="G1474" i="5"/>
  <c r="J1474" i="5"/>
  <c r="E1475" i="5"/>
  <c r="G1475" i="5"/>
  <c r="J1475" i="5"/>
  <c r="E1476" i="5"/>
  <c r="G1476" i="5"/>
  <c r="J1476" i="5"/>
  <c r="E1477" i="5"/>
  <c r="G1477" i="5"/>
  <c r="J1477" i="5"/>
  <c r="E1478" i="5"/>
  <c r="G1478" i="5"/>
  <c r="J1478" i="5"/>
  <c r="E1479" i="5"/>
  <c r="G1479" i="5"/>
  <c r="J1479" i="5"/>
  <c r="E1480" i="5"/>
  <c r="G1480" i="5"/>
  <c r="J1480" i="5"/>
  <c r="E1481" i="5"/>
  <c r="G1481" i="5"/>
  <c r="J1481" i="5"/>
  <c r="E1482" i="5"/>
  <c r="G1482" i="5"/>
  <c r="J1482" i="5"/>
  <c r="E1483" i="5"/>
  <c r="G1483" i="5"/>
  <c r="J1483" i="5"/>
  <c r="E1484" i="5"/>
  <c r="G1484" i="5"/>
  <c r="J1484" i="5"/>
  <c r="E1485" i="5"/>
  <c r="G1485" i="5"/>
  <c r="J1485" i="5"/>
  <c r="E1486" i="5"/>
  <c r="G1486" i="5"/>
  <c r="J1486" i="5"/>
  <c r="E1487" i="5"/>
  <c r="G1487" i="5"/>
  <c r="J1487" i="5"/>
  <c r="E1488" i="5"/>
  <c r="G1488" i="5"/>
  <c r="J1488" i="5"/>
  <c r="E1489" i="5"/>
  <c r="G1489" i="5"/>
  <c r="J1489" i="5"/>
  <c r="E1490" i="5"/>
  <c r="G1490" i="5"/>
  <c r="J1490" i="5"/>
  <c r="E1491" i="5"/>
  <c r="G1491" i="5"/>
  <c r="J1491" i="5"/>
  <c r="E1492" i="5"/>
  <c r="G1492" i="5"/>
  <c r="J1492" i="5"/>
  <c r="E1493" i="5"/>
  <c r="G1493" i="5"/>
  <c r="J1493" i="5"/>
  <c r="E1494" i="5"/>
  <c r="G1494" i="5"/>
  <c r="J1494" i="5"/>
  <c r="E1495" i="5"/>
  <c r="G1495" i="5"/>
  <c r="J1495" i="5"/>
  <c r="E1496" i="5"/>
  <c r="G1496" i="5"/>
  <c r="J1496" i="5"/>
  <c r="E1497" i="5"/>
  <c r="G1497" i="5"/>
  <c r="J1497" i="5"/>
  <c r="E1498" i="5"/>
  <c r="G1498" i="5"/>
  <c r="J1498" i="5"/>
  <c r="E1499" i="5"/>
  <c r="G1499" i="5"/>
  <c r="J1499" i="5"/>
  <c r="E1500" i="5"/>
  <c r="G1500" i="5"/>
  <c r="J1500" i="5"/>
  <c r="E1501" i="5"/>
  <c r="G1501" i="5"/>
  <c r="J1501" i="5"/>
  <c r="E1502" i="5"/>
  <c r="G1502" i="5"/>
  <c r="J1502" i="5"/>
  <c r="E1503" i="5"/>
  <c r="G1503" i="5"/>
  <c r="J1503" i="5"/>
  <c r="E1504" i="5"/>
  <c r="G1504" i="5"/>
  <c r="J1504" i="5"/>
  <c r="E1505" i="5"/>
  <c r="G1505" i="5"/>
  <c r="J1505" i="5"/>
  <c r="E1506" i="5"/>
  <c r="G1506" i="5"/>
  <c r="J1506" i="5"/>
  <c r="E1507" i="5"/>
  <c r="G1507" i="5"/>
  <c r="J1507" i="5"/>
  <c r="E1508" i="5"/>
  <c r="G1508" i="5"/>
  <c r="J1508" i="5"/>
  <c r="E1509" i="5"/>
  <c r="G1509" i="5"/>
  <c r="J1509" i="5"/>
  <c r="E1510" i="5"/>
  <c r="G1510" i="5"/>
  <c r="J1510" i="5"/>
  <c r="E1511" i="5"/>
  <c r="G1511" i="5"/>
  <c r="J1511" i="5"/>
  <c r="E1512" i="5"/>
  <c r="G1512" i="5"/>
  <c r="J1512" i="5"/>
  <c r="E1513" i="5"/>
  <c r="G1513" i="5"/>
  <c r="J1513" i="5"/>
  <c r="E1514" i="5"/>
  <c r="G1514" i="5"/>
  <c r="J1514" i="5"/>
  <c r="E1515" i="5"/>
  <c r="G1515" i="5"/>
  <c r="J1515" i="5"/>
  <c r="E1516" i="5"/>
  <c r="G1516" i="5"/>
  <c r="J1516" i="5"/>
  <c r="E1517" i="5"/>
  <c r="G1517" i="5"/>
  <c r="J1517" i="5"/>
  <c r="E1518" i="5"/>
  <c r="G1518" i="5"/>
  <c r="J1518" i="5"/>
  <c r="E1519" i="5"/>
  <c r="G1519" i="5"/>
  <c r="J1519" i="5"/>
  <c r="E1520" i="5"/>
  <c r="G1520" i="5"/>
  <c r="J1520" i="5"/>
  <c r="E1521" i="5"/>
  <c r="G1521" i="5"/>
  <c r="J1521" i="5"/>
  <c r="E1522" i="5"/>
  <c r="G1522" i="5"/>
  <c r="J1522" i="5"/>
  <c r="E1523" i="5"/>
  <c r="G1523" i="5"/>
  <c r="J1523" i="5"/>
  <c r="E1524" i="5"/>
  <c r="G1524" i="5"/>
  <c r="J1524" i="5"/>
  <c r="E1525" i="5"/>
  <c r="G1525" i="5"/>
  <c r="J1525" i="5"/>
  <c r="E1526" i="5"/>
  <c r="G1526" i="5"/>
  <c r="J1526" i="5"/>
  <c r="E1527" i="5"/>
  <c r="G1527" i="5"/>
  <c r="J1527" i="5"/>
  <c r="E1528" i="5"/>
  <c r="G1528" i="5"/>
  <c r="J1528" i="5"/>
  <c r="E1529" i="5"/>
  <c r="G1529" i="5"/>
  <c r="J1529" i="5"/>
  <c r="E1530" i="5"/>
  <c r="G1530" i="5"/>
  <c r="J1530" i="5"/>
  <c r="E1531" i="5"/>
  <c r="G1531" i="5"/>
  <c r="J1531" i="5"/>
  <c r="E1532" i="5"/>
  <c r="G1532" i="5"/>
  <c r="J1532" i="5"/>
  <c r="E1533" i="5"/>
  <c r="G1533" i="5"/>
  <c r="J1533" i="5"/>
  <c r="E1534" i="5"/>
  <c r="G1534" i="5"/>
  <c r="J1534" i="5"/>
  <c r="E1535" i="5"/>
  <c r="G1535" i="5"/>
  <c r="J1535" i="5"/>
  <c r="E1536" i="5"/>
  <c r="G1536" i="5"/>
  <c r="J1536" i="5"/>
  <c r="E1537" i="5"/>
  <c r="G1537" i="5"/>
  <c r="J1537" i="5"/>
  <c r="E1538" i="5"/>
  <c r="G1538" i="5"/>
  <c r="J1538" i="5"/>
  <c r="E1539" i="5"/>
  <c r="G1539" i="5"/>
  <c r="J1539" i="5"/>
  <c r="E1540" i="5"/>
  <c r="G1540" i="5"/>
  <c r="J1540" i="5"/>
  <c r="E1541" i="5"/>
  <c r="G1541" i="5"/>
  <c r="J1541" i="5"/>
  <c r="E1542" i="5"/>
  <c r="G1542" i="5"/>
  <c r="J1542" i="5"/>
  <c r="E1543" i="5"/>
  <c r="G1543" i="5"/>
  <c r="J1543" i="5"/>
  <c r="E1544" i="5"/>
  <c r="G1544" i="5"/>
  <c r="J1544" i="5"/>
  <c r="E1545" i="5"/>
  <c r="G1545" i="5"/>
  <c r="J1545" i="5"/>
  <c r="E1546" i="5"/>
  <c r="G1546" i="5"/>
  <c r="J1546" i="5"/>
  <c r="E1547" i="5"/>
  <c r="G1547" i="5"/>
  <c r="J1547" i="5"/>
  <c r="E1548" i="5"/>
  <c r="G1548" i="5"/>
  <c r="J1548" i="5"/>
  <c r="E1549" i="5"/>
  <c r="G1549" i="5"/>
  <c r="J1549" i="5"/>
  <c r="E1550" i="5"/>
  <c r="G1550" i="5"/>
  <c r="J1550" i="5"/>
  <c r="E1551" i="5"/>
  <c r="G1551" i="5"/>
  <c r="J1551" i="5"/>
  <c r="E1552" i="5"/>
  <c r="G1552" i="5"/>
  <c r="J1552" i="5"/>
  <c r="E1553" i="5"/>
  <c r="G1553" i="5"/>
  <c r="J1553" i="5"/>
  <c r="E1554" i="5"/>
  <c r="G1554" i="5"/>
  <c r="J1554" i="5"/>
  <c r="E1555" i="5"/>
  <c r="G1555" i="5"/>
  <c r="J1555" i="5"/>
  <c r="E1556" i="5"/>
  <c r="G1556" i="5"/>
  <c r="J1556" i="5"/>
  <c r="E1557" i="5"/>
  <c r="G1557" i="5"/>
  <c r="J1557" i="5"/>
  <c r="E1558" i="5"/>
  <c r="G1558" i="5"/>
  <c r="J1558" i="5"/>
  <c r="E1559" i="5"/>
  <c r="G1559" i="5"/>
  <c r="J1559" i="5"/>
  <c r="E1560" i="5"/>
  <c r="G1560" i="5"/>
  <c r="J1560" i="5"/>
  <c r="E1561" i="5"/>
  <c r="G1561" i="5"/>
  <c r="J1561" i="5"/>
  <c r="E1562" i="5"/>
  <c r="G1562" i="5"/>
  <c r="J1562" i="5"/>
  <c r="E1563" i="5"/>
  <c r="G1563" i="5"/>
  <c r="J1563" i="5"/>
  <c r="E1564" i="5"/>
  <c r="G1564" i="5"/>
  <c r="J1564" i="5"/>
  <c r="E1565" i="5"/>
  <c r="G1565" i="5"/>
  <c r="J1565" i="5"/>
  <c r="E1566" i="5"/>
  <c r="G1566" i="5"/>
  <c r="J1566" i="5"/>
  <c r="E1567" i="5"/>
  <c r="G1567" i="5"/>
  <c r="J1567" i="5"/>
  <c r="E1568" i="5"/>
  <c r="G1568" i="5"/>
  <c r="J1568" i="5"/>
  <c r="E1569" i="5"/>
  <c r="G1569" i="5"/>
  <c r="J1569" i="5"/>
  <c r="E1570" i="5"/>
  <c r="G1570" i="5"/>
  <c r="J1570" i="5"/>
  <c r="E1571" i="5"/>
  <c r="G1571" i="5"/>
  <c r="J1571" i="5"/>
  <c r="E1572" i="5"/>
  <c r="G1572" i="5"/>
  <c r="J1572" i="5"/>
  <c r="E1573" i="5"/>
  <c r="G1573" i="5"/>
  <c r="J1573" i="5"/>
  <c r="E1574" i="5"/>
  <c r="G1574" i="5"/>
  <c r="J1574" i="5"/>
  <c r="E1575" i="5"/>
  <c r="G1575" i="5"/>
  <c r="J1575" i="5"/>
  <c r="E1576" i="5"/>
  <c r="G1576" i="5"/>
  <c r="J1576" i="5"/>
  <c r="E1577" i="5"/>
  <c r="G1577" i="5"/>
  <c r="J1577" i="5"/>
  <c r="E1578" i="5"/>
  <c r="G1578" i="5"/>
  <c r="J1578" i="5"/>
  <c r="E1579" i="5"/>
  <c r="G1579" i="5"/>
  <c r="J1579" i="5"/>
  <c r="E1580" i="5"/>
  <c r="G1580" i="5"/>
  <c r="J1580" i="5"/>
  <c r="E1581" i="5"/>
  <c r="G1581" i="5"/>
  <c r="J1581" i="5"/>
  <c r="E1582" i="5"/>
  <c r="G1582" i="5"/>
  <c r="J1582" i="5"/>
  <c r="E1583" i="5"/>
  <c r="G1583" i="5"/>
  <c r="J1583" i="5"/>
  <c r="E1584" i="5"/>
  <c r="G1584" i="5"/>
  <c r="J1584" i="5"/>
  <c r="E1585" i="5"/>
  <c r="G1585" i="5"/>
  <c r="J1585" i="5"/>
  <c r="E1586" i="5"/>
  <c r="G1586" i="5"/>
  <c r="J1586" i="5"/>
  <c r="E1587" i="5"/>
  <c r="G1587" i="5"/>
  <c r="J1587" i="5"/>
  <c r="E1588" i="5"/>
  <c r="G1588" i="5"/>
  <c r="J1588" i="5"/>
  <c r="E1589" i="5"/>
  <c r="G1589" i="5"/>
  <c r="J1589" i="5"/>
  <c r="E1590" i="5"/>
  <c r="G1590" i="5"/>
  <c r="J1590" i="5"/>
  <c r="E1591" i="5"/>
  <c r="G1591" i="5"/>
  <c r="J1591" i="5"/>
  <c r="E1592" i="5"/>
  <c r="G1592" i="5"/>
  <c r="J1592" i="5"/>
  <c r="E1593" i="5"/>
  <c r="G1593" i="5"/>
  <c r="J1593" i="5"/>
  <c r="E1594" i="5"/>
  <c r="G1594" i="5"/>
  <c r="J1594" i="5"/>
  <c r="E1595" i="5"/>
  <c r="G1595" i="5"/>
  <c r="J1595" i="5"/>
  <c r="E1596" i="5"/>
  <c r="G1596" i="5"/>
  <c r="J1596" i="5"/>
  <c r="E1597" i="5"/>
  <c r="G1597" i="5"/>
  <c r="J1597" i="5"/>
  <c r="E1598" i="5"/>
  <c r="G1598" i="5"/>
  <c r="J1598" i="5"/>
  <c r="E1599" i="5"/>
  <c r="G1599" i="5"/>
  <c r="J1599" i="5"/>
  <c r="E1600" i="5"/>
  <c r="G1600" i="5"/>
  <c r="J1600" i="5"/>
  <c r="E1601" i="5"/>
  <c r="G1601" i="5"/>
  <c r="J1601" i="5"/>
  <c r="E1602" i="5"/>
  <c r="G1602" i="5"/>
  <c r="J1602" i="5"/>
  <c r="E1603" i="5"/>
  <c r="G1603" i="5"/>
  <c r="J1603" i="5"/>
  <c r="E1604" i="5"/>
  <c r="G1604" i="5"/>
  <c r="J1604" i="5"/>
  <c r="E1605" i="5"/>
  <c r="G1605" i="5"/>
  <c r="J1605" i="5"/>
  <c r="E1606" i="5"/>
  <c r="G1606" i="5"/>
  <c r="J1606" i="5"/>
  <c r="E1607" i="5"/>
  <c r="G1607" i="5"/>
  <c r="J1607" i="5"/>
  <c r="E1608" i="5"/>
  <c r="G1608" i="5"/>
  <c r="J1608" i="5"/>
  <c r="E1609" i="5"/>
  <c r="G1609" i="5"/>
  <c r="J1609" i="5"/>
  <c r="E1610" i="5"/>
  <c r="G1610" i="5"/>
  <c r="J1610" i="5"/>
  <c r="E1611" i="5"/>
  <c r="G1611" i="5"/>
  <c r="J1611" i="5"/>
  <c r="E1612" i="5"/>
  <c r="G1612" i="5"/>
  <c r="J1612" i="5"/>
  <c r="E1613" i="5"/>
  <c r="G1613" i="5"/>
  <c r="J1613" i="5"/>
  <c r="E1614" i="5"/>
  <c r="G1614" i="5"/>
  <c r="J1614" i="5"/>
  <c r="E1615" i="5"/>
  <c r="G1615" i="5"/>
  <c r="J1615" i="5"/>
  <c r="E1616" i="5"/>
  <c r="G1616" i="5"/>
  <c r="J1616" i="5"/>
  <c r="E1617" i="5"/>
  <c r="G1617" i="5"/>
  <c r="J1617" i="5"/>
  <c r="E1618" i="5"/>
  <c r="G1618" i="5"/>
  <c r="J1618" i="5"/>
  <c r="E1619" i="5"/>
  <c r="G1619" i="5"/>
  <c r="J1619" i="5"/>
  <c r="E1620" i="5"/>
  <c r="G1620" i="5"/>
  <c r="J1620" i="5"/>
  <c r="E1621" i="5"/>
  <c r="G1621" i="5"/>
  <c r="J1621" i="5"/>
  <c r="E1622" i="5"/>
  <c r="G1622" i="5"/>
  <c r="J1622" i="5"/>
  <c r="E1623" i="5"/>
  <c r="G1623" i="5"/>
  <c r="J1623" i="5"/>
  <c r="E1624" i="5"/>
  <c r="G1624" i="5"/>
  <c r="J1624" i="5"/>
  <c r="E1625" i="5"/>
  <c r="G1625" i="5"/>
  <c r="J1625" i="5"/>
  <c r="E1626" i="5"/>
  <c r="G1626" i="5"/>
  <c r="J1626" i="5"/>
  <c r="E1627" i="5"/>
  <c r="G1627" i="5"/>
  <c r="J1627" i="5"/>
  <c r="E1628" i="5"/>
  <c r="G1628" i="5"/>
  <c r="J1628" i="5"/>
  <c r="E1629" i="5"/>
  <c r="G1629" i="5"/>
  <c r="J1629" i="5"/>
  <c r="E1630" i="5"/>
  <c r="G1630" i="5"/>
  <c r="J1630" i="5"/>
  <c r="E1631" i="5"/>
  <c r="G1631" i="5"/>
  <c r="J1631" i="5"/>
  <c r="E1632" i="5"/>
  <c r="G1632" i="5"/>
  <c r="J1632" i="5"/>
  <c r="E1633" i="5"/>
  <c r="G1633" i="5"/>
  <c r="J1633" i="5"/>
  <c r="E1634" i="5"/>
  <c r="G1634" i="5"/>
  <c r="J1634" i="5"/>
  <c r="E1635" i="5"/>
  <c r="G1635" i="5"/>
  <c r="J1635" i="5"/>
  <c r="E1636" i="5"/>
  <c r="G1636" i="5"/>
  <c r="J1636" i="5"/>
  <c r="E1637" i="5"/>
  <c r="G1637" i="5"/>
  <c r="J1637" i="5"/>
  <c r="E1638" i="5"/>
  <c r="G1638" i="5"/>
  <c r="J1638" i="5"/>
  <c r="E1639" i="5"/>
  <c r="G1639" i="5"/>
  <c r="J1639" i="5"/>
  <c r="E1640" i="5"/>
  <c r="G1640" i="5"/>
  <c r="J1640" i="5"/>
  <c r="E1641" i="5"/>
  <c r="G1641" i="5"/>
  <c r="J1641" i="5"/>
  <c r="E1642" i="5"/>
  <c r="G1642" i="5"/>
  <c r="J1642" i="5"/>
  <c r="E1643" i="5"/>
  <c r="G1643" i="5"/>
  <c r="J1643" i="5"/>
  <c r="E1644" i="5"/>
  <c r="G1644" i="5"/>
  <c r="J1644" i="5"/>
  <c r="E1645" i="5"/>
  <c r="G1645" i="5"/>
  <c r="J1645" i="5"/>
  <c r="E1646" i="5"/>
  <c r="G1646" i="5"/>
  <c r="J1646" i="5"/>
  <c r="E1647" i="5"/>
  <c r="G1647" i="5"/>
  <c r="J1647" i="5"/>
  <c r="E1648" i="5"/>
  <c r="G1648" i="5"/>
  <c r="J1648" i="5"/>
  <c r="E1649" i="5"/>
  <c r="G1649" i="5"/>
  <c r="J1649" i="5"/>
  <c r="E1650" i="5"/>
  <c r="G1650" i="5"/>
  <c r="J1650" i="5"/>
  <c r="E1651" i="5"/>
  <c r="G1651" i="5"/>
  <c r="J1651" i="5"/>
  <c r="E1652" i="5"/>
  <c r="G1652" i="5"/>
  <c r="J1652" i="5"/>
  <c r="E1653" i="5"/>
  <c r="G1653" i="5"/>
  <c r="J1653" i="5"/>
  <c r="E1654" i="5"/>
  <c r="G1654" i="5"/>
  <c r="J1654" i="5"/>
  <c r="E1655" i="5"/>
  <c r="G1655" i="5"/>
  <c r="J1655" i="5"/>
  <c r="E1656" i="5"/>
  <c r="G1656" i="5"/>
  <c r="J1656" i="5"/>
  <c r="E1657" i="5"/>
  <c r="G1657" i="5"/>
  <c r="J1657" i="5"/>
  <c r="E1658" i="5"/>
  <c r="G1658" i="5"/>
  <c r="J1658" i="5"/>
  <c r="E1659" i="5"/>
  <c r="G1659" i="5"/>
  <c r="J1659" i="5"/>
  <c r="E1660" i="5"/>
  <c r="G1660" i="5"/>
  <c r="J1660" i="5"/>
  <c r="E1661" i="5"/>
  <c r="G1661" i="5"/>
  <c r="J1661" i="5"/>
  <c r="E1662" i="5"/>
  <c r="G1662" i="5"/>
  <c r="J1662" i="5"/>
  <c r="E1663" i="5"/>
  <c r="G1663" i="5"/>
  <c r="J1663" i="5"/>
  <c r="E1664" i="5"/>
  <c r="G1664" i="5"/>
  <c r="J1664" i="5"/>
  <c r="E1665" i="5"/>
  <c r="G1665" i="5"/>
  <c r="J1665" i="5"/>
  <c r="E1666" i="5"/>
  <c r="G1666" i="5"/>
  <c r="J1666" i="5"/>
  <c r="E1667" i="5"/>
  <c r="G1667" i="5"/>
  <c r="J1667" i="5"/>
  <c r="E1668" i="5"/>
  <c r="G1668" i="5"/>
  <c r="J1668" i="5"/>
  <c r="E1669" i="5"/>
  <c r="G1669" i="5"/>
  <c r="J1669" i="5"/>
  <c r="E1670" i="5"/>
  <c r="G1670" i="5"/>
  <c r="J1670" i="5"/>
  <c r="E1671" i="5"/>
  <c r="G1671" i="5"/>
  <c r="J1671" i="5"/>
  <c r="E1672" i="5"/>
  <c r="G1672" i="5"/>
  <c r="J1672" i="5"/>
  <c r="E1673" i="5"/>
  <c r="G1673" i="5"/>
  <c r="J1673" i="5"/>
  <c r="E1674" i="5"/>
  <c r="G1674" i="5"/>
  <c r="J1674" i="5"/>
  <c r="E1675" i="5"/>
  <c r="G1675" i="5"/>
  <c r="J1675" i="5"/>
  <c r="E1676" i="5"/>
  <c r="G1676" i="5"/>
  <c r="J1676" i="5"/>
  <c r="E1677" i="5"/>
  <c r="G1677" i="5"/>
  <c r="J1677" i="5"/>
  <c r="E1678" i="5"/>
  <c r="G1678" i="5"/>
  <c r="J1678" i="5"/>
  <c r="E1679" i="5"/>
  <c r="G1679" i="5"/>
  <c r="J1679" i="5"/>
  <c r="E1680" i="5"/>
  <c r="G1680" i="5"/>
  <c r="J1680" i="5"/>
  <c r="E1681" i="5"/>
  <c r="G1681" i="5"/>
  <c r="J1681" i="5"/>
  <c r="E1682" i="5"/>
  <c r="G1682" i="5"/>
  <c r="J1682" i="5"/>
  <c r="E1683" i="5"/>
  <c r="G1683" i="5"/>
  <c r="J1683" i="5"/>
  <c r="E1684" i="5"/>
  <c r="G1684" i="5"/>
  <c r="J1684" i="5"/>
  <c r="E1685" i="5"/>
  <c r="G1685" i="5"/>
  <c r="J1685" i="5"/>
  <c r="E1686" i="5"/>
  <c r="G1686" i="5"/>
  <c r="J1686" i="5"/>
  <c r="E1687" i="5"/>
  <c r="G1687" i="5"/>
  <c r="J1687" i="5"/>
  <c r="E1688" i="5"/>
  <c r="G1688" i="5"/>
  <c r="J1688" i="5"/>
  <c r="E1689" i="5"/>
  <c r="G1689" i="5"/>
  <c r="J1689" i="5"/>
  <c r="E1690" i="5"/>
  <c r="G1690" i="5"/>
  <c r="J1690" i="5"/>
  <c r="E1691" i="5"/>
  <c r="G1691" i="5"/>
  <c r="J1691" i="5"/>
  <c r="E1692" i="5"/>
  <c r="G1692" i="5"/>
  <c r="J1692" i="5"/>
  <c r="E1693" i="5"/>
  <c r="G1693" i="5"/>
  <c r="J1693" i="5"/>
  <c r="E1694" i="5"/>
  <c r="G1694" i="5"/>
  <c r="J1694" i="5"/>
  <c r="E1695" i="5"/>
  <c r="G1695" i="5"/>
  <c r="J1695" i="5"/>
  <c r="E1696" i="5"/>
  <c r="G1696" i="5"/>
  <c r="J1696" i="5"/>
  <c r="E1697" i="5"/>
  <c r="G1697" i="5"/>
  <c r="J1697" i="5"/>
  <c r="E1698" i="5"/>
  <c r="G1698" i="5"/>
  <c r="J1698" i="5"/>
  <c r="E1699" i="5"/>
  <c r="G1699" i="5"/>
  <c r="J1699" i="5"/>
  <c r="E1700" i="5"/>
  <c r="G1700" i="5"/>
  <c r="J1700" i="5"/>
  <c r="E1701" i="5"/>
  <c r="G1701" i="5"/>
  <c r="J1701" i="5"/>
  <c r="E1702" i="5"/>
  <c r="G1702" i="5"/>
  <c r="J1702" i="5"/>
  <c r="E1703" i="5"/>
  <c r="G1703" i="5"/>
  <c r="J1703" i="5"/>
  <c r="E1704" i="5"/>
  <c r="G1704" i="5"/>
  <c r="J1704" i="5"/>
  <c r="E1705" i="5"/>
  <c r="G1705" i="5"/>
  <c r="J1705" i="5"/>
  <c r="E1706" i="5"/>
  <c r="G1706" i="5"/>
  <c r="J1706" i="5"/>
  <c r="E1707" i="5"/>
  <c r="G1707" i="5"/>
  <c r="J1707" i="5"/>
  <c r="E1708" i="5"/>
  <c r="G1708" i="5"/>
  <c r="J1708" i="5"/>
  <c r="E1709" i="5"/>
  <c r="G1709" i="5"/>
  <c r="J1709" i="5"/>
  <c r="E1710" i="5"/>
  <c r="G1710" i="5"/>
  <c r="J1710" i="5"/>
  <c r="E1711" i="5"/>
  <c r="G1711" i="5"/>
  <c r="J1711" i="5"/>
  <c r="E1712" i="5"/>
  <c r="G1712" i="5"/>
  <c r="J1712" i="5"/>
  <c r="E1713" i="5"/>
  <c r="G1713" i="5"/>
  <c r="J1713" i="5"/>
  <c r="E1714" i="5"/>
  <c r="G1714" i="5"/>
  <c r="J1714" i="5"/>
  <c r="E1715" i="5"/>
  <c r="G1715" i="5"/>
  <c r="J1715" i="5"/>
  <c r="E1716" i="5"/>
  <c r="G1716" i="5"/>
  <c r="J1716" i="5"/>
  <c r="E1717" i="5"/>
  <c r="G1717" i="5"/>
  <c r="J1717" i="5"/>
  <c r="E1718" i="5"/>
  <c r="G1718" i="5"/>
  <c r="J1718" i="5"/>
  <c r="E1719" i="5"/>
  <c r="G1719" i="5"/>
  <c r="J1719" i="5"/>
  <c r="E1720" i="5"/>
  <c r="G1720" i="5"/>
  <c r="J1720" i="5"/>
  <c r="E1721" i="5"/>
  <c r="G1721" i="5"/>
  <c r="J1721" i="5"/>
  <c r="E1722" i="5"/>
  <c r="G1722" i="5"/>
  <c r="J1722" i="5"/>
  <c r="E1723" i="5"/>
  <c r="G1723" i="5"/>
  <c r="J1723" i="5"/>
  <c r="E1724" i="5"/>
  <c r="G1724" i="5"/>
  <c r="J1724" i="5"/>
  <c r="E1725" i="5"/>
  <c r="G1725" i="5"/>
  <c r="J1725" i="5"/>
  <c r="E1726" i="5"/>
  <c r="G1726" i="5"/>
  <c r="J1726" i="5"/>
  <c r="E1727" i="5"/>
  <c r="G1727" i="5"/>
  <c r="J1727" i="5"/>
  <c r="E1728" i="5"/>
  <c r="G1728" i="5"/>
  <c r="J1728" i="5"/>
  <c r="E1729" i="5"/>
  <c r="G1729" i="5"/>
  <c r="J1729" i="5"/>
  <c r="E1730" i="5"/>
  <c r="G1730" i="5"/>
  <c r="J1730" i="5"/>
  <c r="E1731" i="5"/>
  <c r="G1731" i="5"/>
  <c r="J1731" i="5"/>
  <c r="E1732" i="5"/>
  <c r="G1732" i="5"/>
  <c r="J1732" i="5"/>
  <c r="E1733" i="5"/>
  <c r="G1733" i="5"/>
  <c r="J1733" i="5"/>
  <c r="E1734" i="5"/>
  <c r="G1734" i="5"/>
  <c r="J1734" i="5"/>
  <c r="E1735" i="5"/>
  <c r="G1735" i="5"/>
  <c r="J1735" i="5"/>
  <c r="E1736" i="5"/>
  <c r="G1736" i="5"/>
  <c r="J1736" i="5"/>
  <c r="E1737" i="5"/>
  <c r="G1737" i="5"/>
  <c r="J1737" i="5"/>
  <c r="E1738" i="5"/>
  <c r="G1738" i="5"/>
  <c r="J1738" i="5"/>
  <c r="E1739" i="5"/>
  <c r="G1739" i="5"/>
  <c r="J1739" i="5"/>
  <c r="E1740" i="5"/>
  <c r="G1740" i="5"/>
  <c r="J1740" i="5"/>
  <c r="E1741" i="5"/>
  <c r="G1741" i="5"/>
  <c r="J1741" i="5"/>
  <c r="E1742" i="5"/>
  <c r="G1742" i="5"/>
  <c r="J1742" i="5"/>
  <c r="E1743" i="5"/>
  <c r="G1743" i="5"/>
  <c r="J1743" i="5"/>
  <c r="E1744" i="5"/>
  <c r="G1744" i="5"/>
  <c r="J1744" i="5"/>
  <c r="E1745" i="5"/>
  <c r="G1745" i="5"/>
  <c r="J1745" i="5"/>
  <c r="E1746" i="5"/>
  <c r="G1746" i="5"/>
  <c r="J1746" i="5"/>
  <c r="E1747" i="5"/>
  <c r="G1747" i="5"/>
  <c r="J1747" i="5"/>
  <c r="E1748" i="5"/>
  <c r="G1748" i="5"/>
  <c r="J1748" i="5"/>
  <c r="E1749" i="5"/>
  <c r="G1749" i="5"/>
  <c r="J1749" i="5"/>
  <c r="E1750" i="5"/>
  <c r="G1750" i="5"/>
  <c r="J1750" i="5"/>
  <c r="E1751" i="5"/>
  <c r="G1751" i="5"/>
  <c r="J1751" i="5"/>
  <c r="E1752" i="5"/>
  <c r="G1752" i="5"/>
  <c r="J1752" i="5"/>
  <c r="E1753" i="5"/>
  <c r="G1753" i="5"/>
  <c r="J1753" i="5"/>
  <c r="E1754" i="5"/>
  <c r="G1754" i="5"/>
  <c r="J1754" i="5"/>
  <c r="E1755" i="5"/>
  <c r="G1755" i="5"/>
  <c r="J1755" i="5"/>
  <c r="E1756" i="5"/>
  <c r="G1756" i="5"/>
  <c r="J1756" i="5"/>
  <c r="E1757" i="5"/>
  <c r="G1757" i="5"/>
  <c r="J1757" i="5"/>
  <c r="E1758" i="5"/>
  <c r="G1758" i="5"/>
  <c r="J1758" i="5"/>
  <c r="E1759" i="5"/>
  <c r="G1759" i="5"/>
  <c r="J1759" i="5"/>
  <c r="E1760" i="5"/>
  <c r="G1760" i="5"/>
  <c r="J1760" i="5"/>
  <c r="E1761" i="5"/>
  <c r="G1761" i="5"/>
  <c r="J1761" i="5"/>
  <c r="E1762" i="5"/>
  <c r="G1762" i="5"/>
  <c r="J1762" i="5"/>
  <c r="E1763" i="5"/>
  <c r="G1763" i="5"/>
  <c r="J1763" i="5"/>
  <c r="E1764" i="5"/>
  <c r="G1764" i="5"/>
  <c r="J1764" i="5"/>
  <c r="E1765" i="5"/>
  <c r="G1765" i="5"/>
  <c r="J1765" i="5"/>
  <c r="E1766" i="5"/>
  <c r="G1766" i="5"/>
  <c r="J1766" i="5"/>
  <c r="E1767" i="5"/>
  <c r="G1767" i="5"/>
  <c r="J1767" i="5"/>
  <c r="E1768" i="5"/>
  <c r="G1768" i="5"/>
  <c r="J1768" i="5"/>
  <c r="E1769" i="5"/>
  <c r="G1769" i="5"/>
  <c r="J1769" i="5"/>
  <c r="E1770" i="5"/>
  <c r="G1770" i="5"/>
  <c r="J1770" i="5"/>
  <c r="E1771" i="5"/>
  <c r="G1771" i="5"/>
  <c r="J1771" i="5"/>
  <c r="E1772" i="5"/>
  <c r="G1772" i="5"/>
  <c r="J1772" i="5"/>
  <c r="E1773" i="5"/>
  <c r="G1773" i="5"/>
  <c r="J1773" i="5"/>
  <c r="E1774" i="5"/>
  <c r="G1774" i="5"/>
  <c r="J1774" i="5"/>
  <c r="E1775" i="5"/>
  <c r="G1775" i="5"/>
  <c r="J1775" i="5"/>
  <c r="E1776" i="5"/>
  <c r="G1776" i="5"/>
  <c r="J1776" i="5"/>
  <c r="E1777" i="5"/>
  <c r="G1777" i="5"/>
  <c r="J1777" i="5"/>
  <c r="E1778" i="5"/>
  <c r="G1778" i="5"/>
  <c r="J1778" i="5"/>
  <c r="E1779" i="5"/>
  <c r="G1779" i="5"/>
  <c r="J1779" i="5"/>
  <c r="E1780" i="5"/>
  <c r="G1780" i="5"/>
  <c r="J1780" i="5"/>
  <c r="E1781" i="5"/>
  <c r="G1781" i="5"/>
  <c r="J1781" i="5"/>
  <c r="E1782" i="5"/>
  <c r="G1782" i="5"/>
  <c r="J1782" i="5"/>
  <c r="E1783" i="5"/>
  <c r="G1783" i="5"/>
  <c r="J1783" i="5"/>
  <c r="E1784" i="5"/>
  <c r="G1784" i="5"/>
  <c r="J1784" i="5"/>
  <c r="E1785" i="5"/>
  <c r="G1785" i="5"/>
  <c r="J1785" i="5"/>
  <c r="E1786" i="5"/>
  <c r="G1786" i="5"/>
  <c r="J1786" i="5"/>
  <c r="E1787" i="5"/>
  <c r="G1787" i="5"/>
  <c r="J1787" i="5"/>
  <c r="E1788" i="5"/>
  <c r="G1788" i="5"/>
  <c r="J1788" i="5"/>
  <c r="E1789" i="5"/>
  <c r="G1789" i="5"/>
  <c r="J1789" i="5"/>
  <c r="E1790" i="5"/>
  <c r="G1790" i="5"/>
  <c r="J1790" i="5"/>
  <c r="E1791" i="5"/>
  <c r="G1791" i="5"/>
  <c r="J1791" i="5"/>
  <c r="E1792" i="5"/>
  <c r="G1792" i="5"/>
  <c r="J1792" i="5"/>
  <c r="E1793" i="5"/>
  <c r="G1793" i="5"/>
  <c r="J1793" i="5"/>
  <c r="E1794" i="5"/>
  <c r="G1794" i="5"/>
  <c r="J1794" i="5"/>
  <c r="E1795" i="5"/>
  <c r="G1795" i="5"/>
  <c r="J1795" i="5"/>
  <c r="E1796" i="5"/>
  <c r="G1796" i="5"/>
  <c r="J1796" i="5"/>
  <c r="E1797" i="5"/>
  <c r="G1797" i="5"/>
  <c r="J1797" i="5"/>
  <c r="E1798" i="5"/>
  <c r="G1798" i="5"/>
  <c r="J1798" i="5"/>
  <c r="E1799" i="5"/>
  <c r="G1799" i="5"/>
  <c r="J1799" i="5"/>
  <c r="E1800" i="5"/>
  <c r="G1800" i="5"/>
  <c r="J1800" i="5"/>
  <c r="E1801" i="5"/>
  <c r="G1801" i="5"/>
  <c r="J1801" i="5"/>
  <c r="E1802" i="5"/>
  <c r="G1802" i="5"/>
  <c r="J1802" i="5"/>
  <c r="E1803" i="5"/>
  <c r="G1803" i="5"/>
  <c r="J1803" i="5"/>
  <c r="E1804" i="5"/>
  <c r="G1804" i="5"/>
  <c r="J1804" i="5"/>
  <c r="E1805" i="5"/>
  <c r="G1805" i="5"/>
  <c r="J1805" i="5"/>
  <c r="E1806" i="5"/>
  <c r="G1806" i="5"/>
  <c r="J1806" i="5"/>
  <c r="E1807" i="5"/>
  <c r="G1807" i="5"/>
  <c r="J1807" i="5"/>
  <c r="E1808" i="5"/>
  <c r="G1808" i="5"/>
  <c r="J1808" i="5"/>
  <c r="E1809" i="5"/>
  <c r="G1809" i="5"/>
  <c r="J1809" i="5"/>
  <c r="E1810" i="5"/>
  <c r="G1810" i="5"/>
  <c r="J1810" i="5"/>
  <c r="E1811" i="5"/>
  <c r="G1811" i="5"/>
  <c r="J1811" i="5"/>
  <c r="E1812" i="5"/>
  <c r="G1812" i="5"/>
  <c r="J1812" i="5"/>
  <c r="E1813" i="5"/>
  <c r="G1813" i="5"/>
  <c r="J1813" i="5"/>
  <c r="E1814" i="5"/>
  <c r="G1814" i="5"/>
  <c r="J1814" i="5"/>
  <c r="E1815" i="5"/>
  <c r="G1815" i="5"/>
  <c r="J1815" i="5"/>
  <c r="E1816" i="5"/>
  <c r="G1816" i="5"/>
  <c r="J1816" i="5"/>
  <c r="E1817" i="5"/>
  <c r="G1817" i="5"/>
  <c r="J1817" i="5"/>
  <c r="E1818" i="5"/>
  <c r="G1818" i="5"/>
  <c r="J1818" i="5"/>
  <c r="E1819" i="5"/>
  <c r="G1819" i="5"/>
  <c r="J1819" i="5"/>
  <c r="E1820" i="5"/>
  <c r="G1820" i="5"/>
  <c r="J1820" i="5"/>
  <c r="E1821" i="5"/>
  <c r="G1821" i="5"/>
  <c r="J1821" i="5"/>
  <c r="E1822" i="5"/>
  <c r="G1822" i="5"/>
  <c r="J1822" i="5"/>
  <c r="E1823" i="5"/>
  <c r="G1823" i="5"/>
  <c r="J1823" i="5"/>
  <c r="E1824" i="5"/>
  <c r="G1824" i="5"/>
  <c r="J1824" i="5"/>
  <c r="E1825" i="5"/>
  <c r="G1825" i="5"/>
  <c r="J1825" i="5"/>
  <c r="E1826" i="5"/>
  <c r="G1826" i="5"/>
  <c r="J1826" i="5"/>
  <c r="E1827" i="5"/>
  <c r="G1827" i="5"/>
  <c r="J1827" i="5"/>
  <c r="E1828" i="5"/>
  <c r="G1828" i="5"/>
  <c r="J1828" i="5"/>
  <c r="E1829" i="5"/>
  <c r="G1829" i="5"/>
  <c r="J1829" i="5"/>
  <c r="E1830" i="5"/>
  <c r="G1830" i="5"/>
  <c r="J1830" i="5"/>
  <c r="E1831" i="5"/>
  <c r="G1831" i="5"/>
  <c r="J1831" i="5"/>
  <c r="E1832" i="5"/>
  <c r="G1832" i="5"/>
  <c r="J1832" i="5"/>
  <c r="E1833" i="5"/>
  <c r="G1833" i="5"/>
  <c r="J1833" i="5"/>
  <c r="E1834" i="5"/>
  <c r="G1834" i="5"/>
  <c r="J1834" i="5"/>
  <c r="E1835" i="5"/>
  <c r="G1835" i="5"/>
  <c r="J1835" i="5"/>
  <c r="E1836" i="5"/>
  <c r="G1836" i="5"/>
  <c r="J1836" i="5"/>
  <c r="E1837" i="5"/>
  <c r="G1837" i="5"/>
  <c r="J1837" i="5"/>
  <c r="E1838" i="5"/>
  <c r="G1838" i="5"/>
  <c r="J1838" i="5"/>
  <c r="E1839" i="5"/>
  <c r="G1839" i="5"/>
  <c r="J1839" i="5"/>
  <c r="E1840" i="5"/>
  <c r="G1840" i="5"/>
  <c r="J1840" i="5"/>
  <c r="E1841" i="5"/>
  <c r="G1841" i="5"/>
  <c r="J1841" i="5"/>
  <c r="E1842" i="5"/>
  <c r="G1842" i="5"/>
  <c r="J1842" i="5"/>
  <c r="E1843" i="5"/>
  <c r="G1843" i="5"/>
  <c r="J1843" i="5"/>
  <c r="E1844" i="5"/>
  <c r="G1844" i="5"/>
  <c r="J1844" i="5"/>
  <c r="E1845" i="5"/>
  <c r="G1845" i="5"/>
  <c r="J1845" i="5"/>
  <c r="E1846" i="5"/>
  <c r="G1846" i="5"/>
  <c r="J1846" i="5"/>
  <c r="E1847" i="5"/>
  <c r="G1847" i="5"/>
  <c r="J1847" i="5"/>
  <c r="E1848" i="5"/>
  <c r="G1848" i="5"/>
  <c r="J1848" i="5"/>
  <c r="E1849" i="5"/>
  <c r="G1849" i="5"/>
  <c r="J1849" i="5"/>
  <c r="E1850" i="5"/>
  <c r="G1850" i="5"/>
  <c r="J1850" i="5"/>
  <c r="E1851" i="5"/>
  <c r="G1851" i="5"/>
  <c r="J1851" i="5"/>
  <c r="E1852" i="5"/>
  <c r="G1852" i="5"/>
  <c r="J1852" i="5"/>
  <c r="E1853" i="5"/>
  <c r="G1853" i="5"/>
  <c r="J1853" i="5"/>
  <c r="E1854" i="5"/>
  <c r="G1854" i="5"/>
  <c r="J1854" i="5"/>
  <c r="E1855" i="5"/>
  <c r="G1855" i="5"/>
  <c r="J1855" i="5"/>
  <c r="E1856" i="5"/>
  <c r="G1856" i="5"/>
  <c r="J1856" i="5"/>
  <c r="E1857" i="5"/>
  <c r="G1857" i="5"/>
  <c r="J1857" i="5"/>
  <c r="E1858" i="5"/>
  <c r="G1858" i="5"/>
  <c r="J1858" i="5"/>
  <c r="E1859" i="5"/>
  <c r="G1859" i="5"/>
  <c r="J1859" i="5"/>
  <c r="E1860" i="5"/>
  <c r="G1860" i="5"/>
  <c r="J1860" i="5"/>
  <c r="E1861" i="5"/>
  <c r="G1861" i="5"/>
  <c r="J1861" i="5"/>
  <c r="E1862" i="5"/>
  <c r="G1862" i="5"/>
  <c r="J1862" i="5"/>
  <c r="E1863" i="5"/>
  <c r="G1863" i="5"/>
  <c r="J1863" i="5"/>
  <c r="E1864" i="5"/>
  <c r="G1864" i="5"/>
  <c r="J1864" i="5"/>
  <c r="E1865" i="5"/>
  <c r="G1865" i="5"/>
  <c r="J1865" i="5"/>
  <c r="E1866" i="5"/>
  <c r="G1866" i="5"/>
  <c r="J1866" i="5"/>
  <c r="E1867" i="5"/>
  <c r="G1867" i="5"/>
  <c r="J1867" i="5"/>
  <c r="E1868" i="5"/>
  <c r="G1868" i="5"/>
  <c r="J1868" i="5"/>
  <c r="E1869" i="5"/>
  <c r="G1869" i="5"/>
  <c r="J1869" i="5"/>
  <c r="E1870" i="5"/>
  <c r="G1870" i="5"/>
  <c r="J1870" i="5"/>
  <c r="E1871" i="5"/>
  <c r="G1871" i="5"/>
  <c r="J1871" i="5"/>
  <c r="E1872" i="5"/>
  <c r="G1872" i="5"/>
  <c r="J1872" i="5"/>
  <c r="E1873" i="5"/>
  <c r="G1873" i="5"/>
  <c r="J1873" i="5"/>
  <c r="E1874" i="5"/>
  <c r="G1874" i="5"/>
  <c r="J1874" i="5"/>
  <c r="E1875" i="5"/>
  <c r="G1875" i="5"/>
  <c r="J1875" i="5"/>
  <c r="E1876" i="5"/>
  <c r="G1876" i="5"/>
  <c r="J1876" i="5"/>
  <c r="E1877" i="5"/>
  <c r="G1877" i="5"/>
  <c r="J1877" i="5"/>
  <c r="E1878" i="5"/>
  <c r="G1878" i="5"/>
  <c r="J1878" i="5"/>
  <c r="E1879" i="5"/>
  <c r="G1879" i="5"/>
  <c r="J1879" i="5"/>
  <c r="E1880" i="5"/>
  <c r="G1880" i="5"/>
  <c r="J1880" i="5"/>
  <c r="E1881" i="5"/>
  <c r="G1881" i="5"/>
  <c r="J1881" i="5"/>
  <c r="E1882" i="5"/>
  <c r="G1882" i="5"/>
  <c r="J1882" i="5"/>
  <c r="E1883" i="5"/>
  <c r="G1883" i="5"/>
  <c r="J1883" i="5"/>
  <c r="E1884" i="5"/>
  <c r="G1884" i="5"/>
  <c r="J1884" i="5"/>
  <c r="E1885" i="5"/>
  <c r="G1885" i="5"/>
  <c r="J1885" i="5"/>
  <c r="E1886" i="5"/>
  <c r="G1886" i="5"/>
  <c r="J1886" i="5"/>
  <c r="E1887" i="5"/>
  <c r="G1887" i="5"/>
  <c r="J1887" i="5"/>
  <c r="E1888" i="5"/>
  <c r="G1888" i="5"/>
  <c r="J1888" i="5"/>
  <c r="E1889" i="5"/>
  <c r="G1889" i="5"/>
  <c r="J1889" i="5"/>
  <c r="E1890" i="5"/>
  <c r="G1890" i="5"/>
  <c r="J1890" i="5"/>
  <c r="E1891" i="5"/>
  <c r="G1891" i="5"/>
  <c r="J1891" i="5"/>
  <c r="E1892" i="5"/>
  <c r="G1892" i="5"/>
  <c r="J1892" i="5"/>
  <c r="E1893" i="5"/>
  <c r="G1893" i="5"/>
  <c r="J1893" i="5"/>
  <c r="E1894" i="5"/>
  <c r="G1894" i="5"/>
  <c r="J1894" i="5"/>
  <c r="E1895" i="5"/>
  <c r="G1895" i="5"/>
  <c r="J1895" i="5"/>
  <c r="E1896" i="5"/>
  <c r="G1896" i="5"/>
  <c r="J1896" i="5"/>
  <c r="E1897" i="5"/>
  <c r="G1897" i="5"/>
  <c r="J1897" i="5"/>
  <c r="E1898" i="5"/>
  <c r="G1898" i="5"/>
  <c r="J1898" i="5"/>
  <c r="E1899" i="5"/>
  <c r="G1899" i="5"/>
  <c r="J1899" i="5"/>
  <c r="E1900" i="5"/>
  <c r="G1900" i="5"/>
  <c r="J1900" i="5"/>
  <c r="E1901" i="5"/>
  <c r="G1901" i="5"/>
  <c r="J1901" i="5"/>
  <c r="E1902" i="5"/>
  <c r="G1902" i="5"/>
  <c r="J1902" i="5"/>
  <c r="E1903" i="5"/>
  <c r="G1903" i="5"/>
  <c r="J1903" i="5"/>
  <c r="E1904" i="5"/>
  <c r="G1904" i="5"/>
  <c r="J1904" i="5"/>
  <c r="E1905" i="5"/>
  <c r="G1905" i="5"/>
  <c r="J1905" i="5"/>
  <c r="E1906" i="5"/>
  <c r="G1906" i="5"/>
  <c r="J1906" i="5"/>
  <c r="E1907" i="5"/>
  <c r="G1907" i="5"/>
  <c r="J1907" i="5"/>
  <c r="E1908" i="5"/>
  <c r="G1908" i="5"/>
  <c r="J1908" i="5"/>
  <c r="E1909" i="5"/>
  <c r="G1909" i="5"/>
  <c r="J1909" i="5"/>
  <c r="E1910" i="5"/>
  <c r="G1910" i="5"/>
  <c r="J1910" i="5"/>
  <c r="E1911" i="5"/>
  <c r="G1911" i="5"/>
  <c r="J1911" i="5"/>
  <c r="E1912" i="5"/>
  <c r="G1912" i="5"/>
  <c r="J1912" i="5"/>
  <c r="E1913" i="5"/>
  <c r="G1913" i="5"/>
  <c r="J1913" i="5"/>
  <c r="E1914" i="5"/>
  <c r="G1914" i="5"/>
  <c r="J1914" i="5"/>
  <c r="E1915" i="5"/>
  <c r="G1915" i="5"/>
  <c r="J1915" i="5"/>
  <c r="E1916" i="5"/>
  <c r="G1916" i="5"/>
  <c r="J1916" i="5"/>
  <c r="E1917" i="5"/>
  <c r="G1917" i="5"/>
  <c r="J1917" i="5"/>
  <c r="E1918" i="5"/>
  <c r="G1918" i="5"/>
  <c r="J1918" i="5"/>
  <c r="E1919" i="5"/>
  <c r="G1919" i="5"/>
  <c r="J1919" i="5"/>
  <c r="E1920" i="5"/>
  <c r="G1920" i="5"/>
  <c r="J1920" i="5"/>
  <c r="E1921" i="5"/>
  <c r="G1921" i="5"/>
  <c r="J1921" i="5"/>
  <c r="E1922" i="5"/>
  <c r="G1922" i="5"/>
  <c r="J1922" i="5"/>
  <c r="E1923" i="5"/>
  <c r="G1923" i="5"/>
  <c r="J1923" i="5"/>
  <c r="E1924" i="5"/>
  <c r="G1924" i="5"/>
  <c r="J1924" i="5"/>
  <c r="E1925" i="5"/>
  <c r="G1925" i="5"/>
  <c r="J1925" i="5"/>
  <c r="E1926" i="5"/>
  <c r="G1926" i="5"/>
  <c r="J1926" i="5"/>
  <c r="E1927" i="5"/>
  <c r="G1927" i="5"/>
  <c r="J1927" i="5"/>
  <c r="E1928" i="5"/>
  <c r="G1928" i="5"/>
  <c r="J1928" i="5"/>
  <c r="E1929" i="5"/>
  <c r="G1929" i="5"/>
  <c r="J1929" i="5"/>
  <c r="E1930" i="5"/>
  <c r="G1930" i="5"/>
  <c r="J1930" i="5"/>
  <c r="E1931" i="5"/>
  <c r="G1931" i="5"/>
  <c r="J1931" i="5"/>
  <c r="E1932" i="5"/>
  <c r="G1932" i="5"/>
  <c r="J1932" i="5"/>
  <c r="E1933" i="5"/>
  <c r="G1933" i="5"/>
  <c r="J1933" i="5"/>
  <c r="E1934" i="5"/>
  <c r="G1934" i="5"/>
  <c r="J1934" i="5"/>
  <c r="E1935" i="5"/>
  <c r="G1935" i="5"/>
  <c r="J1935" i="5"/>
  <c r="E1936" i="5"/>
  <c r="G1936" i="5"/>
  <c r="J1936" i="5"/>
  <c r="E1937" i="5"/>
  <c r="G1937" i="5"/>
  <c r="J1937" i="5"/>
  <c r="E1938" i="5"/>
  <c r="G1938" i="5"/>
  <c r="J1938" i="5"/>
  <c r="E1939" i="5"/>
  <c r="G1939" i="5"/>
  <c r="J1939" i="5"/>
  <c r="E1940" i="5"/>
  <c r="G1940" i="5"/>
  <c r="J1940" i="5"/>
  <c r="E1941" i="5"/>
  <c r="G1941" i="5"/>
  <c r="J1941" i="5"/>
  <c r="E1942" i="5"/>
  <c r="G1942" i="5"/>
  <c r="J1942" i="5"/>
  <c r="E1943" i="5"/>
  <c r="G1943" i="5"/>
  <c r="J1943" i="5"/>
  <c r="E1944" i="5"/>
  <c r="G1944" i="5"/>
  <c r="J1944" i="5"/>
  <c r="E1945" i="5"/>
  <c r="G1945" i="5"/>
  <c r="J1945" i="5"/>
  <c r="E1946" i="5"/>
  <c r="G1946" i="5"/>
  <c r="J1946" i="5"/>
  <c r="E1947" i="5"/>
  <c r="G1947" i="5"/>
  <c r="J1947" i="5"/>
  <c r="E1948" i="5"/>
  <c r="G1948" i="5"/>
  <c r="J1948" i="5"/>
  <c r="E1949" i="5"/>
  <c r="G1949" i="5"/>
  <c r="J1949" i="5"/>
  <c r="E1950" i="5"/>
  <c r="G1950" i="5"/>
  <c r="J1950" i="5"/>
  <c r="E1951" i="5"/>
  <c r="G1951" i="5"/>
  <c r="J1951" i="5"/>
  <c r="E1952" i="5"/>
  <c r="G1952" i="5"/>
  <c r="J1952" i="5"/>
  <c r="E1953" i="5"/>
  <c r="G1953" i="5"/>
  <c r="J1953" i="5"/>
  <c r="E1954" i="5"/>
  <c r="G1954" i="5"/>
  <c r="J1954" i="5"/>
  <c r="E1955" i="5"/>
  <c r="G1955" i="5"/>
  <c r="J1955" i="5"/>
  <c r="E1956" i="5"/>
  <c r="G1956" i="5"/>
  <c r="J1956" i="5"/>
  <c r="E1957" i="5"/>
  <c r="G1957" i="5"/>
  <c r="J1957" i="5"/>
  <c r="E1958" i="5"/>
  <c r="G1958" i="5"/>
  <c r="J1958" i="5"/>
  <c r="E1959" i="5"/>
  <c r="G1959" i="5"/>
  <c r="J1959" i="5"/>
  <c r="E1960" i="5"/>
  <c r="G1960" i="5"/>
  <c r="J1960" i="5"/>
  <c r="E1961" i="5"/>
  <c r="G1961" i="5"/>
  <c r="J1961" i="5"/>
  <c r="E1962" i="5"/>
  <c r="G1962" i="5"/>
  <c r="J1962" i="5"/>
  <c r="E1963" i="5"/>
  <c r="G1963" i="5"/>
  <c r="J1963" i="5"/>
  <c r="E1964" i="5"/>
  <c r="G1964" i="5"/>
  <c r="J1964" i="5"/>
  <c r="E1965" i="5"/>
  <c r="G1965" i="5"/>
  <c r="J1965" i="5"/>
  <c r="E1966" i="5"/>
  <c r="G1966" i="5"/>
  <c r="J1966" i="5"/>
  <c r="E1967" i="5"/>
  <c r="G1967" i="5"/>
  <c r="J1967" i="5"/>
  <c r="E1968" i="5"/>
  <c r="G1968" i="5"/>
  <c r="J1968" i="5"/>
  <c r="E1969" i="5"/>
  <c r="G1969" i="5"/>
  <c r="J1969" i="5"/>
  <c r="E1970" i="5"/>
  <c r="G1970" i="5"/>
  <c r="J1970" i="5"/>
  <c r="E1971" i="5"/>
  <c r="G1971" i="5"/>
  <c r="J1971" i="5"/>
  <c r="E1972" i="5"/>
  <c r="G1972" i="5"/>
  <c r="J1972" i="5"/>
  <c r="E1973" i="5"/>
  <c r="G1973" i="5"/>
  <c r="J1973" i="5"/>
  <c r="E1974" i="5"/>
  <c r="G1974" i="5"/>
  <c r="J1974" i="5"/>
  <c r="E1975" i="5"/>
  <c r="G1975" i="5"/>
  <c r="J1975" i="5"/>
  <c r="E1976" i="5"/>
  <c r="G1976" i="5"/>
  <c r="J1976" i="5"/>
  <c r="E1977" i="5"/>
  <c r="G1977" i="5"/>
  <c r="J1977" i="5"/>
  <c r="E1978" i="5"/>
  <c r="G1978" i="5"/>
  <c r="J1978" i="5"/>
  <c r="E1979" i="5"/>
  <c r="G1979" i="5"/>
  <c r="J1979" i="5"/>
  <c r="E1980" i="5"/>
  <c r="G1980" i="5"/>
  <c r="J1980" i="5"/>
  <c r="E1981" i="5"/>
  <c r="G1981" i="5"/>
  <c r="J1981" i="5"/>
  <c r="E1982" i="5"/>
  <c r="G1982" i="5"/>
  <c r="J1982" i="5"/>
  <c r="E1983" i="5"/>
  <c r="G1983" i="5"/>
  <c r="J1983" i="5"/>
  <c r="E1984" i="5"/>
  <c r="G1984" i="5"/>
  <c r="J1984" i="5"/>
  <c r="E1985" i="5"/>
  <c r="G1985" i="5"/>
  <c r="J1985" i="5"/>
  <c r="E1986" i="5"/>
  <c r="G1986" i="5"/>
  <c r="J1986" i="5"/>
  <c r="E1987" i="5"/>
  <c r="G1987" i="5"/>
  <c r="J1987" i="5"/>
  <c r="E1988" i="5"/>
  <c r="G1988" i="5"/>
  <c r="J1988" i="5"/>
  <c r="E1989" i="5"/>
  <c r="G1989" i="5"/>
  <c r="J1989" i="5"/>
  <c r="E1990" i="5"/>
  <c r="G1990" i="5"/>
  <c r="J1990" i="5"/>
  <c r="E1991" i="5"/>
  <c r="G1991" i="5"/>
  <c r="J1991" i="5"/>
  <c r="E1992" i="5"/>
  <c r="G1992" i="5"/>
  <c r="J1992" i="5"/>
  <c r="E1993" i="5"/>
  <c r="G1993" i="5"/>
  <c r="J1993" i="5"/>
  <c r="E1994" i="5"/>
  <c r="G1994" i="5"/>
  <c r="J1994" i="5"/>
  <c r="E1995" i="5"/>
  <c r="G1995" i="5"/>
  <c r="J1995" i="5"/>
  <c r="E1996" i="5"/>
  <c r="G1996" i="5"/>
  <c r="J1996" i="5"/>
  <c r="E1997" i="5"/>
  <c r="G1997" i="5"/>
  <c r="J1997" i="5"/>
  <c r="E1998" i="5"/>
  <c r="G1998" i="5"/>
  <c r="J1998" i="5"/>
  <c r="E1999" i="5"/>
  <c r="G1999" i="5"/>
  <c r="J1999" i="5"/>
  <c r="E2000" i="5"/>
  <c r="G2000" i="5"/>
  <c r="J2000" i="5"/>
  <c r="E2001" i="5"/>
  <c r="G2001" i="5"/>
  <c r="J2001" i="5"/>
  <c r="E2002" i="5"/>
  <c r="G2002" i="5"/>
  <c r="J2002" i="5"/>
  <c r="E2003" i="5"/>
  <c r="G2003" i="5"/>
  <c r="J2003" i="5"/>
  <c r="E2004" i="5"/>
  <c r="G2004" i="5"/>
  <c r="J2004" i="5"/>
  <c r="E2005" i="5"/>
  <c r="G2005" i="5"/>
  <c r="J2005" i="5"/>
  <c r="E2006" i="5"/>
  <c r="G2006" i="5"/>
  <c r="J2006" i="5"/>
  <c r="E2007" i="5"/>
  <c r="G2007" i="5"/>
  <c r="J2007" i="5"/>
  <c r="E2008" i="5"/>
  <c r="G2008" i="5"/>
  <c r="J2008" i="5"/>
  <c r="E2009" i="5"/>
  <c r="G2009" i="5"/>
  <c r="J2009" i="5"/>
  <c r="E2010" i="5"/>
  <c r="G2010" i="5"/>
  <c r="J2010" i="5"/>
  <c r="E2011" i="5"/>
  <c r="G2011" i="5"/>
  <c r="J2011" i="5"/>
  <c r="E2012" i="5"/>
  <c r="G2012" i="5"/>
  <c r="J2012" i="5"/>
  <c r="E2013" i="5"/>
  <c r="G2013" i="5"/>
  <c r="J2013" i="5"/>
  <c r="E2014" i="5"/>
  <c r="G2014" i="5"/>
  <c r="J2014" i="5"/>
  <c r="E2015" i="5"/>
  <c r="G2015" i="5"/>
  <c r="J2015" i="5"/>
  <c r="E2016" i="5"/>
  <c r="G2016" i="5"/>
  <c r="J2016" i="5"/>
  <c r="E2017" i="5"/>
  <c r="G2017" i="5"/>
  <c r="J2017" i="5"/>
  <c r="E2018" i="5"/>
  <c r="G2018" i="5"/>
  <c r="J2018" i="5"/>
  <c r="E2019" i="5"/>
  <c r="G2019" i="5"/>
  <c r="J2019" i="5"/>
  <c r="E2020" i="5"/>
  <c r="G2020" i="5"/>
  <c r="J2020" i="5"/>
  <c r="E2021" i="5"/>
  <c r="G2021" i="5"/>
  <c r="J2021" i="5"/>
  <c r="E2022" i="5"/>
  <c r="G2022" i="5"/>
  <c r="J2022" i="5"/>
  <c r="E2023" i="5"/>
  <c r="G2023" i="5"/>
  <c r="J2023" i="5"/>
  <c r="E2024" i="5"/>
  <c r="G2024" i="5"/>
  <c r="J2024" i="5"/>
  <c r="E2025" i="5"/>
  <c r="G2025" i="5"/>
  <c r="J2025" i="5"/>
  <c r="E2026" i="5"/>
  <c r="G2026" i="5"/>
  <c r="J2026" i="5"/>
  <c r="E2027" i="5"/>
  <c r="G2027" i="5"/>
  <c r="J2027" i="5"/>
  <c r="E2028" i="5"/>
  <c r="G2028" i="5"/>
  <c r="J2028" i="5"/>
  <c r="E2029" i="5"/>
  <c r="G2029" i="5"/>
  <c r="J2029" i="5"/>
  <c r="E2030" i="5"/>
  <c r="G2030" i="5"/>
  <c r="J2030" i="5"/>
  <c r="E2031" i="5"/>
  <c r="G2031" i="5"/>
  <c r="J2031" i="5"/>
  <c r="E2032" i="5"/>
  <c r="G2032" i="5"/>
  <c r="J2032" i="5"/>
  <c r="E2033" i="5"/>
  <c r="G2033" i="5"/>
  <c r="J2033" i="5"/>
  <c r="E2034" i="5"/>
  <c r="G2034" i="5"/>
  <c r="J2034" i="5"/>
  <c r="E2035" i="5"/>
  <c r="G2035" i="5"/>
  <c r="J2035" i="5"/>
  <c r="E2036" i="5"/>
  <c r="G2036" i="5"/>
  <c r="J2036" i="5"/>
  <c r="E2037" i="5"/>
  <c r="G2037" i="5"/>
  <c r="J2037" i="5"/>
  <c r="E2038" i="5"/>
  <c r="G2038" i="5"/>
  <c r="J2038" i="5"/>
  <c r="E2039" i="5"/>
  <c r="G2039" i="5"/>
  <c r="J2039" i="5"/>
  <c r="E2040" i="5"/>
  <c r="G2040" i="5"/>
  <c r="J2040" i="5"/>
  <c r="E2041" i="5"/>
  <c r="G2041" i="5"/>
  <c r="J2041" i="5"/>
  <c r="E2042" i="5"/>
  <c r="G2042" i="5"/>
  <c r="J2042" i="5"/>
  <c r="E2043" i="5"/>
  <c r="G2043" i="5"/>
  <c r="J2043" i="5"/>
  <c r="E2044" i="5"/>
  <c r="G2044" i="5"/>
  <c r="J2044" i="5"/>
  <c r="E2045" i="5"/>
  <c r="G2045" i="5"/>
  <c r="J2045" i="5"/>
  <c r="E2046" i="5"/>
  <c r="G2046" i="5"/>
  <c r="J2046" i="5"/>
  <c r="E2047" i="5"/>
  <c r="G2047" i="5"/>
  <c r="J2047" i="5"/>
  <c r="E2048" i="5"/>
  <c r="G2048" i="5"/>
  <c r="J2048" i="5"/>
  <c r="E2049" i="5"/>
  <c r="G2049" i="5"/>
  <c r="J2049" i="5"/>
  <c r="E2050" i="5"/>
  <c r="G2050" i="5"/>
  <c r="J2050" i="5"/>
  <c r="E2051" i="5"/>
  <c r="G2051" i="5"/>
  <c r="J2051" i="5"/>
  <c r="E2052" i="5"/>
  <c r="G2052" i="5"/>
  <c r="J2052" i="5"/>
  <c r="E2053" i="5"/>
  <c r="G2053" i="5"/>
  <c r="J2053" i="5"/>
  <c r="E2054" i="5"/>
  <c r="G2054" i="5"/>
  <c r="J2054" i="5"/>
  <c r="E2055" i="5"/>
  <c r="G2055" i="5"/>
  <c r="J2055" i="5"/>
  <c r="E2056" i="5"/>
  <c r="G2056" i="5"/>
  <c r="J2056" i="5"/>
  <c r="E2057" i="5"/>
  <c r="G2057" i="5"/>
  <c r="J2057" i="5"/>
  <c r="E2058" i="5"/>
  <c r="G2058" i="5"/>
  <c r="J2058" i="5"/>
  <c r="E2059" i="5"/>
  <c r="G2059" i="5"/>
  <c r="J2059" i="5"/>
  <c r="E2060" i="5"/>
  <c r="G2060" i="5"/>
  <c r="J2060" i="5"/>
  <c r="E2061" i="5"/>
  <c r="G2061" i="5"/>
  <c r="J2061" i="5"/>
  <c r="E2062" i="5"/>
  <c r="G2062" i="5"/>
  <c r="J2062" i="5"/>
  <c r="E2063" i="5"/>
  <c r="G2063" i="5"/>
  <c r="J2063" i="5"/>
  <c r="E2064" i="5"/>
  <c r="G2064" i="5"/>
  <c r="J2064" i="5"/>
  <c r="E2065" i="5"/>
  <c r="G2065" i="5"/>
  <c r="J2065" i="5"/>
  <c r="E2066" i="5"/>
  <c r="G2066" i="5"/>
  <c r="J2066" i="5"/>
  <c r="E2067" i="5"/>
  <c r="G2067" i="5"/>
  <c r="J2067" i="5"/>
  <c r="E2068" i="5"/>
  <c r="G2068" i="5"/>
  <c r="J2068" i="5"/>
  <c r="E2069" i="5"/>
  <c r="G2069" i="5"/>
  <c r="J2069" i="5"/>
  <c r="E2070" i="5"/>
  <c r="G2070" i="5"/>
  <c r="J2070" i="5"/>
  <c r="E2071" i="5"/>
  <c r="G2071" i="5"/>
  <c r="J2071" i="5"/>
  <c r="E2072" i="5"/>
  <c r="G2072" i="5"/>
  <c r="J2072" i="5"/>
  <c r="E2073" i="5"/>
  <c r="G2073" i="5"/>
  <c r="J2073" i="5"/>
  <c r="E2074" i="5"/>
  <c r="G2074" i="5"/>
  <c r="J2074" i="5"/>
  <c r="E2075" i="5"/>
  <c r="G2075" i="5"/>
  <c r="J2075" i="5"/>
  <c r="E2076" i="5"/>
  <c r="G2076" i="5"/>
  <c r="J2076" i="5"/>
  <c r="E2077" i="5"/>
  <c r="G2077" i="5"/>
  <c r="J2077" i="5"/>
  <c r="E2078" i="5"/>
  <c r="G2078" i="5"/>
  <c r="J2078" i="5"/>
  <c r="E2079" i="5"/>
  <c r="G2079" i="5"/>
  <c r="J2079" i="5"/>
  <c r="E2080" i="5"/>
  <c r="G2080" i="5"/>
  <c r="J2080" i="5"/>
  <c r="E2081" i="5"/>
  <c r="G2081" i="5"/>
  <c r="J2081" i="5"/>
  <c r="E2082" i="5"/>
  <c r="G2082" i="5"/>
  <c r="J2082" i="5"/>
  <c r="E2083" i="5"/>
  <c r="G2083" i="5"/>
  <c r="J2083" i="5"/>
  <c r="E2084" i="5"/>
  <c r="G2084" i="5"/>
  <c r="J2084" i="5"/>
  <c r="E2085" i="5"/>
  <c r="G2085" i="5"/>
  <c r="J2085" i="5"/>
  <c r="E2086" i="5"/>
  <c r="G2086" i="5"/>
  <c r="J2086" i="5"/>
  <c r="E2087" i="5"/>
  <c r="G2087" i="5"/>
  <c r="J2087" i="5"/>
  <c r="E2088" i="5"/>
  <c r="G2088" i="5"/>
  <c r="J2088" i="5"/>
  <c r="E2089" i="5"/>
  <c r="G2089" i="5"/>
  <c r="J2089" i="5"/>
  <c r="E2090" i="5"/>
  <c r="G2090" i="5"/>
  <c r="J2090" i="5"/>
  <c r="E2091" i="5"/>
  <c r="G2091" i="5"/>
  <c r="J2091" i="5"/>
  <c r="E2092" i="5"/>
  <c r="G2092" i="5"/>
  <c r="J2092" i="5"/>
  <c r="E2093" i="5"/>
  <c r="G2093" i="5"/>
  <c r="J2093" i="5"/>
  <c r="E2094" i="5"/>
  <c r="G2094" i="5"/>
  <c r="J2094" i="5"/>
  <c r="E2095" i="5"/>
  <c r="G2095" i="5"/>
  <c r="J2095" i="5"/>
  <c r="E2096" i="5"/>
  <c r="G2096" i="5"/>
  <c r="J2096" i="5"/>
  <c r="E2097" i="5"/>
  <c r="G2097" i="5"/>
  <c r="J2097" i="5"/>
  <c r="E2098" i="5"/>
  <c r="G2098" i="5"/>
  <c r="J2098" i="5"/>
  <c r="E2099" i="5"/>
  <c r="G2099" i="5"/>
  <c r="J2099" i="5"/>
  <c r="E2100" i="5"/>
  <c r="G2100" i="5"/>
  <c r="J2100" i="5"/>
  <c r="E2101" i="5"/>
  <c r="G2101" i="5"/>
  <c r="J2101" i="5"/>
  <c r="E2102" i="5"/>
  <c r="G2102" i="5"/>
  <c r="J2102" i="5"/>
  <c r="E2103" i="5"/>
  <c r="G2103" i="5"/>
  <c r="J2103" i="5"/>
  <c r="E2104" i="5"/>
  <c r="G2104" i="5"/>
  <c r="J2104" i="5"/>
  <c r="E2105" i="5"/>
  <c r="G2105" i="5"/>
  <c r="J2105" i="5"/>
  <c r="E2106" i="5"/>
  <c r="G2106" i="5"/>
  <c r="J2106" i="5"/>
  <c r="E2107" i="5"/>
  <c r="G2107" i="5"/>
  <c r="J2107" i="5"/>
  <c r="E2108" i="5"/>
  <c r="G2108" i="5"/>
  <c r="J2108" i="5"/>
  <c r="E2109" i="5"/>
  <c r="G2109" i="5"/>
  <c r="J2109" i="5"/>
  <c r="E2110" i="5"/>
  <c r="G2110" i="5"/>
  <c r="J2110" i="5"/>
  <c r="E2111" i="5"/>
  <c r="G2111" i="5"/>
  <c r="J2111" i="5"/>
  <c r="E2112" i="5"/>
  <c r="G2112" i="5"/>
  <c r="J2112" i="5"/>
  <c r="E2113" i="5"/>
  <c r="G2113" i="5"/>
  <c r="J2113" i="5"/>
  <c r="E2114" i="5"/>
  <c r="G2114" i="5"/>
  <c r="J2114" i="5"/>
  <c r="E2115" i="5"/>
  <c r="G2115" i="5"/>
  <c r="J2115" i="5"/>
  <c r="E2116" i="5"/>
  <c r="G2116" i="5"/>
  <c r="J2116" i="5"/>
  <c r="E2117" i="5"/>
  <c r="G2117" i="5"/>
  <c r="J2117" i="5"/>
  <c r="E2118" i="5"/>
  <c r="G2118" i="5"/>
  <c r="J2118" i="5"/>
  <c r="E2119" i="5"/>
  <c r="G2119" i="5"/>
  <c r="J2119" i="5"/>
  <c r="E2120" i="5"/>
  <c r="G2120" i="5"/>
  <c r="J2120" i="5"/>
  <c r="E2121" i="5"/>
  <c r="G2121" i="5"/>
  <c r="J2121" i="5"/>
  <c r="E2122" i="5"/>
  <c r="G2122" i="5"/>
  <c r="J2122" i="5"/>
  <c r="E2123" i="5"/>
  <c r="G2123" i="5"/>
  <c r="J2123" i="5"/>
  <c r="E2124" i="5"/>
  <c r="G2124" i="5"/>
  <c r="J2124" i="5"/>
  <c r="E2125" i="5"/>
  <c r="G2125" i="5"/>
  <c r="J2125" i="5"/>
  <c r="E2126" i="5"/>
  <c r="G2126" i="5"/>
  <c r="J2126" i="5"/>
  <c r="E2127" i="5"/>
  <c r="G2127" i="5"/>
  <c r="J2127" i="5"/>
  <c r="E2128" i="5"/>
  <c r="G2128" i="5"/>
  <c r="J2128" i="5"/>
  <c r="E2129" i="5"/>
  <c r="G2129" i="5"/>
  <c r="J2129" i="5"/>
  <c r="E2130" i="5"/>
  <c r="G2130" i="5"/>
  <c r="J2130" i="5"/>
  <c r="E2131" i="5"/>
  <c r="G2131" i="5"/>
  <c r="J2131" i="5"/>
  <c r="E2132" i="5"/>
  <c r="G2132" i="5"/>
  <c r="J2132" i="5"/>
  <c r="E2133" i="5"/>
  <c r="G2133" i="5"/>
  <c r="J2133" i="5"/>
  <c r="E2134" i="5"/>
  <c r="G2134" i="5"/>
  <c r="J2134" i="5"/>
  <c r="E2135" i="5"/>
  <c r="G2135" i="5"/>
  <c r="J2135" i="5"/>
  <c r="E2136" i="5"/>
  <c r="G2136" i="5"/>
  <c r="J2136" i="5"/>
  <c r="E2137" i="5"/>
  <c r="G2137" i="5"/>
  <c r="J2137" i="5"/>
  <c r="E2138" i="5"/>
  <c r="G2138" i="5"/>
  <c r="J2138" i="5"/>
  <c r="E2139" i="5"/>
  <c r="G2139" i="5"/>
  <c r="J2139" i="5"/>
  <c r="E2140" i="5"/>
  <c r="G2140" i="5"/>
  <c r="J2140" i="5"/>
  <c r="E2141" i="5"/>
  <c r="G2141" i="5"/>
  <c r="J2141" i="5"/>
  <c r="E2142" i="5"/>
  <c r="G2142" i="5"/>
  <c r="J2142" i="5"/>
  <c r="E2143" i="5"/>
  <c r="G2143" i="5"/>
  <c r="J2143" i="5"/>
  <c r="E2144" i="5"/>
  <c r="G2144" i="5"/>
  <c r="J2144" i="5"/>
  <c r="E2145" i="5"/>
  <c r="G2145" i="5"/>
  <c r="J2145" i="5"/>
  <c r="E2146" i="5"/>
  <c r="G2146" i="5"/>
  <c r="J2146" i="5"/>
  <c r="E2147" i="5"/>
  <c r="G2147" i="5"/>
  <c r="J2147" i="5"/>
  <c r="E2148" i="5"/>
  <c r="G2148" i="5"/>
  <c r="J2148" i="5"/>
  <c r="E2149" i="5"/>
  <c r="G2149" i="5"/>
  <c r="J2149" i="5"/>
  <c r="E2150" i="5"/>
  <c r="G2150" i="5"/>
  <c r="J2150" i="5"/>
  <c r="E2151" i="5"/>
  <c r="G2151" i="5"/>
  <c r="J2151" i="5"/>
  <c r="E2152" i="5"/>
  <c r="G2152" i="5"/>
  <c r="J2152" i="5"/>
  <c r="E2153" i="5"/>
  <c r="G2153" i="5"/>
  <c r="J2153" i="5"/>
  <c r="E2154" i="5"/>
  <c r="G2154" i="5"/>
  <c r="J2154" i="5"/>
  <c r="E2155" i="5"/>
  <c r="G2155" i="5"/>
  <c r="J2155" i="5"/>
  <c r="E2156" i="5"/>
  <c r="G2156" i="5"/>
  <c r="J2156" i="5"/>
  <c r="E2157" i="5"/>
  <c r="G2157" i="5"/>
  <c r="J2157" i="5"/>
  <c r="E2158" i="5"/>
  <c r="G2158" i="5"/>
  <c r="J2158" i="5"/>
  <c r="E2159" i="5"/>
  <c r="G2159" i="5"/>
  <c r="J2159" i="5"/>
  <c r="E2160" i="5"/>
  <c r="G2160" i="5"/>
  <c r="J2160" i="5"/>
  <c r="E2161" i="5"/>
  <c r="G2161" i="5"/>
  <c r="J2161" i="5"/>
  <c r="E2162" i="5"/>
  <c r="G2162" i="5"/>
  <c r="J2162" i="5"/>
  <c r="E2163" i="5"/>
  <c r="G2163" i="5"/>
  <c r="J2163" i="5"/>
  <c r="E2164" i="5"/>
  <c r="G2164" i="5"/>
  <c r="J2164" i="5"/>
  <c r="E2165" i="5"/>
  <c r="G2165" i="5"/>
  <c r="J2165" i="5"/>
  <c r="E2166" i="5"/>
  <c r="G2166" i="5"/>
  <c r="J2166" i="5"/>
  <c r="E2167" i="5"/>
  <c r="G2167" i="5"/>
  <c r="J2167" i="5"/>
  <c r="E2168" i="5"/>
  <c r="G2168" i="5"/>
  <c r="J2168" i="5"/>
  <c r="E2169" i="5"/>
  <c r="G2169" i="5"/>
  <c r="J2169" i="5"/>
  <c r="E2170" i="5"/>
  <c r="G2170" i="5"/>
  <c r="J2170" i="5"/>
  <c r="E2171" i="5"/>
  <c r="G2171" i="5"/>
  <c r="J2171" i="5"/>
  <c r="E2172" i="5"/>
  <c r="G2172" i="5"/>
  <c r="J2172" i="5"/>
  <c r="E2173" i="5"/>
  <c r="G2173" i="5"/>
  <c r="J2173" i="5"/>
  <c r="E2174" i="5"/>
  <c r="G2174" i="5"/>
  <c r="J2174" i="5"/>
  <c r="E2175" i="5"/>
  <c r="G2175" i="5"/>
  <c r="J2175" i="5"/>
  <c r="E2176" i="5"/>
  <c r="G2176" i="5"/>
  <c r="J2176" i="5"/>
  <c r="E2177" i="5"/>
  <c r="G2177" i="5"/>
  <c r="J2177" i="5"/>
  <c r="E2178" i="5"/>
  <c r="G2178" i="5"/>
  <c r="J2178" i="5"/>
  <c r="E2179" i="5"/>
  <c r="G2179" i="5"/>
  <c r="J2179" i="5"/>
  <c r="E2180" i="5"/>
  <c r="G2180" i="5"/>
  <c r="J2180" i="5"/>
  <c r="E2181" i="5"/>
  <c r="G2181" i="5"/>
  <c r="J2181" i="5"/>
  <c r="E2182" i="5"/>
  <c r="G2182" i="5"/>
  <c r="J2182" i="5"/>
  <c r="E2183" i="5"/>
  <c r="G2183" i="5"/>
  <c r="J2183" i="5"/>
  <c r="E2184" i="5"/>
  <c r="G2184" i="5"/>
  <c r="J2184" i="5"/>
  <c r="E2185" i="5"/>
  <c r="G2185" i="5"/>
  <c r="J2185" i="5"/>
  <c r="E2186" i="5"/>
  <c r="G2186" i="5"/>
  <c r="J2186" i="5"/>
  <c r="E2187" i="5"/>
  <c r="G2187" i="5"/>
  <c r="J2187" i="5"/>
  <c r="E2188" i="5"/>
  <c r="G2188" i="5"/>
  <c r="J2188" i="5"/>
  <c r="E2189" i="5"/>
  <c r="G2189" i="5"/>
  <c r="J2189" i="5"/>
  <c r="E2190" i="5"/>
  <c r="G2190" i="5"/>
  <c r="J2190" i="5"/>
  <c r="E2191" i="5"/>
  <c r="G2191" i="5"/>
  <c r="J2191" i="5"/>
  <c r="E2192" i="5"/>
  <c r="G2192" i="5"/>
  <c r="J2192" i="5"/>
  <c r="E2193" i="5"/>
  <c r="G2193" i="5"/>
  <c r="J2193" i="5"/>
  <c r="E2194" i="5"/>
  <c r="G2194" i="5"/>
  <c r="J2194" i="5"/>
  <c r="E2195" i="5"/>
  <c r="G2195" i="5"/>
  <c r="J2195" i="5"/>
  <c r="E2196" i="5"/>
  <c r="G2196" i="5"/>
  <c r="J2196" i="5"/>
  <c r="E2197" i="5"/>
  <c r="G2197" i="5"/>
  <c r="J2197" i="5"/>
  <c r="E2198" i="5"/>
  <c r="G2198" i="5"/>
  <c r="J2198" i="5"/>
  <c r="E2199" i="5"/>
  <c r="G2199" i="5"/>
  <c r="J2199" i="5"/>
  <c r="E2200" i="5"/>
  <c r="G2200" i="5"/>
  <c r="J2200" i="5"/>
  <c r="E2201" i="5"/>
  <c r="G2201" i="5"/>
  <c r="J2201" i="5"/>
  <c r="E2202" i="5"/>
  <c r="G2202" i="5"/>
  <c r="J2202" i="5"/>
  <c r="E2203" i="5"/>
  <c r="G2203" i="5"/>
  <c r="J2203" i="5"/>
  <c r="E2204" i="5"/>
  <c r="G2204" i="5"/>
  <c r="J2204" i="5"/>
  <c r="E2205" i="5"/>
  <c r="G2205" i="5"/>
  <c r="J2205" i="5"/>
  <c r="E2206" i="5"/>
  <c r="G2206" i="5"/>
  <c r="J2206" i="5"/>
  <c r="E2207" i="5"/>
  <c r="G2207" i="5"/>
  <c r="J2207" i="5"/>
  <c r="E2208" i="5"/>
  <c r="G2208" i="5"/>
  <c r="J2208" i="5"/>
  <c r="E2209" i="5"/>
  <c r="G2209" i="5"/>
  <c r="J2209" i="5"/>
  <c r="E2210" i="5"/>
  <c r="G2210" i="5"/>
  <c r="J2210" i="5"/>
  <c r="E2211" i="5"/>
  <c r="G2211" i="5"/>
  <c r="J2211" i="5"/>
  <c r="E2212" i="5"/>
  <c r="G2212" i="5"/>
  <c r="J2212" i="5"/>
  <c r="E2213" i="5"/>
  <c r="G2213" i="5"/>
  <c r="J2213" i="5"/>
  <c r="E2214" i="5"/>
  <c r="G2214" i="5"/>
  <c r="J2214" i="5"/>
  <c r="E2215" i="5"/>
  <c r="G2215" i="5"/>
  <c r="J2215" i="5"/>
  <c r="E2216" i="5"/>
  <c r="G2216" i="5"/>
  <c r="J2216" i="5"/>
  <c r="E2217" i="5"/>
  <c r="G2217" i="5"/>
  <c r="J2217" i="5"/>
  <c r="E2218" i="5"/>
  <c r="G2218" i="5"/>
  <c r="J2218" i="5"/>
  <c r="E2219" i="5"/>
  <c r="G2219" i="5"/>
  <c r="J2219" i="5"/>
  <c r="E2220" i="5"/>
  <c r="G2220" i="5"/>
  <c r="J2220" i="5"/>
  <c r="E2221" i="5"/>
  <c r="G2221" i="5"/>
  <c r="J2221" i="5"/>
  <c r="E2222" i="5"/>
  <c r="G2222" i="5"/>
  <c r="J2222" i="5"/>
  <c r="E2223" i="5"/>
  <c r="G2223" i="5"/>
  <c r="J2223" i="5"/>
  <c r="E2224" i="5"/>
  <c r="G2224" i="5"/>
  <c r="J2224" i="5"/>
  <c r="E2225" i="5"/>
  <c r="G2225" i="5"/>
  <c r="J2225" i="5"/>
  <c r="E2226" i="5"/>
  <c r="G2226" i="5"/>
  <c r="J2226" i="5"/>
  <c r="E2227" i="5"/>
  <c r="G2227" i="5"/>
  <c r="J2227" i="5"/>
  <c r="E2228" i="5"/>
  <c r="G2228" i="5"/>
  <c r="J2228" i="5"/>
  <c r="E2229" i="5"/>
  <c r="G2229" i="5"/>
  <c r="J2229" i="5"/>
  <c r="E2230" i="5"/>
  <c r="G2230" i="5"/>
  <c r="J2230" i="5"/>
  <c r="E2231" i="5"/>
  <c r="G2231" i="5"/>
  <c r="J2231" i="5"/>
  <c r="E2232" i="5"/>
  <c r="G2232" i="5"/>
  <c r="J2232" i="5"/>
  <c r="E2233" i="5"/>
  <c r="G2233" i="5"/>
  <c r="J2233" i="5"/>
  <c r="E2234" i="5"/>
  <c r="G2234" i="5"/>
  <c r="J2234" i="5"/>
  <c r="E2235" i="5"/>
  <c r="G2235" i="5"/>
  <c r="J2235" i="5"/>
  <c r="E2236" i="5"/>
  <c r="G2236" i="5"/>
  <c r="J2236" i="5"/>
  <c r="E2237" i="5"/>
  <c r="G2237" i="5"/>
  <c r="J2237" i="5"/>
  <c r="E2238" i="5"/>
  <c r="G2238" i="5"/>
  <c r="J2238" i="5"/>
  <c r="E2239" i="5"/>
  <c r="G2239" i="5"/>
  <c r="J2239" i="5"/>
  <c r="E2240" i="5"/>
  <c r="G2240" i="5"/>
  <c r="J2240" i="5"/>
  <c r="E2241" i="5"/>
  <c r="G2241" i="5"/>
  <c r="J2241" i="5"/>
  <c r="E2242" i="5"/>
  <c r="G2242" i="5"/>
  <c r="J2242" i="5"/>
  <c r="E2243" i="5"/>
  <c r="G2243" i="5"/>
  <c r="J2243" i="5"/>
  <c r="E2244" i="5"/>
  <c r="G2244" i="5"/>
  <c r="J2244" i="5"/>
  <c r="E2245" i="5"/>
  <c r="G2245" i="5"/>
  <c r="J2245" i="5"/>
  <c r="E2246" i="5"/>
  <c r="G2246" i="5"/>
  <c r="J2246" i="5"/>
  <c r="E2247" i="5"/>
  <c r="G2247" i="5"/>
  <c r="J2247" i="5"/>
  <c r="E2248" i="5"/>
  <c r="G2248" i="5"/>
  <c r="J2248" i="5"/>
  <c r="E2249" i="5"/>
  <c r="G2249" i="5"/>
  <c r="J2249" i="5"/>
  <c r="E2250" i="5"/>
  <c r="G2250" i="5"/>
  <c r="J2250" i="5"/>
  <c r="E2251" i="5"/>
  <c r="G2251" i="5"/>
  <c r="J2251" i="5"/>
  <c r="E2252" i="5"/>
  <c r="G2252" i="5"/>
  <c r="J2252" i="5"/>
  <c r="E2253" i="5"/>
  <c r="G2253" i="5"/>
  <c r="J2253" i="5"/>
  <c r="E2254" i="5"/>
  <c r="G2254" i="5"/>
  <c r="J2254" i="5"/>
  <c r="E2255" i="5"/>
  <c r="G2255" i="5"/>
  <c r="J2255" i="5"/>
  <c r="E2256" i="5"/>
  <c r="G2256" i="5"/>
  <c r="J2256" i="5"/>
  <c r="E2257" i="5"/>
  <c r="G2257" i="5"/>
  <c r="J2257" i="5"/>
  <c r="E2258" i="5"/>
  <c r="G2258" i="5"/>
  <c r="J2258" i="5"/>
  <c r="E2259" i="5"/>
  <c r="G2259" i="5"/>
  <c r="J2259" i="5"/>
  <c r="E2260" i="5"/>
  <c r="G2260" i="5"/>
  <c r="J2260" i="5"/>
  <c r="E2261" i="5"/>
  <c r="G2261" i="5"/>
  <c r="J2261" i="5"/>
  <c r="E2262" i="5"/>
  <c r="G2262" i="5"/>
  <c r="J2262" i="5"/>
  <c r="E2263" i="5"/>
  <c r="G2263" i="5"/>
  <c r="J2263" i="5"/>
  <c r="E2264" i="5"/>
  <c r="G2264" i="5"/>
  <c r="J2264" i="5"/>
  <c r="E2265" i="5"/>
  <c r="G2265" i="5"/>
  <c r="J2265" i="5"/>
  <c r="E2266" i="5"/>
  <c r="G2266" i="5"/>
  <c r="J2266" i="5"/>
  <c r="E2267" i="5"/>
  <c r="G2267" i="5"/>
  <c r="J2267" i="5"/>
  <c r="E2268" i="5"/>
  <c r="G2268" i="5"/>
  <c r="J2268" i="5"/>
  <c r="E2269" i="5"/>
  <c r="G2269" i="5"/>
  <c r="J2269" i="5"/>
  <c r="E2270" i="5"/>
  <c r="G2270" i="5"/>
  <c r="J2270" i="5"/>
  <c r="E2271" i="5"/>
  <c r="G2271" i="5"/>
  <c r="J2271" i="5"/>
  <c r="E2272" i="5"/>
  <c r="G2272" i="5"/>
  <c r="J2272" i="5"/>
  <c r="E2273" i="5"/>
  <c r="G2273" i="5"/>
  <c r="J2273" i="5"/>
  <c r="E2274" i="5"/>
  <c r="G2274" i="5"/>
  <c r="J2274" i="5"/>
  <c r="E2275" i="5"/>
  <c r="G2275" i="5"/>
  <c r="J2275" i="5"/>
  <c r="E2276" i="5"/>
  <c r="G2276" i="5"/>
  <c r="J2276" i="5"/>
  <c r="E2277" i="5"/>
  <c r="G2277" i="5"/>
  <c r="J2277" i="5"/>
  <c r="E2278" i="5"/>
  <c r="G2278" i="5"/>
  <c r="J2278" i="5"/>
  <c r="E2279" i="5"/>
  <c r="G2279" i="5"/>
  <c r="J2279" i="5"/>
  <c r="E2280" i="5"/>
  <c r="G2280" i="5"/>
  <c r="J2280" i="5"/>
  <c r="E2281" i="5"/>
  <c r="G2281" i="5"/>
  <c r="J2281" i="5"/>
  <c r="E2282" i="5"/>
  <c r="G2282" i="5"/>
  <c r="J2282" i="5"/>
  <c r="E2283" i="5"/>
  <c r="G2283" i="5"/>
  <c r="J2283" i="5"/>
  <c r="E2284" i="5"/>
  <c r="G2284" i="5"/>
  <c r="J2284" i="5"/>
  <c r="E2285" i="5"/>
  <c r="G2285" i="5"/>
  <c r="J2285" i="5"/>
  <c r="E2286" i="5"/>
  <c r="G2286" i="5"/>
  <c r="J2286" i="5"/>
  <c r="E2287" i="5"/>
  <c r="G2287" i="5"/>
  <c r="J2287" i="5"/>
  <c r="E2288" i="5"/>
  <c r="G2288" i="5"/>
  <c r="J2288" i="5"/>
  <c r="E2289" i="5"/>
  <c r="G2289" i="5"/>
  <c r="J2289" i="5"/>
  <c r="E2290" i="5"/>
  <c r="G2290" i="5"/>
  <c r="J2290" i="5"/>
  <c r="E2291" i="5"/>
  <c r="G2291" i="5"/>
  <c r="J2291" i="5"/>
  <c r="E2292" i="5"/>
  <c r="G2292" i="5"/>
  <c r="J2292" i="5"/>
  <c r="E2293" i="5"/>
  <c r="G2293" i="5"/>
  <c r="J2293" i="5"/>
  <c r="E2294" i="5"/>
  <c r="G2294" i="5"/>
  <c r="J2294" i="5"/>
  <c r="E2295" i="5"/>
  <c r="G2295" i="5"/>
  <c r="J2295" i="5"/>
  <c r="E2296" i="5"/>
  <c r="G2296" i="5"/>
  <c r="J2296" i="5"/>
  <c r="E2297" i="5"/>
  <c r="G2297" i="5"/>
  <c r="J2297" i="5"/>
  <c r="E2298" i="5"/>
  <c r="G2298" i="5"/>
  <c r="J2298" i="5"/>
  <c r="E2299" i="5"/>
  <c r="G2299" i="5"/>
  <c r="J2299" i="5"/>
  <c r="E2300" i="5"/>
  <c r="G2300" i="5"/>
  <c r="J2300" i="5"/>
  <c r="E2301" i="5"/>
  <c r="G2301" i="5"/>
  <c r="J2301" i="5"/>
  <c r="E2302" i="5"/>
  <c r="G2302" i="5"/>
  <c r="J2302" i="5"/>
  <c r="E2303" i="5"/>
  <c r="G2303" i="5"/>
  <c r="J2303" i="5"/>
  <c r="E2304" i="5"/>
  <c r="G2304" i="5"/>
  <c r="J2304" i="5"/>
  <c r="E2305" i="5"/>
  <c r="G2305" i="5"/>
  <c r="J2305" i="5"/>
  <c r="E2306" i="5"/>
  <c r="G2306" i="5"/>
  <c r="J2306" i="5"/>
  <c r="E2307" i="5"/>
  <c r="G2307" i="5"/>
  <c r="J2307" i="5"/>
  <c r="E2308" i="5"/>
  <c r="G2308" i="5"/>
  <c r="J2308" i="5"/>
  <c r="E2309" i="5"/>
  <c r="G2309" i="5"/>
  <c r="J2309" i="5"/>
  <c r="E2310" i="5"/>
  <c r="G2310" i="5"/>
  <c r="J2310" i="5"/>
  <c r="E2311" i="5"/>
  <c r="G2311" i="5"/>
  <c r="J2311" i="5"/>
  <c r="E2312" i="5"/>
  <c r="G2312" i="5"/>
  <c r="J2312" i="5"/>
  <c r="E2313" i="5"/>
  <c r="G2313" i="5"/>
  <c r="J2313" i="5"/>
  <c r="E2314" i="5"/>
  <c r="G2314" i="5"/>
  <c r="J2314" i="5"/>
  <c r="E2315" i="5"/>
  <c r="G2315" i="5"/>
  <c r="J2315" i="5"/>
  <c r="E2316" i="5"/>
  <c r="G2316" i="5"/>
  <c r="J2316" i="5"/>
  <c r="E2317" i="5"/>
  <c r="G2317" i="5"/>
  <c r="J2317" i="5"/>
  <c r="E2318" i="5"/>
  <c r="G2318" i="5"/>
  <c r="J2318" i="5"/>
  <c r="E2319" i="5"/>
  <c r="G2319" i="5"/>
  <c r="J2319" i="5"/>
  <c r="E2320" i="5"/>
  <c r="G2320" i="5"/>
  <c r="J2320" i="5"/>
  <c r="E2321" i="5"/>
  <c r="G2321" i="5"/>
  <c r="J2321" i="5"/>
  <c r="E2322" i="5"/>
  <c r="G2322" i="5"/>
  <c r="J2322" i="5"/>
  <c r="E2323" i="5"/>
  <c r="G2323" i="5"/>
  <c r="J2323" i="5"/>
  <c r="E2324" i="5"/>
  <c r="G2324" i="5"/>
  <c r="J2324" i="5"/>
  <c r="E2325" i="5"/>
  <c r="G2325" i="5"/>
  <c r="J2325" i="5"/>
  <c r="E2326" i="5"/>
  <c r="G2326" i="5"/>
  <c r="J2326" i="5"/>
  <c r="E2327" i="5"/>
  <c r="G2327" i="5"/>
  <c r="J2327" i="5"/>
  <c r="E2328" i="5"/>
  <c r="G2328" i="5"/>
  <c r="J2328" i="5"/>
  <c r="E2329" i="5"/>
  <c r="G2329" i="5"/>
  <c r="J2329" i="5"/>
  <c r="E2330" i="5"/>
  <c r="G2330" i="5"/>
  <c r="J2330" i="5"/>
  <c r="E2331" i="5"/>
  <c r="G2331" i="5"/>
  <c r="J2331" i="5"/>
  <c r="E2332" i="5"/>
  <c r="G2332" i="5"/>
  <c r="J2332" i="5"/>
  <c r="E2333" i="5"/>
  <c r="G2333" i="5"/>
  <c r="J2333" i="5"/>
  <c r="E2334" i="5"/>
  <c r="G2334" i="5"/>
  <c r="J2334" i="5"/>
  <c r="E2335" i="5"/>
  <c r="G2335" i="5"/>
  <c r="J2335" i="5"/>
  <c r="E2336" i="5"/>
  <c r="G2336" i="5"/>
  <c r="J2336" i="5"/>
  <c r="E2337" i="5"/>
  <c r="G2337" i="5"/>
  <c r="J2337" i="5"/>
  <c r="E2338" i="5"/>
  <c r="G2338" i="5"/>
  <c r="J2338" i="5"/>
  <c r="E2339" i="5"/>
  <c r="G2339" i="5"/>
  <c r="J2339" i="5"/>
  <c r="E2340" i="5"/>
  <c r="G2340" i="5"/>
  <c r="J2340" i="5"/>
  <c r="E2341" i="5"/>
  <c r="G2341" i="5"/>
  <c r="J2341" i="5"/>
  <c r="E2342" i="5"/>
  <c r="G2342" i="5"/>
  <c r="J2342" i="5"/>
  <c r="E2343" i="5"/>
  <c r="G2343" i="5"/>
  <c r="J2343" i="5"/>
  <c r="E2344" i="5"/>
  <c r="G2344" i="5"/>
  <c r="J2344" i="5"/>
  <c r="E2345" i="5"/>
  <c r="G2345" i="5"/>
  <c r="J2345" i="5"/>
  <c r="E2346" i="5"/>
  <c r="G2346" i="5"/>
  <c r="J2346" i="5"/>
  <c r="E2347" i="5"/>
  <c r="G2347" i="5"/>
  <c r="J2347" i="5"/>
  <c r="E2348" i="5"/>
  <c r="G2348" i="5"/>
  <c r="J2348" i="5"/>
  <c r="E2349" i="5"/>
  <c r="G2349" i="5"/>
  <c r="J2349" i="5"/>
  <c r="E2350" i="5"/>
  <c r="G2350" i="5"/>
  <c r="J2350" i="5"/>
  <c r="E2351" i="5"/>
  <c r="G2351" i="5"/>
  <c r="J2351" i="5"/>
  <c r="E2352" i="5"/>
  <c r="G2352" i="5"/>
  <c r="J2352" i="5"/>
  <c r="E2353" i="5"/>
  <c r="G2353" i="5"/>
  <c r="J2353" i="5"/>
  <c r="E2354" i="5"/>
  <c r="G2354" i="5"/>
  <c r="J2354" i="5"/>
  <c r="E2355" i="5"/>
  <c r="G2355" i="5"/>
  <c r="J2355" i="5"/>
  <c r="E2356" i="5"/>
  <c r="G2356" i="5"/>
  <c r="J2356" i="5"/>
  <c r="E2357" i="5"/>
  <c r="G2357" i="5"/>
  <c r="J2357" i="5"/>
  <c r="E2358" i="5"/>
  <c r="G2358" i="5"/>
  <c r="J2358" i="5"/>
  <c r="E2359" i="5"/>
  <c r="G2359" i="5"/>
  <c r="J2359" i="5"/>
  <c r="E2360" i="5"/>
  <c r="G2360" i="5"/>
  <c r="J2360" i="5"/>
  <c r="E2361" i="5"/>
  <c r="G2361" i="5"/>
  <c r="J2361" i="5"/>
  <c r="E2362" i="5"/>
  <c r="G2362" i="5"/>
  <c r="J2362" i="5"/>
  <c r="E2363" i="5"/>
  <c r="G2363" i="5"/>
  <c r="J2363" i="5"/>
  <c r="E2364" i="5"/>
  <c r="G2364" i="5"/>
  <c r="J2364" i="5"/>
  <c r="E2365" i="5"/>
  <c r="G2365" i="5"/>
  <c r="J2365" i="5"/>
  <c r="E2366" i="5"/>
  <c r="G2366" i="5"/>
  <c r="J2366" i="5"/>
  <c r="E2367" i="5"/>
  <c r="G2367" i="5"/>
  <c r="J2367" i="5"/>
  <c r="E2368" i="5"/>
  <c r="G2368" i="5"/>
  <c r="J2368" i="5"/>
  <c r="E2369" i="5"/>
  <c r="G2369" i="5"/>
  <c r="J2369" i="5"/>
  <c r="E2370" i="5"/>
  <c r="G2370" i="5"/>
  <c r="J2370" i="5"/>
  <c r="E2371" i="5"/>
  <c r="G2371" i="5"/>
  <c r="J2371" i="5"/>
  <c r="E2372" i="5"/>
  <c r="G2372" i="5"/>
  <c r="J2372" i="5"/>
  <c r="E2373" i="5"/>
  <c r="G2373" i="5"/>
  <c r="J2373" i="5"/>
  <c r="E2374" i="5"/>
  <c r="G2374" i="5"/>
  <c r="J2374" i="5"/>
  <c r="E2375" i="5"/>
  <c r="G2375" i="5"/>
  <c r="J2375" i="5"/>
  <c r="E2376" i="5"/>
  <c r="G2376" i="5"/>
  <c r="J2376" i="5"/>
  <c r="E2377" i="5"/>
  <c r="G2377" i="5"/>
  <c r="J2377" i="5"/>
  <c r="E2378" i="5"/>
  <c r="G2378" i="5"/>
  <c r="J2378" i="5"/>
  <c r="E2379" i="5"/>
  <c r="G2379" i="5"/>
  <c r="J2379" i="5"/>
  <c r="E2380" i="5"/>
  <c r="G2380" i="5"/>
  <c r="J2380" i="5"/>
  <c r="E2381" i="5"/>
  <c r="G2381" i="5"/>
  <c r="J2381" i="5"/>
  <c r="E2382" i="5"/>
  <c r="G2382" i="5"/>
  <c r="J2382" i="5"/>
  <c r="E2383" i="5"/>
  <c r="G2383" i="5"/>
  <c r="J2383" i="5"/>
  <c r="E2384" i="5"/>
  <c r="G2384" i="5"/>
  <c r="J2384" i="5"/>
  <c r="E2385" i="5"/>
  <c r="G2385" i="5"/>
  <c r="J2385" i="5"/>
  <c r="E2386" i="5"/>
  <c r="G2386" i="5"/>
  <c r="J2386" i="5"/>
  <c r="E2387" i="5"/>
  <c r="G2387" i="5"/>
  <c r="J2387" i="5"/>
  <c r="E2388" i="5"/>
  <c r="G2388" i="5"/>
  <c r="J2388" i="5"/>
  <c r="E2389" i="5"/>
  <c r="G2389" i="5"/>
  <c r="J2389" i="5"/>
  <c r="E2390" i="5"/>
  <c r="G2390" i="5"/>
  <c r="J2390" i="5"/>
  <c r="E2391" i="5"/>
  <c r="G2391" i="5"/>
  <c r="J2391" i="5"/>
  <c r="E2392" i="5"/>
  <c r="G2392" i="5"/>
  <c r="J2392" i="5"/>
  <c r="E2393" i="5"/>
  <c r="G2393" i="5"/>
  <c r="J2393" i="5"/>
  <c r="E2394" i="5"/>
  <c r="G2394" i="5"/>
  <c r="J2394" i="5"/>
  <c r="E2395" i="5"/>
  <c r="G2395" i="5"/>
  <c r="J2395" i="5"/>
  <c r="E2396" i="5"/>
  <c r="G2396" i="5"/>
  <c r="J2396" i="5"/>
  <c r="E2397" i="5"/>
  <c r="G2397" i="5"/>
  <c r="J2397" i="5"/>
  <c r="E2398" i="5"/>
  <c r="G2398" i="5"/>
  <c r="J2398" i="5"/>
  <c r="E2399" i="5"/>
  <c r="G2399" i="5"/>
  <c r="J2399" i="5"/>
  <c r="E2400" i="5"/>
  <c r="G2400" i="5"/>
  <c r="J2400" i="5"/>
  <c r="E2401" i="5"/>
  <c r="G2401" i="5"/>
  <c r="J2401" i="5"/>
  <c r="E2402" i="5"/>
  <c r="G2402" i="5"/>
  <c r="J2402" i="5"/>
  <c r="E2403" i="5"/>
  <c r="G2403" i="5"/>
  <c r="J2403" i="5"/>
  <c r="E2404" i="5"/>
  <c r="G2404" i="5"/>
  <c r="J2404" i="5"/>
  <c r="E2405" i="5"/>
  <c r="G2405" i="5"/>
  <c r="J2405" i="5"/>
  <c r="E2406" i="5"/>
  <c r="G2406" i="5"/>
  <c r="J2406" i="5"/>
  <c r="E2407" i="5"/>
  <c r="G2407" i="5"/>
  <c r="J2407" i="5"/>
  <c r="E2408" i="5"/>
  <c r="G2408" i="5"/>
  <c r="J2408" i="5"/>
  <c r="E2409" i="5"/>
  <c r="G2409" i="5"/>
  <c r="J2409" i="5"/>
  <c r="E2410" i="5"/>
  <c r="G2410" i="5"/>
  <c r="J2410" i="5"/>
  <c r="E2411" i="5"/>
  <c r="G2411" i="5"/>
  <c r="J2411" i="5"/>
  <c r="E2412" i="5"/>
  <c r="G2412" i="5"/>
  <c r="J2412" i="5"/>
  <c r="E2413" i="5"/>
  <c r="G2413" i="5"/>
  <c r="J2413" i="5"/>
  <c r="E2414" i="5"/>
  <c r="G2414" i="5"/>
  <c r="J2414" i="5"/>
  <c r="E2415" i="5"/>
  <c r="G2415" i="5"/>
  <c r="J2415" i="5"/>
  <c r="E2416" i="5"/>
  <c r="G2416" i="5"/>
  <c r="J2416" i="5"/>
  <c r="E2417" i="5"/>
  <c r="G2417" i="5"/>
  <c r="J2417" i="5"/>
  <c r="E2418" i="5"/>
  <c r="G2418" i="5"/>
  <c r="J2418" i="5"/>
  <c r="E2419" i="5"/>
  <c r="G2419" i="5"/>
  <c r="J2419" i="5"/>
  <c r="E2420" i="5"/>
  <c r="G2420" i="5"/>
  <c r="J2420" i="5"/>
  <c r="E2421" i="5"/>
  <c r="G2421" i="5"/>
  <c r="J2421" i="5"/>
  <c r="E2422" i="5"/>
  <c r="G2422" i="5"/>
  <c r="J2422" i="5"/>
  <c r="E2423" i="5"/>
  <c r="G2423" i="5"/>
  <c r="J2423" i="5"/>
  <c r="E2424" i="5"/>
  <c r="G2424" i="5"/>
  <c r="J2424" i="5"/>
  <c r="E2425" i="5"/>
  <c r="G2425" i="5"/>
  <c r="J2425" i="5"/>
  <c r="E2426" i="5"/>
  <c r="G2426" i="5"/>
  <c r="J2426" i="5"/>
  <c r="E2427" i="5"/>
  <c r="G2427" i="5"/>
  <c r="J2427" i="5"/>
  <c r="E2428" i="5"/>
  <c r="G2428" i="5"/>
  <c r="J2428" i="5"/>
  <c r="E2429" i="5"/>
  <c r="G2429" i="5"/>
  <c r="J2429" i="5"/>
  <c r="E2430" i="5"/>
  <c r="G2430" i="5"/>
  <c r="J2430" i="5"/>
  <c r="E2431" i="5"/>
  <c r="G2431" i="5"/>
  <c r="J2431" i="5"/>
  <c r="E2432" i="5"/>
  <c r="G2432" i="5"/>
  <c r="J2432" i="5"/>
  <c r="E2433" i="5"/>
  <c r="G2433" i="5"/>
  <c r="J2433" i="5"/>
  <c r="E2434" i="5"/>
  <c r="G2434" i="5"/>
  <c r="J2434" i="5"/>
  <c r="E2435" i="5"/>
  <c r="G2435" i="5"/>
  <c r="J2435" i="5"/>
  <c r="E2436" i="5"/>
  <c r="G2436" i="5"/>
  <c r="J2436" i="5"/>
  <c r="E2437" i="5"/>
  <c r="G2437" i="5"/>
  <c r="J2437" i="5"/>
  <c r="E2438" i="5"/>
  <c r="G2438" i="5"/>
  <c r="J2438" i="5"/>
  <c r="E2439" i="5"/>
  <c r="G2439" i="5"/>
  <c r="J2439" i="5"/>
  <c r="E2440" i="5"/>
  <c r="G2440" i="5"/>
  <c r="J2440" i="5"/>
  <c r="E2441" i="5"/>
  <c r="G2441" i="5"/>
  <c r="J2441" i="5"/>
  <c r="E2442" i="5"/>
  <c r="G2442" i="5"/>
  <c r="J2442" i="5"/>
  <c r="E2443" i="5"/>
  <c r="G2443" i="5"/>
  <c r="J2443" i="5"/>
  <c r="E2444" i="5"/>
  <c r="G2444" i="5"/>
  <c r="J2444" i="5"/>
  <c r="E2445" i="5"/>
  <c r="G2445" i="5"/>
  <c r="J2445" i="5"/>
  <c r="E2446" i="5"/>
  <c r="G2446" i="5"/>
  <c r="J2446" i="5"/>
  <c r="E2447" i="5"/>
  <c r="G2447" i="5"/>
  <c r="J2447" i="5"/>
  <c r="E2448" i="5"/>
  <c r="G2448" i="5"/>
  <c r="J2448" i="5"/>
  <c r="E2449" i="5"/>
  <c r="G2449" i="5"/>
  <c r="J2449" i="5"/>
  <c r="E2450" i="5"/>
  <c r="G2450" i="5"/>
  <c r="J2450" i="5"/>
  <c r="E2451" i="5"/>
  <c r="G2451" i="5"/>
  <c r="J2451" i="5"/>
  <c r="E2452" i="5"/>
  <c r="G2452" i="5"/>
  <c r="J2452" i="5"/>
  <c r="E2453" i="5"/>
  <c r="G2453" i="5"/>
  <c r="J2453" i="5"/>
  <c r="E2454" i="5"/>
  <c r="G2454" i="5"/>
  <c r="J2454" i="5"/>
  <c r="E2455" i="5"/>
  <c r="G2455" i="5"/>
  <c r="J2455" i="5"/>
  <c r="E2456" i="5"/>
  <c r="G2456" i="5"/>
  <c r="J2456" i="5"/>
  <c r="E2457" i="5"/>
  <c r="G2457" i="5"/>
  <c r="J2457" i="5"/>
  <c r="E2458" i="5"/>
  <c r="G2458" i="5"/>
  <c r="J2458" i="5"/>
  <c r="E2459" i="5"/>
  <c r="G2459" i="5"/>
  <c r="J2459" i="5"/>
  <c r="E2460" i="5"/>
  <c r="G2460" i="5"/>
  <c r="J2460" i="5"/>
  <c r="E2461" i="5"/>
  <c r="G2461" i="5"/>
  <c r="J2461" i="5"/>
  <c r="E2462" i="5"/>
  <c r="G2462" i="5"/>
  <c r="J2462" i="5"/>
  <c r="E2463" i="5"/>
  <c r="G2463" i="5"/>
  <c r="J2463" i="5"/>
  <c r="E2464" i="5"/>
  <c r="G2464" i="5"/>
  <c r="J2464" i="5"/>
  <c r="E2465" i="5"/>
  <c r="G2465" i="5"/>
  <c r="J2465" i="5"/>
  <c r="E2466" i="5"/>
  <c r="G2466" i="5"/>
  <c r="J2466" i="5"/>
  <c r="E2467" i="5"/>
  <c r="G2467" i="5"/>
  <c r="J2467" i="5"/>
  <c r="E2468" i="5"/>
  <c r="G2468" i="5"/>
  <c r="J2468" i="5"/>
  <c r="E2469" i="5"/>
  <c r="G2469" i="5"/>
  <c r="J2469" i="5"/>
  <c r="E2470" i="5"/>
  <c r="G2470" i="5"/>
  <c r="J2470" i="5"/>
  <c r="E2471" i="5"/>
  <c r="G2471" i="5"/>
  <c r="J2471" i="5"/>
  <c r="E2472" i="5"/>
  <c r="G2472" i="5"/>
  <c r="J2472" i="5"/>
  <c r="E2473" i="5"/>
  <c r="G2473" i="5"/>
  <c r="J2473" i="5"/>
  <c r="E2474" i="5"/>
  <c r="G2474" i="5"/>
  <c r="J2474" i="5"/>
  <c r="E2475" i="5"/>
  <c r="G2475" i="5"/>
  <c r="J2475" i="5"/>
  <c r="E2476" i="5"/>
  <c r="G2476" i="5"/>
  <c r="J2476" i="5"/>
  <c r="E2477" i="5"/>
  <c r="G2477" i="5"/>
  <c r="J2477" i="5"/>
  <c r="E2478" i="5"/>
  <c r="G2478" i="5"/>
  <c r="J2478" i="5"/>
  <c r="E2479" i="5"/>
  <c r="G2479" i="5"/>
  <c r="J2479" i="5"/>
  <c r="E2480" i="5"/>
  <c r="G2480" i="5"/>
  <c r="J2480" i="5"/>
  <c r="E2481" i="5"/>
  <c r="G2481" i="5"/>
  <c r="J2481" i="5"/>
  <c r="E2482" i="5"/>
  <c r="G2482" i="5"/>
  <c r="J2482" i="5"/>
  <c r="E2483" i="5"/>
  <c r="G2483" i="5"/>
  <c r="J2483" i="5"/>
  <c r="E2484" i="5"/>
  <c r="G2484" i="5"/>
  <c r="J2484" i="5"/>
  <c r="E2485" i="5"/>
  <c r="G2485" i="5"/>
  <c r="J2485" i="5"/>
  <c r="E2486" i="5"/>
  <c r="G2486" i="5"/>
  <c r="J2486" i="5"/>
  <c r="E2487" i="5"/>
  <c r="G2487" i="5"/>
  <c r="J2487" i="5"/>
  <c r="E2488" i="5"/>
  <c r="G2488" i="5"/>
  <c r="J2488" i="5"/>
  <c r="E2489" i="5"/>
  <c r="G2489" i="5"/>
  <c r="J2489" i="5"/>
  <c r="E2490" i="5"/>
  <c r="G2490" i="5"/>
  <c r="J2490" i="5"/>
  <c r="E2491" i="5"/>
  <c r="G2491" i="5"/>
  <c r="J2491" i="5"/>
  <c r="E2492" i="5"/>
  <c r="G2492" i="5"/>
  <c r="J2492" i="5"/>
  <c r="E2493" i="5"/>
  <c r="G2493" i="5"/>
  <c r="J2493" i="5"/>
  <c r="E2494" i="5"/>
  <c r="G2494" i="5"/>
  <c r="J2494" i="5"/>
  <c r="E2495" i="5"/>
  <c r="G2495" i="5"/>
  <c r="J2495" i="5"/>
  <c r="E2496" i="5"/>
  <c r="G2496" i="5"/>
  <c r="J2496" i="5"/>
  <c r="E2497" i="5"/>
  <c r="G2497" i="5"/>
  <c r="J2497" i="5"/>
  <c r="E2498" i="5"/>
  <c r="G2498" i="5"/>
  <c r="J2498" i="5"/>
  <c r="E2499" i="5"/>
  <c r="G2499" i="5"/>
  <c r="J2499" i="5"/>
  <c r="E2500" i="5"/>
  <c r="G2500" i="5"/>
  <c r="J2500" i="5"/>
  <c r="E2501" i="5"/>
  <c r="G2501" i="5"/>
  <c r="J2501" i="5"/>
  <c r="E2502" i="5"/>
  <c r="G2502" i="5"/>
  <c r="J2502" i="5"/>
  <c r="E2503" i="5"/>
  <c r="G2503" i="5"/>
  <c r="J2503" i="5"/>
  <c r="E2504" i="5"/>
  <c r="G2504" i="5"/>
  <c r="J2504" i="5"/>
  <c r="E2505" i="5"/>
  <c r="G2505" i="5"/>
  <c r="J2505" i="5"/>
  <c r="E2506" i="5"/>
  <c r="G2506" i="5"/>
  <c r="J2506" i="5"/>
  <c r="E2507" i="5"/>
  <c r="G2507" i="5"/>
  <c r="J2507" i="5"/>
  <c r="E2508" i="5"/>
  <c r="G2508" i="5"/>
  <c r="J2508" i="5"/>
  <c r="E2509" i="5"/>
  <c r="G2509" i="5"/>
  <c r="J2509" i="5"/>
  <c r="E2510" i="5"/>
  <c r="G2510" i="5"/>
  <c r="J2510" i="5"/>
  <c r="E2511" i="5"/>
  <c r="G2511" i="5"/>
  <c r="J2511" i="5"/>
  <c r="E2512" i="5"/>
  <c r="G2512" i="5"/>
  <c r="J2512" i="5"/>
  <c r="E2513" i="5"/>
  <c r="G2513" i="5"/>
  <c r="J2513" i="5"/>
  <c r="E2514" i="5"/>
  <c r="G2514" i="5"/>
  <c r="J2514" i="5"/>
  <c r="E2515" i="5"/>
  <c r="G2515" i="5"/>
  <c r="J2515" i="5"/>
  <c r="E2516" i="5"/>
  <c r="G2516" i="5"/>
  <c r="J2516" i="5"/>
  <c r="E2517" i="5"/>
  <c r="G2517" i="5"/>
  <c r="J2517" i="5"/>
  <c r="E2518" i="5"/>
  <c r="G2518" i="5"/>
  <c r="J2518" i="5"/>
  <c r="E2519" i="5"/>
  <c r="G2519" i="5"/>
  <c r="J2519" i="5"/>
  <c r="E2520" i="5"/>
  <c r="G2520" i="5"/>
  <c r="J2520" i="5"/>
  <c r="E2521" i="5"/>
  <c r="G2521" i="5"/>
  <c r="J2521" i="5"/>
  <c r="E2522" i="5"/>
  <c r="G2522" i="5"/>
  <c r="J2522" i="5"/>
  <c r="E2523" i="5"/>
  <c r="G2523" i="5"/>
  <c r="J2523" i="5"/>
  <c r="E2524" i="5"/>
  <c r="G2524" i="5"/>
  <c r="J2524" i="5"/>
  <c r="E2525" i="5"/>
  <c r="G2525" i="5"/>
  <c r="J2525" i="5"/>
  <c r="E2526" i="5"/>
  <c r="G2526" i="5"/>
  <c r="J2526" i="5"/>
  <c r="E2527" i="5"/>
  <c r="G2527" i="5"/>
  <c r="J2527" i="5"/>
  <c r="E2528" i="5"/>
  <c r="G2528" i="5"/>
  <c r="J2528" i="5"/>
  <c r="E2529" i="5"/>
  <c r="G2529" i="5"/>
  <c r="J2529" i="5"/>
  <c r="E2530" i="5"/>
  <c r="G2530" i="5"/>
  <c r="J2530" i="5"/>
  <c r="E2531" i="5"/>
  <c r="G2531" i="5"/>
  <c r="J2531" i="5"/>
  <c r="E2532" i="5"/>
  <c r="G2532" i="5"/>
  <c r="J2532" i="5"/>
  <c r="E2533" i="5"/>
  <c r="G2533" i="5"/>
  <c r="J2533" i="5"/>
  <c r="E2534" i="5"/>
  <c r="G2534" i="5"/>
  <c r="J2534" i="5"/>
  <c r="E2535" i="5"/>
  <c r="G2535" i="5"/>
  <c r="J2535" i="5"/>
  <c r="E2536" i="5"/>
  <c r="G2536" i="5"/>
  <c r="J2536" i="5"/>
  <c r="E2537" i="5"/>
  <c r="G2537" i="5"/>
  <c r="J2537" i="5"/>
  <c r="E2538" i="5"/>
  <c r="G2538" i="5"/>
  <c r="J2538" i="5"/>
  <c r="E2539" i="5"/>
  <c r="G2539" i="5"/>
  <c r="J2539" i="5"/>
  <c r="E2540" i="5"/>
  <c r="G2540" i="5"/>
  <c r="J2540" i="5"/>
  <c r="E2541" i="5"/>
  <c r="G2541" i="5"/>
  <c r="J2541" i="5"/>
  <c r="E2542" i="5"/>
  <c r="G2542" i="5"/>
  <c r="J2542" i="5"/>
  <c r="E2543" i="5"/>
  <c r="G2543" i="5"/>
  <c r="J2543" i="5"/>
  <c r="E2544" i="5"/>
  <c r="G2544" i="5"/>
  <c r="J2544" i="5"/>
  <c r="E2545" i="5"/>
  <c r="G2545" i="5"/>
  <c r="J2545" i="5"/>
  <c r="E2546" i="5"/>
  <c r="G2546" i="5"/>
  <c r="J2546" i="5"/>
  <c r="E2547" i="5"/>
  <c r="G2547" i="5"/>
  <c r="J2547" i="5"/>
  <c r="E2548" i="5"/>
  <c r="G2548" i="5"/>
  <c r="J2548" i="5"/>
  <c r="E2549" i="5"/>
  <c r="G2549" i="5"/>
  <c r="J2549" i="5"/>
  <c r="E2550" i="5"/>
  <c r="G2550" i="5"/>
  <c r="J2550" i="5"/>
  <c r="E2551" i="5"/>
  <c r="G2551" i="5"/>
  <c r="J2551" i="5"/>
  <c r="E2552" i="5"/>
  <c r="G2552" i="5"/>
  <c r="J2552" i="5"/>
  <c r="E2553" i="5"/>
  <c r="G2553" i="5"/>
  <c r="J2553" i="5"/>
  <c r="E2554" i="5"/>
  <c r="G2554" i="5"/>
  <c r="J2554" i="5"/>
  <c r="E2555" i="5"/>
  <c r="G2555" i="5"/>
  <c r="J2555" i="5"/>
  <c r="E2556" i="5"/>
  <c r="G2556" i="5"/>
  <c r="J2556" i="5"/>
  <c r="E2557" i="5"/>
  <c r="G2557" i="5"/>
  <c r="J2557" i="5"/>
  <c r="E2558" i="5"/>
  <c r="G2558" i="5"/>
  <c r="J2558" i="5"/>
  <c r="E2559" i="5"/>
  <c r="G2559" i="5"/>
  <c r="J2559" i="5"/>
  <c r="E2560" i="5"/>
  <c r="G2560" i="5"/>
  <c r="J2560" i="5"/>
  <c r="E2561" i="5"/>
  <c r="G2561" i="5"/>
  <c r="J2561" i="5"/>
  <c r="E2562" i="5"/>
  <c r="G2562" i="5"/>
  <c r="J2562" i="5"/>
  <c r="E2563" i="5"/>
  <c r="G2563" i="5"/>
  <c r="J2563" i="5"/>
  <c r="E2564" i="5"/>
  <c r="G2564" i="5"/>
  <c r="J2564" i="5"/>
  <c r="E2565" i="5"/>
  <c r="G2565" i="5"/>
  <c r="J2565" i="5"/>
  <c r="E2566" i="5"/>
  <c r="G2566" i="5"/>
  <c r="J2566" i="5"/>
  <c r="E2567" i="5"/>
  <c r="G2567" i="5"/>
  <c r="J2567" i="5"/>
  <c r="E2568" i="5"/>
  <c r="G2568" i="5"/>
  <c r="J2568" i="5"/>
  <c r="E2569" i="5"/>
  <c r="G2569" i="5"/>
  <c r="J2569" i="5"/>
  <c r="E2570" i="5"/>
  <c r="G2570" i="5"/>
  <c r="J2570" i="5"/>
  <c r="E2571" i="5"/>
  <c r="G2571" i="5"/>
  <c r="J2571" i="5"/>
  <c r="E2572" i="5"/>
  <c r="G2572" i="5"/>
  <c r="J2572" i="5"/>
  <c r="E2573" i="5"/>
  <c r="G2573" i="5"/>
  <c r="J2573" i="5"/>
  <c r="E2574" i="5"/>
  <c r="G2574" i="5"/>
  <c r="J2574" i="5"/>
  <c r="E2575" i="5"/>
  <c r="G2575" i="5"/>
  <c r="J2575" i="5"/>
  <c r="E2576" i="5"/>
  <c r="G2576" i="5"/>
  <c r="J2576" i="5"/>
  <c r="E2577" i="5"/>
  <c r="G2577" i="5"/>
  <c r="J2577" i="5"/>
  <c r="E2578" i="5"/>
  <c r="G2578" i="5"/>
  <c r="J2578" i="5"/>
  <c r="E2579" i="5"/>
  <c r="G2579" i="5"/>
  <c r="J2579" i="5"/>
  <c r="E2580" i="5"/>
  <c r="G2580" i="5"/>
  <c r="J2580" i="5"/>
  <c r="E2581" i="5"/>
  <c r="G2581" i="5"/>
  <c r="J2581" i="5"/>
  <c r="E2582" i="5"/>
  <c r="G2582" i="5"/>
  <c r="J2582" i="5"/>
  <c r="E2583" i="5"/>
  <c r="G2583" i="5"/>
  <c r="J2583" i="5"/>
  <c r="E2584" i="5"/>
  <c r="G2584" i="5"/>
  <c r="J2584" i="5"/>
  <c r="E2585" i="5"/>
  <c r="G2585" i="5"/>
  <c r="J2585" i="5"/>
  <c r="E2586" i="5"/>
  <c r="G2586" i="5"/>
  <c r="J2586" i="5"/>
  <c r="E2587" i="5"/>
  <c r="G2587" i="5"/>
  <c r="J2587" i="5"/>
  <c r="E2588" i="5"/>
  <c r="G2588" i="5"/>
  <c r="J2588" i="5"/>
  <c r="E2589" i="5"/>
  <c r="G2589" i="5"/>
  <c r="J2589" i="5"/>
  <c r="E2590" i="5"/>
  <c r="G2590" i="5"/>
  <c r="J2590" i="5"/>
  <c r="E2591" i="5"/>
  <c r="G2591" i="5"/>
  <c r="J2591" i="5"/>
  <c r="E2592" i="5"/>
  <c r="G2592" i="5"/>
  <c r="J2592" i="5"/>
  <c r="E2593" i="5"/>
  <c r="G2593" i="5"/>
  <c r="J2593" i="5"/>
  <c r="E2594" i="5"/>
  <c r="G2594" i="5"/>
  <c r="J2594" i="5"/>
  <c r="E2595" i="5"/>
  <c r="G2595" i="5"/>
  <c r="J2595" i="5"/>
  <c r="E2596" i="5"/>
  <c r="G2596" i="5"/>
  <c r="J2596" i="5"/>
  <c r="E2597" i="5"/>
  <c r="G2597" i="5"/>
  <c r="J2597" i="5"/>
  <c r="E2598" i="5"/>
  <c r="G2598" i="5"/>
  <c r="J2598" i="5"/>
  <c r="E2599" i="5"/>
  <c r="G2599" i="5"/>
  <c r="J2599" i="5"/>
  <c r="E2600" i="5"/>
  <c r="G2600" i="5"/>
  <c r="J2600" i="5"/>
  <c r="E2601" i="5"/>
  <c r="G2601" i="5"/>
  <c r="J2601" i="5"/>
  <c r="E2602" i="5"/>
  <c r="G2602" i="5"/>
  <c r="J2602" i="5"/>
  <c r="E2603" i="5"/>
  <c r="G2603" i="5"/>
  <c r="J2603" i="5"/>
  <c r="E2604" i="5"/>
  <c r="G2604" i="5"/>
  <c r="J2604" i="5"/>
  <c r="E2605" i="5"/>
  <c r="G2605" i="5"/>
  <c r="J2605" i="5"/>
  <c r="E2606" i="5"/>
  <c r="G2606" i="5"/>
  <c r="J2606" i="5"/>
  <c r="E2607" i="5"/>
  <c r="G2607" i="5"/>
  <c r="J2607" i="5"/>
  <c r="E2608" i="5"/>
  <c r="G2608" i="5"/>
  <c r="J2608" i="5"/>
  <c r="E2609" i="5"/>
  <c r="G2609" i="5"/>
  <c r="J2609" i="5"/>
  <c r="E2610" i="5"/>
  <c r="G2610" i="5"/>
  <c r="J2610" i="5"/>
  <c r="E2611" i="5"/>
  <c r="G2611" i="5"/>
  <c r="J2611" i="5"/>
  <c r="E2612" i="5"/>
  <c r="G2612" i="5"/>
  <c r="J2612" i="5"/>
  <c r="E2613" i="5"/>
  <c r="G2613" i="5"/>
  <c r="J2613" i="5"/>
  <c r="E2614" i="5"/>
  <c r="G2614" i="5"/>
  <c r="J2614" i="5"/>
  <c r="E2615" i="5"/>
  <c r="G2615" i="5"/>
  <c r="J2615" i="5"/>
  <c r="E2616" i="5"/>
  <c r="G2616" i="5"/>
  <c r="J2616" i="5"/>
  <c r="E2617" i="5"/>
  <c r="G2617" i="5"/>
  <c r="J2617" i="5"/>
  <c r="E2618" i="5"/>
  <c r="G2618" i="5"/>
  <c r="J2618" i="5"/>
  <c r="E2619" i="5"/>
  <c r="G2619" i="5"/>
  <c r="J2619" i="5"/>
  <c r="E2620" i="5"/>
  <c r="G2620" i="5"/>
  <c r="J2620" i="5"/>
  <c r="E2621" i="5"/>
  <c r="G2621" i="5"/>
  <c r="J2621" i="5"/>
  <c r="E2622" i="5"/>
  <c r="G2622" i="5"/>
  <c r="J2622" i="5"/>
  <c r="E2623" i="5"/>
  <c r="G2623" i="5"/>
  <c r="J2623" i="5"/>
  <c r="E2624" i="5"/>
  <c r="G2624" i="5"/>
  <c r="J2624" i="5"/>
  <c r="E2625" i="5"/>
  <c r="G2625" i="5"/>
  <c r="J2625" i="5"/>
  <c r="E2626" i="5"/>
  <c r="G2626" i="5"/>
  <c r="J2626" i="5"/>
  <c r="E2627" i="5"/>
  <c r="G2627" i="5"/>
  <c r="J2627" i="5"/>
  <c r="E2628" i="5"/>
  <c r="G2628" i="5"/>
  <c r="J2628" i="5"/>
  <c r="E2629" i="5"/>
  <c r="G2629" i="5"/>
  <c r="J2629" i="5"/>
  <c r="E2630" i="5"/>
  <c r="G2630" i="5"/>
  <c r="J2630" i="5"/>
  <c r="E2631" i="5"/>
  <c r="G2631" i="5"/>
  <c r="J2631" i="5"/>
  <c r="E2632" i="5"/>
  <c r="G2632" i="5"/>
  <c r="J2632" i="5"/>
  <c r="E2633" i="5"/>
  <c r="G2633" i="5"/>
  <c r="J2633" i="5"/>
  <c r="E2634" i="5"/>
  <c r="G2634" i="5"/>
  <c r="J2634" i="5"/>
  <c r="E2635" i="5"/>
  <c r="G2635" i="5"/>
  <c r="J2635" i="5"/>
  <c r="E2636" i="5"/>
  <c r="G2636" i="5"/>
  <c r="J2636" i="5"/>
  <c r="E2637" i="5"/>
  <c r="G2637" i="5"/>
  <c r="J2637" i="5"/>
  <c r="E2638" i="5"/>
  <c r="G2638" i="5"/>
  <c r="J2638" i="5"/>
  <c r="E2639" i="5"/>
  <c r="G2639" i="5"/>
  <c r="J2639" i="5"/>
  <c r="E2640" i="5"/>
  <c r="G2640" i="5"/>
  <c r="J2640" i="5"/>
  <c r="E2641" i="5"/>
  <c r="G2641" i="5"/>
  <c r="J2641" i="5"/>
  <c r="E2642" i="5"/>
  <c r="G2642" i="5"/>
  <c r="J2642" i="5"/>
  <c r="E2643" i="5"/>
  <c r="G2643" i="5"/>
  <c r="J2643" i="5"/>
  <c r="E2644" i="5"/>
  <c r="G2644" i="5"/>
  <c r="J2644" i="5"/>
  <c r="E2645" i="5"/>
  <c r="G2645" i="5"/>
  <c r="J2645" i="5"/>
  <c r="E2646" i="5"/>
  <c r="G2646" i="5"/>
  <c r="J2646" i="5"/>
  <c r="E2647" i="5"/>
  <c r="G2647" i="5"/>
  <c r="J2647" i="5"/>
  <c r="E2648" i="5"/>
  <c r="G2648" i="5"/>
  <c r="J2648" i="5"/>
  <c r="E2649" i="5"/>
  <c r="G2649" i="5"/>
  <c r="J2649" i="5"/>
  <c r="E2650" i="5"/>
  <c r="G2650" i="5"/>
  <c r="J2650" i="5"/>
  <c r="E2651" i="5"/>
  <c r="G2651" i="5"/>
  <c r="J2651" i="5"/>
  <c r="E2652" i="5"/>
  <c r="G2652" i="5"/>
  <c r="J2652" i="5"/>
  <c r="E2653" i="5"/>
  <c r="G2653" i="5"/>
  <c r="J2653" i="5"/>
  <c r="E2654" i="5"/>
  <c r="G2654" i="5"/>
  <c r="J2654" i="5"/>
  <c r="E2655" i="5"/>
  <c r="G2655" i="5"/>
  <c r="J2655" i="5"/>
  <c r="E2656" i="5"/>
  <c r="G2656" i="5"/>
  <c r="J2656" i="5"/>
  <c r="E2657" i="5"/>
  <c r="G2657" i="5"/>
  <c r="J2657" i="5"/>
  <c r="E2658" i="5"/>
  <c r="G2658" i="5"/>
  <c r="J2658" i="5"/>
  <c r="E2659" i="5"/>
  <c r="G2659" i="5"/>
  <c r="J2659" i="5"/>
  <c r="E2660" i="5"/>
  <c r="G2660" i="5"/>
  <c r="J2660" i="5"/>
  <c r="E2661" i="5"/>
  <c r="G2661" i="5"/>
  <c r="J2661" i="5"/>
  <c r="E2662" i="5"/>
  <c r="G2662" i="5"/>
  <c r="J2662" i="5"/>
  <c r="E2663" i="5"/>
  <c r="G2663" i="5"/>
  <c r="J2663" i="5"/>
  <c r="E2664" i="5"/>
  <c r="G2664" i="5"/>
  <c r="J2664" i="5"/>
  <c r="E2665" i="5"/>
  <c r="G2665" i="5"/>
  <c r="J2665" i="5"/>
  <c r="E2666" i="5"/>
  <c r="G2666" i="5"/>
  <c r="J2666" i="5"/>
  <c r="E2667" i="5"/>
  <c r="G2667" i="5"/>
  <c r="J2667" i="5"/>
  <c r="E2668" i="5"/>
  <c r="G2668" i="5"/>
  <c r="J2668" i="5"/>
  <c r="E2669" i="5"/>
  <c r="G2669" i="5"/>
  <c r="J2669" i="5"/>
  <c r="E2670" i="5"/>
  <c r="G2670" i="5"/>
  <c r="J2670" i="5"/>
  <c r="E2671" i="5"/>
  <c r="G2671" i="5"/>
  <c r="J2671" i="5"/>
  <c r="E2672" i="5"/>
  <c r="G2672" i="5"/>
  <c r="J2672" i="5"/>
  <c r="E2673" i="5"/>
  <c r="G2673" i="5"/>
  <c r="J2673" i="5"/>
  <c r="E2674" i="5"/>
  <c r="G2674" i="5"/>
  <c r="J2674" i="5"/>
  <c r="E2675" i="5"/>
  <c r="G2675" i="5"/>
  <c r="J2675" i="5"/>
  <c r="E2676" i="5"/>
  <c r="G2676" i="5"/>
  <c r="J2676" i="5"/>
  <c r="E2677" i="5"/>
  <c r="G2677" i="5"/>
  <c r="J2677" i="5"/>
  <c r="E2678" i="5"/>
  <c r="G2678" i="5"/>
  <c r="J2678" i="5"/>
  <c r="E2679" i="5"/>
  <c r="G2679" i="5"/>
  <c r="J2679" i="5"/>
  <c r="E2680" i="5"/>
  <c r="G2680" i="5"/>
  <c r="J2680" i="5"/>
  <c r="E2681" i="5"/>
  <c r="G2681" i="5"/>
  <c r="J2681" i="5"/>
  <c r="E2682" i="5"/>
  <c r="G2682" i="5"/>
  <c r="J2682" i="5"/>
  <c r="E2683" i="5"/>
  <c r="G2683" i="5"/>
  <c r="J2683" i="5"/>
  <c r="E2684" i="5"/>
  <c r="G2684" i="5"/>
  <c r="J2684" i="5"/>
  <c r="E2685" i="5"/>
  <c r="G2685" i="5"/>
  <c r="J2685" i="5"/>
  <c r="E2686" i="5"/>
  <c r="G2686" i="5"/>
  <c r="J2686" i="5"/>
  <c r="E2687" i="5"/>
  <c r="G2687" i="5"/>
  <c r="J2687" i="5"/>
  <c r="E2688" i="5"/>
  <c r="G2688" i="5"/>
  <c r="J2688" i="5"/>
  <c r="E2689" i="5"/>
  <c r="G2689" i="5"/>
  <c r="J2689" i="5"/>
  <c r="E2690" i="5"/>
  <c r="G2690" i="5"/>
  <c r="J2690" i="5"/>
  <c r="E2691" i="5"/>
  <c r="G2691" i="5"/>
  <c r="J2691" i="5"/>
  <c r="E2692" i="5"/>
  <c r="G2692" i="5"/>
  <c r="J2692" i="5"/>
  <c r="E2693" i="5"/>
  <c r="G2693" i="5"/>
  <c r="J2693" i="5"/>
  <c r="E2694" i="5"/>
  <c r="G2694" i="5"/>
  <c r="J2694" i="5"/>
  <c r="E2695" i="5"/>
  <c r="G2695" i="5"/>
  <c r="J2695" i="5"/>
  <c r="E2696" i="5"/>
  <c r="G2696" i="5"/>
  <c r="J2696" i="5"/>
  <c r="E2697" i="5"/>
  <c r="G2697" i="5"/>
  <c r="J2697" i="5"/>
  <c r="E2698" i="5"/>
  <c r="G2698" i="5"/>
  <c r="J2698" i="5"/>
  <c r="E2699" i="5"/>
  <c r="G2699" i="5"/>
  <c r="J2699" i="5"/>
  <c r="E2700" i="5"/>
  <c r="G2700" i="5"/>
  <c r="J2700" i="5"/>
  <c r="E2701" i="5"/>
  <c r="G2701" i="5"/>
  <c r="J2701" i="5"/>
  <c r="E2702" i="5"/>
  <c r="G2702" i="5"/>
  <c r="J2702" i="5"/>
  <c r="E2703" i="5"/>
  <c r="G2703" i="5"/>
  <c r="J2703" i="5"/>
  <c r="E2704" i="5"/>
  <c r="G2704" i="5"/>
  <c r="J2704" i="5"/>
  <c r="E2705" i="5"/>
  <c r="G2705" i="5"/>
  <c r="J2705" i="5"/>
  <c r="E2706" i="5"/>
  <c r="G2706" i="5"/>
  <c r="J2706" i="5"/>
  <c r="E2707" i="5"/>
  <c r="G2707" i="5"/>
  <c r="J2707" i="5"/>
  <c r="E2708" i="5"/>
  <c r="G2708" i="5"/>
  <c r="J2708" i="5"/>
  <c r="E2709" i="5"/>
  <c r="G2709" i="5"/>
  <c r="J2709" i="5"/>
  <c r="E2710" i="5"/>
  <c r="G2710" i="5"/>
  <c r="J2710" i="5"/>
  <c r="E2711" i="5"/>
  <c r="G2711" i="5"/>
  <c r="J2711" i="5"/>
  <c r="E2712" i="5"/>
  <c r="G2712" i="5"/>
  <c r="J2712" i="5"/>
  <c r="E2713" i="5"/>
  <c r="G2713" i="5"/>
  <c r="J2713" i="5"/>
  <c r="E2714" i="5"/>
  <c r="G2714" i="5"/>
  <c r="J2714" i="5"/>
  <c r="E2715" i="5"/>
  <c r="G2715" i="5"/>
  <c r="J2715" i="5"/>
  <c r="E2716" i="5"/>
  <c r="G2716" i="5"/>
  <c r="J2716" i="5"/>
  <c r="E2717" i="5"/>
  <c r="G2717" i="5"/>
  <c r="J2717" i="5"/>
  <c r="E2718" i="5"/>
  <c r="G2718" i="5"/>
  <c r="J2718" i="5"/>
  <c r="E2719" i="5"/>
  <c r="G2719" i="5"/>
  <c r="J2719" i="5"/>
  <c r="E2720" i="5"/>
  <c r="G2720" i="5"/>
  <c r="J2720" i="5"/>
  <c r="E2721" i="5"/>
  <c r="G2721" i="5"/>
  <c r="J2721" i="5"/>
  <c r="E2722" i="5"/>
  <c r="G2722" i="5"/>
  <c r="J2722" i="5"/>
  <c r="E2723" i="5"/>
  <c r="G2723" i="5"/>
  <c r="J2723" i="5"/>
  <c r="E2724" i="5"/>
  <c r="G2724" i="5"/>
  <c r="J2724" i="5"/>
  <c r="E2725" i="5"/>
  <c r="G2725" i="5"/>
  <c r="J2725" i="5"/>
  <c r="E2726" i="5"/>
  <c r="G2726" i="5"/>
  <c r="J2726" i="5"/>
  <c r="E2727" i="5"/>
  <c r="G2727" i="5"/>
  <c r="J2727" i="5"/>
  <c r="E2728" i="5"/>
  <c r="G2728" i="5"/>
  <c r="J2728" i="5"/>
  <c r="E2729" i="5"/>
  <c r="G2729" i="5"/>
  <c r="J2729" i="5"/>
  <c r="E2730" i="5"/>
  <c r="G2730" i="5"/>
  <c r="J2730" i="5"/>
  <c r="E2731" i="5"/>
  <c r="G2731" i="5"/>
  <c r="J2731" i="5"/>
  <c r="E2732" i="5"/>
  <c r="G2732" i="5"/>
  <c r="J2732" i="5"/>
  <c r="E2733" i="5"/>
  <c r="G2733" i="5"/>
  <c r="J2733" i="5"/>
  <c r="E2734" i="5"/>
  <c r="G2734" i="5"/>
  <c r="J2734" i="5"/>
  <c r="E2735" i="5"/>
  <c r="G2735" i="5"/>
  <c r="J2735" i="5"/>
  <c r="E2736" i="5"/>
  <c r="G2736" i="5"/>
  <c r="J2736" i="5"/>
  <c r="E2737" i="5"/>
  <c r="G2737" i="5"/>
  <c r="J2737" i="5"/>
  <c r="E2738" i="5"/>
  <c r="G2738" i="5"/>
  <c r="J2738" i="5"/>
  <c r="E2739" i="5"/>
  <c r="G2739" i="5"/>
  <c r="J2739" i="5"/>
  <c r="E2740" i="5"/>
  <c r="G2740" i="5"/>
  <c r="J2740" i="5"/>
  <c r="E2741" i="5"/>
  <c r="G2741" i="5"/>
  <c r="J2741" i="5"/>
  <c r="E2742" i="5"/>
  <c r="G2742" i="5"/>
  <c r="J2742" i="5"/>
  <c r="E2743" i="5"/>
  <c r="G2743" i="5"/>
  <c r="J2743" i="5"/>
  <c r="E2744" i="5"/>
  <c r="G2744" i="5"/>
  <c r="J2744" i="5"/>
  <c r="E2745" i="5"/>
  <c r="G2745" i="5"/>
  <c r="J2745" i="5"/>
  <c r="E2746" i="5"/>
  <c r="G2746" i="5"/>
  <c r="J2746" i="5"/>
  <c r="E2747" i="5"/>
  <c r="G2747" i="5"/>
  <c r="J2747" i="5"/>
  <c r="E2748" i="5"/>
  <c r="G2748" i="5"/>
  <c r="J2748" i="5"/>
  <c r="E2749" i="5"/>
  <c r="G2749" i="5"/>
  <c r="J2749" i="5"/>
  <c r="E2750" i="5"/>
  <c r="G2750" i="5"/>
  <c r="J2750" i="5"/>
  <c r="E2751" i="5"/>
  <c r="G2751" i="5"/>
  <c r="J2751" i="5"/>
  <c r="E2752" i="5"/>
  <c r="G2752" i="5"/>
  <c r="J2752" i="5"/>
  <c r="E2753" i="5"/>
  <c r="G2753" i="5"/>
  <c r="J2753" i="5"/>
  <c r="E2754" i="5"/>
  <c r="G2754" i="5"/>
  <c r="J2754" i="5"/>
  <c r="E2755" i="5"/>
  <c r="G2755" i="5"/>
  <c r="J2755" i="5"/>
  <c r="E2756" i="5"/>
  <c r="G2756" i="5"/>
  <c r="J2756" i="5"/>
  <c r="E2757" i="5"/>
  <c r="G2757" i="5"/>
  <c r="J2757" i="5"/>
  <c r="E2758" i="5"/>
  <c r="G2758" i="5"/>
  <c r="J2758" i="5"/>
  <c r="E2759" i="5"/>
  <c r="G2759" i="5"/>
  <c r="J2759" i="5"/>
  <c r="E2760" i="5"/>
  <c r="G2760" i="5"/>
  <c r="J2760" i="5"/>
  <c r="E2761" i="5"/>
  <c r="G2761" i="5"/>
  <c r="J2761" i="5"/>
  <c r="E2762" i="5"/>
  <c r="G2762" i="5"/>
  <c r="J2762" i="5"/>
  <c r="E2763" i="5"/>
  <c r="G2763" i="5"/>
  <c r="J2763" i="5"/>
  <c r="E2764" i="5"/>
  <c r="G2764" i="5"/>
  <c r="J2764" i="5"/>
  <c r="E2765" i="5"/>
  <c r="G2765" i="5"/>
  <c r="J2765" i="5"/>
  <c r="E2766" i="5"/>
  <c r="G2766" i="5"/>
  <c r="J2766" i="5"/>
  <c r="E2767" i="5"/>
  <c r="G2767" i="5"/>
  <c r="J2767" i="5"/>
  <c r="E2768" i="5"/>
  <c r="G2768" i="5"/>
  <c r="J2768" i="5"/>
  <c r="E2769" i="5"/>
  <c r="G2769" i="5"/>
  <c r="J2769" i="5"/>
  <c r="E2770" i="5"/>
  <c r="G2770" i="5"/>
  <c r="J2770" i="5"/>
  <c r="E2771" i="5"/>
  <c r="G2771" i="5"/>
  <c r="J2771" i="5"/>
  <c r="E2772" i="5"/>
  <c r="G2772" i="5"/>
  <c r="J2772" i="5"/>
  <c r="E2773" i="5"/>
  <c r="G2773" i="5"/>
  <c r="J2773" i="5"/>
  <c r="E2774" i="5"/>
  <c r="G2774" i="5"/>
  <c r="J2774" i="5"/>
  <c r="E2775" i="5"/>
  <c r="G2775" i="5"/>
  <c r="J2775" i="5"/>
  <c r="E2776" i="5"/>
  <c r="G2776" i="5"/>
  <c r="J2776" i="5"/>
  <c r="E2777" i="5"/>
  <c r="G2777" i="5"/>
  <c r="J2777" i="5"/>
  <c r="E2778" i="5"/>
  <c r="G2778" i="5"/>
  <c r="J2778" i="5"/>
  <c r="E2779" i="5"/>
  <c r="G2779" i="5"/>
  <c r="J2779" i="5"/>
  <c r="E2780" i="5"/>
  <c r="G2780" i="5"/>
  <c r="J2780" i="5"/>
  <c r="E2781" i="5"/>
  <c r="G2781" i="5"/>
  <c r="J2781" i="5"/>
  <c r="E2782" i="5"/>
  <c r="G2782" i="5"/>
  <c r="J2782" i="5"/>
  <c r="E2783" i="5"/>
  <c r="G2783" i="5"/>
  <c r="J2783" i="5"/>
  <c r="E2784" i="5"/>
  <c r="G2784" i="5"/>
  <c r="J2784" i="5"/>
  <c r="E2785" i="5"/>
  <c r="G2785" i="5"/>
  <c r="J2785" i="5"/>
  <c r="E2786" i="5"/>
  <c r="G2786" i="5"/>
  <c r="J2786" i="5"/>
  <c r="E2787" i="5"/>
  <c r="G2787" i="5"/>
  <c r="J2787" i="5"/>
  <c r="E2788" i="5"/>
  <c r="G2788" i="5"/>
  <c r="J2788" i="5"/>
  <c r="E2789" i="5"/>
  <c r="G2789" i="5"/>
  <c r="J2789" i="5"/>
  <c r="E2790" i="5"/>
  <c r="G2790" i="5"/>
  <c r="J2790" i="5"/>
  <c r="E2791" i="5"/>
  <c r="G2791" i="5"/>
  <c r="J2791" i="5"/>
  <c r="E2792" i="5"/>
  <c r="G2792" i="5"/>
  <c r="J2792" i="5"/>
  <c r="E2793" i="5"/>
  <c r="G2793" i="5"/>
  <c r="J2793" i="5"/>
  <c r="E2794" i="5"/>
  <c r="G2794" i="5"/>
  <c r="J2794" i="5"/>
  <c r="E2795" i="5"/>
  <c r="G2795" i="5"/>
  <c r="J2795" i="5"/>
  <c r="E2796" i="5"/>
  <c r="G2796" i="5"/>
  <c r="J2796" i="5"/>
  <c r="E2797" i="5"/>
  <c r="G2797" i="5"/>
  <c r="J2797" i="5"/>
  <c r="E2798" i="5"/>
  <c r="G2798" i="5"/>
  <c r="J2798" i="5"/>
  <c r="E2799" i="5"/>
  <c r="G2799" i="5"/>
  <c r="J2799" i="5"/>
  <c r="E2800" i="5"/>
  <c r="G2800" i="5"/>
  <c r="J2800" i="5"/>
  <c r="E2801" i="5"/>
  <c r="G2801" i="5"/>
  <c r="J2801" i="5"/>
  <c r="E2802" i="5"/>
  <c r="G2802" i="5"/>
  <c r="J2802" i="5"/>
  <c r="E2803" i="5"/>
  <c r="G2803" i="5"/>
  <c r="J2803" i="5"/>
  <c r="E2804" i="5"/>
  <c r="G2804" i="5"/>
  <c r="J2804" i="5"/>
  <c r="E2805" i="5"/>
  <c r="G2805" i="5"/>
  <c r="J2805" i="5"/>
  <c r="E2806" i="5"/>
  <c r="G2806" i="5"/>
  <c r="J2806" i="5"/>
  <c r="E2807" i="5"/>
  <c r="G2807" i="5"/>
  <c r="J2807" i="5"/>
  <c r="E2808" i="5"/>
  <c r="G2808" i="5"/>
  <c r="J2808" i="5"/>
  <c r="E2809" i="5"/>
  <c r="G2809" i="5"/>
  <c r="J2809" i="5"/>
  <c r="E2810" i="5"/>
  <c r="G2810" i="5"/>
  <c r="J2810" i="5"/>
  <c r="E2811" i="5"/>
  <c r="G2811" i="5"/>
  <c r="J2811" i="5"/>
  <c r="E2812" i="5"/>
  <c r="G2812" i="5"/>
  <c r="J2812" i="5"/>
  <c r="E2813" i="5"/>
  <c r="G2813" i="5"/>
  <c r="J2813" i="5"/>
  <c r="E2814" i="5"/>
  <c r="G2814" i="5"/>
  <c r="J2814" i="5"/>
  <c r="E2815" i="5"/>
  <c r="G2815" i="5"/>
  <c r="J2815" i="5"/>
  <c r="E2816" i="5"/>
  <c r="G2816" i="5"/>
  <c r="J2816" i="5"/>
  <c r="E2817" i="5"/>
  <c r="G2817" i="5"/>
  <c r="J2817" i="5"/>
  <c r="E2818" i="5"/>
  <c r="G2818" i="5"/>
  <c r="J2818" i="5"/>
  <c r="E2819" i="5"/>
  <c r="G2819" i="5"/>
  <c r="J2819" i="5"/>
  <c r="E2820" i="5"/>
  <c r="G2820" i="5"/>
  <c r="J2820" i="5"/>
  <c r="E2821" i="5"/>
  <c r="G2821" i="5"/>
  <c r="J2821" i="5"/>
  <c r="E2822" i="5"/>
  <c r="G2822" i="5"/>
  <c r="J2822" i="5"/>
  <c r="E2823" i="5"/>
  <c r="G2823" i="5"/>
  <c r="J2823" i="5"/>
  <c r="E2824" i="5"/>
  <c r="G2824" i="5"/>
  <c r="J2824" i="5"/>
  <c r="E2825" i="5"/>
  <c r="G2825" i="5"/>
  <c r="J2825" i="5"/>
  <c r="E2826" i="5"/>
  <c r="G2826" i="5"/>
  <c r="J2826" i="5"/>
  <c r="E2827" i="5"/>
  <c r="G2827" i="5"/>
  <c r="J2827" i="5"/>
  <c r="E2828" i="5"/>
  <c r="G2828" i="5"/>
  <c r="J2828" i="5"/>
  <c r="E2829" i="5"/>
  <c r="G2829" i="5"/>
  <c r="J2829" i="5"/>
  <c r="E2830" i="5"/>
  <c r="G2830" i="5"/>
  <c r="J2830" i="5"/>
  <c r="E2831" i="5"/>
  <c r="G2831" i="5"/>
  <c r="J2831" i="5"/>
  <c r="E2832" i="5"/>
  <c r="G2832" i="5"/>
  <c r="J2832" i="5"/>
  <c r="E2833" i="5"/>
  <c r="G2833" i="5"/>
  <c r="J2833" i="5"/>
  <c r="E2834" i="5"/>
  <c r="G2834" i="5"/>
  <c r="J2834" i="5"/>
  <c r="E2835" i="5"/>
  <c r="G2835" i="5"/>
  <c r="J2835" i="5"/>
  <c r="E2836" i="5"/>
  <c r="G2836" i="5"/>
  <c r="J2836" i="5"/>
  <c r="E2837" i="5"/>
  <c r="G2837" i="5"/>
  <c r="J2837" i="5"/>
  <c r="E2838" i="5"/>
  <c r="G2838" i="5"/>
  <c r="J2838" i="5"/>
  <c r="E2839" i="5"/>
  <c r="G2839" i="5"/>
  <c r="J2839" i="5"/>
  <c r="E2840" i="5"/>
  <c r="G2840" i="5"/>
  <c r="J2840" i="5"/>
  <c r="E2841" i="5"/>
  <c r="G2841" i="5"/>
  <c r="J2841" i="5"/>
  <c r="E2842" i="5"/>
  <c r="G2842" i="5"/>
  <c r="J2842" i="5"/>
  <c r="E2843" i="5"/>
  <c r="G2843" i="5"/>
  <c r="J2843" i="5"/>
  <c r="E2844" i="5"/>
  <c r="G2844" i="5"/>
  <c r="J2844" i="5"/>
  <c r="E2845" i="5"/>
  <c r="G2845" i="5"/>
  <c r="J2845" i="5"/>
  <c r="E2846" i="5"/>
  <c r="G2846" i="5"/>
  <c r="J2846" i="5"/>
  <c r="E2847" i="5"/>
  <c r="G2847" i="5"/>
  <c r="J2847" i="5"/>
  <c r="E2848" i="5"/>
  <c r="G2848" i="5"/>
  <c r="J2848" i="5"/>
  <c r="E2849" i="5"/>
  <c r="G2849" i="5"/>
  <c r="J2849" i="5"/>
  <c r="E2850" i="5"/>
  <c r="G2850" i="5"/>
  <c r="J2850" i="5"/>
  <c r="E2851" i="5"/>
  <c r="G2851" i="5"/>
  <c r="J2851" i="5"/>
  <c r="E2852" i="5"/>
  <c r="G2852" i="5"/>
  <c r="J2852" i="5"/>
  <c r="E2853" i="5"/>
  <c r="G2853" i="5"/>
  <c r="J2853" i="5"/>
  <c r="E2854" i="5"/>
  <c r="G2854" i="5"/>
  <c r="J2854" i="5"/>
  <c r="E2855" i="5"/>
  <c r="G2855" i="5"/>
  <c r="J2855" i="5"/>
  <c r="E2856" i="5"/>
  <c r="G2856" i="5"/>
  <c r="J2856" i="5"/>
  <c r="E2857" i="5"/>
  <c r="G2857" i="5"/>
  <c r="J2857" i="5"/>
  <c r="E2858" i="5"/>
  <c r="G2858" i="5"/>
  <c r="J2858" i="5"/>
  <c r="E2859" i="5"/>
  <c r="G2859" i="5"/>
  <c r="J2859" i="5"/>
  <c r="E2860" i="5"/>
  <c r="G2860" i="5"/>
  <c r="J2860" i="5"/>
  <c r="E2861" i="5"/>
  <c r="G2861" i="5"/>
  <c r="J2861" i="5"/>
  <c r="E2862" i="5"/>
  <c r="G2862" i="5"/>
  <c r="J2862" i="5"/>
  <c r="E2863" i="5"/>
  <c r="G2863" i="5"/>
  <c r="J2863" i="5"/>
  <c r="E2864" i="5"/>
  <c r="G2864" i="5"/>
  <c r="J2864" i="5"/>
  <c r="E2865" i="5"/>
  <c r="G2865" i="5"/>
  <c r="J2865" i="5"/>
  <c r="E2866" i="5"/>
  <c r="G2866" i="5"/>
  <c r="J2866" i="5"/>
  <c r="E2867" i="5"/>
  <c r="G2867" i="5"/>
  <c r="J2867" i="5"/>
  <c r="E2868" i="5"/>
  <c r="G2868" i="5"/>
  <c r="J2868" i="5"/>
  <c r="E2869" i="5"/>
  <c r="G2869" i="5"/>
  <c r="J2869" i="5"/>
  <c r="E2870" i="5"/>
  <c r="G2870" i="5"/>
  <c r="J2870" i="5"/>
  <c r="E2871" i="5"/>
  <c r="G2871" i="5"/>
  <c r="J2871" i="5"/>
  <c r="E2872" i="5"/>
  <c r="G2872" i="5"/>
  <c r="J2872" i="5"/>
  <c r="E2873" i="5"/>
  <c r="G2873" i="5"/>
  <c r="J2873" i="5"/>
  <c r="E2874" i="5"/>
  <c r="G2874" i="5"/>
  <c r="J2874" i="5"/>
  <c r="E2875" i="5"/>
  <c r="G2875" i="5"/>
  <c r="J2875" i="5"/>
  <c r="E2876" i="5"/>
  <c r="G2876" i="5"/>
  <c r="J2876" i="5"/>
  <c r="E2877" i="5"/>
  <c r="G2877" i="5"/>
  <c r="J2877" i="5"/>
  <c r="E2878" i="5"/>
  <c r="G2878" i="5"/>
  <c r="J2878" i="5"/>
  <c r="E2879" i="5"/>
  <c r="G2879" i="5"/>
  <c r="J2879" i="5"/>
  <c r="E2880" i="5"/>
  <c r="G2880" i="5"/>
  <c r="J2880" i="5"/>
  <c r="E2881" i="5"/>
  <c r="G2881" i="5"/>
  <c r="J2881" i="5"/>
  <c r="E2882" i="5"/>
  <c r="G2882" i="5"/>
  <c r="J2882" i="5"/>
  <c r="E2883" i="5"/>
  <c r="G2883" i="5"/>
  <c r="J2883" i="5"/>
  <c r="E2884" i="5"/>
  <c r="G2884" i="5"/>
  <c r="J2884" i="5"/>
  <c r="E2885" i="5"/>
  <c r="G2885" i="5"/>
  <c r="J2885" i="5"/>
  <c r="E2886" i="5"/>
  <c r="G2886" i="5"/>
  <c r="J2886" i="5"/>
  <c r="E2887" i="5"/>
  <c r="G2887" i="5"/>
  <c r="J2887" i="5"/>
  <c r="E2888" i="5"/>
  <c r="G2888" i="5"/>
  <c r="J2888" i="5"/>
  <c r="E2889" i="5"/>
  <c r="G2889" i="5"/>
  <c r="J2889" i="5"/>
  <c r="E2890" i="5"/>
  <c r="G2890" i="5"/>
  <c r="J2890" i="5"/>
  <c r="E2891" i="5"/>
  <c r="G2891" i="5"/>
  <c r="J2891" i="5"/>
  <c r="E2892" i="5"/>
  <c r="G2892" i="5"/>
  <c r="J2892" i="5"/>
  <c r="E2893" i="5"/>
  <c r="G2893" i="5"/>
  <c r="J2893" i="5"/>
  <c r="E2894" i="5"/>
  <c r="G2894" i="5"/>
  <c r="J2894" i="5"/>
  <c r="E2895" i="5"/>
  <c r="G2895" i="5"/>
  <c r="J2895" i="5"/>
  <c r="E2896" i="5"/>
  <c r="G2896" i="5"/>
  <c r="J2896" i="5"/>
  <c r="E2897" i="5"/>
  <c r="G2897" i="5"/>
  <c r="J2897" i="5"/>
  <c r="E2898" i="5"/>
  <c r="G2898" i="5"/>
  <c r="J2898" i="5"/>
  <c r="E2899" i="5"/>
  <c r="G2899" i="5"/>
  <c r="J2899" i="5"/>
  <c r="E2900" i="5"/>
  <c r="G2900" i="5"/>
  <c r="J2900" i="5"/>
  <c r="E2901" i="5"/>
  <c r="G2901" i="5"/>
  <c r="J2901" i="5"/>
  <c r="E2902" i="5"/>
  <c r="G2902" i="5"/>
  <c r="J2902" i="5"/>
  <c r="E2903" i="5"/>
  <c r="G2903" i="5"/>
  <c r="J2903" i="5"/>
  <c r="E2904" i="5"/>
  <c r="G2904" i="5"/>
  <c r="J2904" i="5"/>
  <c r="E2905" i="5"/>
  <c r="G2905" i="5"/>
  <c r="J2905" i="5"/>
  <c r="E2906" i="5"/>
  <c r="G2906" i="5"/>
  <c r="J2906" i="5"/>
  <c r="E2907" i="5"/>
  <c r="G2907" i="5"/>
  <c r="J2907" i="5"/>
  <c r="E2908" i="5"/>
  <c r="G2908" i="5"/>
  <c r="J2908" i="5"/>
  <c r="E2909" i="5"/>
  <c r="G2909" i="5"/>
  <c r="J2909" i="5"/>
  <c r="E2910" i="5"/>
  <c r="G2910" i="5"/>
  <c r="J2910" i="5"/>
  <c r="E2911" i="5"/>
  <c r="G2911" i="5"/>
  <c r="J2911" i="5"/>
  <c r="E2912" i="5"/>
  <c r="G2912" i="5"/>
  <c r="J2912" i="5"/>
  <c r="E2913" i="5"/>
  <c r="G2913" i="5"/>
  <c r="J2913" i="5"/>
  <c r="E2914" i="5"/>
  <c r="G2914" i="5"/>
  <c r="J2914" i="5"/>
  <c r="E2915" i="5"/>
  <c r="G2915" i="5"/>
  <c r="J2915" i="5"/>
  <c r="E2916" i="5"/>
  <c r="G2916" i="5"/>
  <c r="J2916" i="5"/>
  <c r="E2917" i="5"/>
  <c r="G2917" i="5"/>
  <c r="J2917" i="5"/>
  <c r="E2918" i="5"/>
  <c r="G2918" i="5"/>
  <c r="J2918" i="5"/>
  <c r="E2919" i="5"/>
  <c r="G2919" i="5"/>
  <c r="J2919" i="5"/>
  <c r="E2920" i="5"/>
  <c r="G2920" i="5"/>
  <c r="J2920" i="5"/>
  <c r="E2921" i="5"/>
  <c r="G2921" i="5"/>
  <c r="J2921" i="5"/>
  <c r="E2922" i="5"/>
  <c r="G2922" i="5"/>
  <c r="J2922" i="5"/>
  <c r="E2923" i="5"/>
  <c r="G2923" i="5"/>
  <c r="J2923" i="5"/>
  <c r="E2924" i="5"/>
  <c r="G2924" i="5"/>
  <c r="J2924" i="5"/>
  <c r="E2925" i="5"/>
  <c r="G2925" i="5"/>
  <c r="J2925" i="5"/>
  <c r="E2926" i="5"/>
  <c r="G2926" i="5"/>
  <c r="J2926" i="5"/>
  <c r="E2927" i="5"/>
  <c r="G2927" i="5"/>
  <c r="J2927" i="5"/>
  <c r="E2928" i="5"/>
  <c r="G2928" i="5"/>
  <c r="J2928" i="5"/>
  <c r="E2929" i="5"/>
  <c r="G2929" i="5"/>
  <c r="J2929" i="5"/>
  <c r="E2930" i="5"/>
  <c r="G2930" i="5"/>
  <c r="J2930" i="5"/>
  <c r="E2931" i="5"/>
  <c r="G2931" i="5"/>
  <c r="J2931" i="5"/>
  <c r="E2932" i="5"/>
  <c r="G2932" i="5"/>
  <c r="J2932" i="5"/>
  <c r="E2933" i="5"/>
  <c r="G2933" i="5"/>
  <c r="J2933" i="5"/>
  <c r="E2934" i="5"/>
  <c r="G2934" i="5"/>
  <c r="J2934" i="5"/>
  <c r="E2935" i="5"/>
  <c r="G2935" i="5"/>
  <c r="J2935" i="5"/>
  <c r="E2936" i="5"/>
  <c r="G2936" i="5"/>
  <c r="J2936" i="5"/>
  <c r="E2937" i="5"/>
  <c r="G2937" i="5"/>
  <c r="J2937" i="5"/>
  <c r="E2938" i="5"/>
  <c r="G2938" i="5"/>
  <c r="J2938" i="5"/>
  <c r="E2939" i="5"/>
  <c r="G2939" i="5"/>
  <c r="J2939" i="5"/>
  <c r="E2940" i="5"/>
  <c r="G2940" i="5"/>
  <c r="J2940" i="5"/>
  <c r="E2941" i="5"/>
  <c r="G2941" i="5"/>
  <c r="J2941" i="5"/>
  <c r="E2942" i="5"/>
  <c r="G2942" i="5"/>
  <c r="J2942" i="5"/>
  <c r="E2943" i="5"/>
  <c r="G2943" i="5"/>
  <c r="J2943" i="5"/>
  <c r="E2944" i="5"/>
  <c r="G2944" i="5"/>
  <c r="J2944" i="5"/>
  <c r="E2945" i="5"/>
  <c r="G2945" i="5"/>
  <c r="J2945" i="5"/>
  <c r="E2946" i="5"/>
  <c r="G2946" i="5"/>
  <c r="J2946" i="5"/>
  <c r="E2947" i="5"/>
  <c r="G2947" i="5"/>
  <c r="J2947" i="5"/>
  <c r="E2948" i="5"/>
  <c r="G2948" i="5"/>
  <c r="J2948" i="5"/>
  <c r="E2949" i="5"/>
  <c r="G2949" i="5"/>
  <c r="J2949" i="5"/>
  <c r="E2950" i="5"/>
  <c r="G2950" i="5"/>
  <c r="J2950" i="5"/>
  <c r="E2951" i="5"/>
  <c r="G2951" i="5"/>
  <c r="J2951" i="5"/>
  <c r="E2952" i="5"/>
  <c r="G2952" i="5"/>
  <c r="J2952" i="5"/>
  <c r="E2953" i="5"/>
  <c r="G2953" i="5"/>
  <c r="J2953" i="5"/>
  <c r="E2954" i="5"/>
  <c r="G2954" i="5"/>
  <c r="J2954" i="5"/>
  <c r="E2955" i="5"/>
  <c r="G2955" i="5"/>
  <c r="J2955" i="5"/>
  <c r="E2956" i="5"/>
  <c r="G2956" i="5"/>
  <c r="J2956" i="5"/>
  <c r="E2957" i="5"/>
  <c r="G2957" i="5"/>
  <c r="J2957" i="5"/>
  <c r="E2958" i="5"/>
  <c r="G2958" i="5"/>
  <c r="J2958" i="5"/>
  <c r="E2959" i="5"/>
  <c r="G2959" i="5"/>
  <c r="J2959" i="5"/>
  <c r="E2960" i="5"/>
  <c r="G2960" i="5"/>
  <c r="J2960" i="5"/>
  <c r="E2961" i="5"/>
  <c r="G2961" i="5"/>
  <c r="J2961" i="5"/>
  <c r="E2962" i="5"/>
  <c r="G2962" i="5"/>
  <c r="J2962" i="5"/>
  <c r="E2963" i="5"/>
  <c r="G2963" i="5"/>
  <c r="J2963" i="5"/>
  <c r="E2964" i="5"/>
  <c r="G2964" i="5"/>
  <c r="J2964" i="5"/>
  <c r="E2965" i="5"/>
  <c r="G2965" i="5"/>
  <c r="J2965" i="5"/>
  <c r="E2966" i="5"/>
  <c r="G2966" i="5"/>
  <c r="J2966" i="5"/>
  <c r="E2967" i="5"/>
  <c r="G2967" i="5"/>
  <c r="J2967" i="5"/>
  <c r="E2968" i="5"/>
  <c r="G2968" i="5"/>
  <c r="J2968" i="5"/>
  <c r="E2969" i="5"/>
  <c r="G2969" i="5"/>
  <c r="J2969" i="5"/>
  <c r="E2970" i="5"/>
  <c r="G2970" i="5"/>
  <c r="J2970" i="5"/>
  <c r="E2971" i="5"/>
  <c r="G2971" i="5"/>
  <c r="J2971" i="5"/>
  <c r="E2972" i="5"/>
  <c r="G2972" i="5"/>
  <c r="J2972" i="5"/>
  <c r="E2973" i="5"/>
  <c r="G2973" i="5"/>
  <c r="J2973" i="5"/>
  <c r="E2974" i="5"/>
  <c r="G2974" i="5"/>
  <c r="J2974" i="5"/>
  <c r="E2975" i="5"/>
  <c r="G2975" i="5"/>
  <c r="J2975" i="5"/>
  <c r="E2976" i="5"/>
  <c r="G2976" i="5"/>
  <c r="J2976" i="5"/>
  <c r="E2977" i="5"/>
  <c r="G2977" i="5"/>
  <c r="J2977" i="5"/>
  <c r="E2978" i="5"/>
  <c r="G2978" i="5"/>
  <c r="J2978" i="5"/>
  <c r="E2979" i="5"/>
  <c r="G2979" i="5"/>
  <c r="J2979" i="5"/>
  <c r="E2980" i="5"/>
  <c r="G2980" i="5"/>
  <c r="J2980" i="5"/>
  <c r="E2981" i="5"/>
  <c r="G2981" i="5"/>
  <c r="J2981" i="5"/>
  <c r="E2982" i="5"/>
  <c r="G2982" i="5"/>
  <c r="J2982" i="5"/>
  <c r="E2983" i="5"/>
  <c r="G2983" i="5"/>
  <c r="J2983" i="5"/>
  <c r="E2984" i="5"/>
  <c r="G2984" i="5"/>
  <c r="J2984" i="5"/>
  <c r="E2985" i="5"/>
  <c r="G2985" i="5"/>
  <c r="J2985" i="5"/>
  <c r="E2986" i="5"/>
  <c r="G2986" i="5"/>
  <c r="J2986" i="5"/>
  <c r="E2987" i="5"/>
  <c r="G2987" i="5"/>
  <c r="J2987" i="5"/>
  <c r="E2988" i="5"/>
  <c r="G2988" i="5"/>
  <c r="J2988" i="5"/>
  <c r="E2989" i="5"/>
  <c r="G2989" i="5"/>
  <c r="J2989" i="5"/>
  <c r="E2990" i="5"/>
  <c r="G2990" i="5"/>
  <c r="J2990" i="5"/>
  <c r="E2991" i="5"/>
  <c r="G2991" i="5"/>
  <c r="J2991" i="5"/>
  <c r="E2992" i="5"/>
  <c r="G2992" i="5"/>
  <c r="J2992" i="5"/>
  <c r="E2993" i="5"/>
  <c r="G2993" i="5"/>
  <c r="J2993" i="5"/>
  <c r="E2994" i="5"/>
  <c r="G2994" i="5"/>
  <c r="J2994" i="5"/>
  <c r="E2995" i="5"/>
  <c r="G2995" i="5"/>
  <c r="J2995" i="5"/>
  <c r="E2996" i="5"/>
  <c r="G2996" i="5"/>
  <c r="J2996" i="5"/>
  <c r="E2997" i="5"/>
  <c r="G2997" i="5"/>
  <c r="J2997" i="5"/>
  <c r="E2998" i="5"/>
  <c r="G2998" i="5"/>
  <c r="J2998" i="5"/>
  <c r="E2999" i="5"/>
  <c r="G2999" i="5"/>
  <c r="J2999" i="5"/>
  <c r="E3000" i="5"/>
  <c r="G3000" i="5"/>
  <c r="J3000" i="5"/>
  <c r="E3001" i="5"/>
  <c r="G3001" i="5"/>
  <c r="J3001" i="5"/>
  <c r="E3002" i="5"/>
  <c r="G3002" i="5"/>
  <c r="J3002" i="5"/>
  <c r="E3003" i="5"/>
  <c r="G3003" i="5"/>
  <c r="J3003" i="5"/>
  <c r="E3004" i="5"/>
  <c r="G3004" i="5"/>
  <c r="J3004" i="5"/>
  <c r="E3005" i="5"/>
  <c r="G3005" i="5"/>
  <c r="J3005" i="5"/>
  <c r="E3006" i="5"/>
  <c r="G3006" i="5"/>
  <c r="J3006" i="5"/>
  <c r="E3007" i="5"/>
  <c r="G3007" i="5"/>
  <c r="J3007" i="5"/>
  <c r="E3008" i="5"/>
  <c r="G3008" i="5"/>
  <c r="J3008" i="5"/>
  <c r="E3009" i="5"/>
  <c r="G3009" i="5"/>
  <c r="J3009" i="5"/>
  <c r="E3010" i="5"/>
  <c r="G3010" i="5"/>
  <c r="J3010" i="5"/>
  <c r="E3011" i="5"/>
  <c r="G3011" i="5"/>
  <c r="J3011" i="5"/>
  <c r="E3012" i="5"/>
  <c r="G3012" i="5"/>
  <c r="J3012" i="5"/>
  <c r="E3013" i="5"/>
  <c r="G3013" i="5"/>
  <c r="J3013" i="5"/>
  <c r="E3014" i="5"/>
  <c r="G3014" i="5"/>
  <c r="J3014" i="5"/>
  <c r="E3015" i="5"/>
  <c r="G3015" i="5"/>
  <c r="J3015" i="5"/>
  <c r="E3016" i="5"/>
  <c r="G3016" i="5"/>
  <c r="J3016" i="5"/>
  <c r="E3017" i="5"/>
  <c r="G3017" i="5"/>
  <c r="J3017" i="5"/>
  <c r="E3018" i="5"/>
  <c r="G3018" i="5"/>
  <c r="J3018" i="5"/>
  <c r="E3019" i="5"/>
  <c r="G3019" i="5"/>
  <c r="J3019" i="5"/>
  <c r="E3020" i="5"/>
  <c r="G3020" i="5"/>
  <c r="J3020" i="5"/>
  <c r="E3021" i="5"/>
  <c r="G3021" i="5"/>
  <c r="J3021" i="5"/>
  <c r="E3022" i="5"/>
  <c r="G3022" i="5"/>
  <c r="J3022" i="5"/>
  <c r="E3023" i="5"/>
  <c r="G3023" i="5"/>
  <c r="J3023" i="5"/>
  <c r="E3024" i="5"/>
  <c r="G3024" i="5"/>
  <c r="J3024" i="5"/>
  <c r="E3025" i="5"/>
  <c r="G3025" i="5"/>
  <c r="J3025" i="5"/>
  <c r="E3026" i="5"/>
  <c r="G3026" i="5"/>
  <c r="J3026" i="5"/>
  <c r="E3027" i="5"/>
  <c r="G3027" i="5"/>
  <c r="J3027" i="5"/>
  <c r="E3028" i="5"/>
  <c r="G3028" i="5"/>
  <c r="J3028" i="5"/>
  <c r="E3029" i="5"/>
  <c r="G3029" i="5"/>
  <c r="J3029" i="5"/>
  <c r="E3030" i="5"/>
  <c r="G3030" i="5"/>
  <c r="J3030" i="5"/>
  <c r="E3031" i="5"/>
  <c r="G3031" i="5"/>
  <c r="J3031" i="5"/>
  <c r="E3032" i="5"/>
  <c r="G3032" i="5"/>
  <c r="J3032" i="5"/>
  <c r="E3033" i="5"/>
  <c r="G3033" i="5"/>
  <c r="J3033" i="5"/>
  <c r="E3034" i="5"/>
  <c r="G3034" i="5"/>
  <c r="J3034" i="5"/>
  <c r="E3035" i="5"/>
  <c r="G3035" i="5"/>
  <c r="J3035" i="5"/>
  <c r="E3036" i="5"/>
  <c r="G3036" i="5"/>
  <c r="J3036" i="5"/>
  <c r="E3037" i="5"/>
  <c r="G3037" i="5"/>
  <c r="J3037" i="5"/>
  <c r="E3038" i="5"/>
  <c r="G3038" i="5"/>
  <c r="J3038" i="5"/>
  <c r="E3039" i="5"/>
  <c r="G3039" i="5"/>
  <c r="J3039" i="5"/>
  <c r="E3040" i="5"/>
  <c r="G3040" i="5"/>
  <c r="J3040" i="5"/>
  <c r="E3041" i="5"/>
  <c r="G3041" i="5"/>
  <c r="J3041" i="5"/>
  <c r="E3042" i="5"/>
  <c r="G3042" i="5"/>
  <c r="J3042" i="5"/>
  <c r="E3043" i="5"/>
  <c r="G3043" i="5"/>
  <c r="J3043" i="5"/>
  <c r="E3044" i="5"/>
  <c r="G3044" i="5"/>
  <c r="J3044" i="5"/>
  <c r="E3045" i="5"/>
  <c r="G3045" i="5"/>
  <c r="J3045" i="5"/>
  <c r="E3046" i="5"/>
  <c r="G3046" i="5"/>
  <c r="J3046" i="5"/>
  <c r="E3047" i="5"/>
  <c r="G3047" i="5"/>
  <c r="J3047" i="5"/>
  <c r="E3048" i="5"/>
  <c r="G3048" i="5"/>
  <c r="J3048" i="5"/>
  <c r="E3049" i="5"/>
  <c r="G3049" i="5"/>
  <c r="J3049" i="5"/>
  <c r="E3050" i="5"/>
  <c r="G3050" i="5"/>
  <c r="J3050" i="5"/>
  <c r="E3051" i="5"/>
  <c r="G3051" i="5"/>
  <c r="J3051" i="5"/>
  <c r="E3052" i="5"/>
  <c r="G3052" i="5"/>
  <c r="J3052" i="5"/>
  <c r="E3053" i="5"/>
  <c r="G3053" i="5"/>
  <c r="J3053" i="5"/>
  <c r="E3054" i="5"/>
  <c r="G3054" i="5"/>
  <c r="J3054" i="5"/>
  <c r="E3055" i="5"/>
  <c r="G3055" i="5"/>
  <c r="J3055" i="5"/>
  <c r="E3056" i="5"/>
  <c r="G3056" i="5"/>
  <c r="J3056" i="5"/>
  <c r="E3057" i="5"/>
  <c r="G3057" i="5"/>
  <c r="J3057" i="5"/>
  <c r="J2" i="5"/>
  <c r="G2" i="5"/>
  <c r="E2" i="5"/>
  <c r="X2" i="4" l="1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1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1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1" i="4"/>
  <c r="R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1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1" i="4"/>
  <c r="K85" i="4"/>
  <c r="J85" i="4"/>
  <c r="I85" i="4"/>
  <c r="H85" i="4"/>
  <c r="G85" i="4"/>
  <c r="F85" i="4"/>
  <c r="E85" i="4"/>
  <c r="D85" i="4"/>
  <c r="C85" i="4"/>
  <c r="B85" i="4"/>
  <c r="K84" i="4"/>
  <c r="J84" i="4"/>
  <c r="I84" i="4"/>
  <c r="H84" i="4"/>
  <c r="G84" i="4"/>
  <c r="F84" i="4"/>
  <c r="E84" i="4"/>
  <c r="D84" i="4"/>
  <c r="C84" i="4"/>
  <c r="B84" i="4"/>
  <c r="K83" i="4"/>
  <c r="J83" i="4"/>
  <c r="I83" i="4"/>
  <c r="H83" i="4"/>
  <c r="G83" i="4"/>
  <c r="F83" i="4"/>
  <c r="E83" i="4"/>
  <c r="D83" i="4"/>
  <c r="C83" i="4"/>
  <c r="B83" i="4"/>
  <c r="K82" i="4"/>
  <c r="J82" i="4"/>
  <c r="I82" i="4"/>
  <c r="H82" i="4"/>
  <c r="G82" i="4"/>
  <c r="F82" i="4"/>
  <c r="E82" i="4"/>
  <c r="D82" i="4"/>
  <c r="C82" i="4"/>
  <c r="B82" i="4"/>
  <c r="K81" i="4"/>
  <c r="J81" i="4"/>
  <c r="I81" i="4"/>
  <c r="H81" i="4"/>
  <c r="G81" i="4"/>
  <c r="F81" i="4"/>
  <c r="E81" i="4"/>
  <c r="D81" i="4"/>
  <c r="C81" i="4"/>
  <c r="B81" i="4"/>
  <c r="K80" i="4"/>
  <c r="J80" i="4"/>
  <c r="I80" i="4"/>
  <c r="H80" i="4"/>
  <c r="G80" i="4"/>
  <c r="F80" i="4"/>
  <c r="E80" i="4"/>
  <c r="D80" i="4"/>
  <c r="C80" i="4"/>
  <c r="B80" i="4"/>
  <c r="K79" i="4"/>
  <c r="J79" i="4"/>
  <c r="I79" i="4"/>
  <c r="H79" i="4"/>
  <c r="G79" i="4"/>
  <c r="F79" i="4"/>
  <c r="E79" i="4"/>
  <c r="D79" i="4"/>
  <c r="C79" i="4"/>
  <c r="B79" i="4"/>
  <c r="K78" i="4"/>
  <c r="J78" i="4"/>
  <c r="I78" i="4"/>
  <c r="H78" i="4"/>
  <c r="G78" i="4"/>
  <c r="F78" i="4"/>
  <c r="E78" i="4"/>
  <c r="D78" i="4"/>
  <c r="C78" i="4"/>
  <c r="B78" i="4"/>
  <c r="K77" i="4"/>
  <c r="J77" i="4"/>
  <c r="I77" i="4"/>
  <c r="H77" i="4"/>
  <c r="G77" i="4"/>
  <c r="F77" i="4"/>
  <c r="E77" i="4"/>
  <c r="D77" i="4"/>
  <c r="C77" i="4"/>
  <c r="B77" i="4"/>
  <c r="K76" i="4"/>
  <c r="J76" i="4"/>
  <c r="I76" i="4"/>
  <c r="H76" i="4"/>
  <c r="G76" i="4"/>
  <c r="F76" i="4"/>
  <c r="E76" i="4"/>
  <c r="D76" i="4"/>
  <c r="C76" i="4"/>
  <c r="B76" i="4"/>
  <c r="K75" i="4"/>
  <c r="J75" i="4"/>
  <c r="I75" i="4"/>
  <c r="H75" i="4"/>
  <c r="G75" i="4"/>
  <c r="F75" i="4"/>
  <c r="E75" i="4"/>
  <c r="D75" i="4"/>
  <c r="C75" i="4"/>
  <c r="B75" i="4"/>
  <c r="K74" i="4"/>
  <c r="J74" i="4"/>
  <c r="I74" i="4"/>
  <c r="H74" i="4"/>
  <c r="G74" i="4"/>
  <c r="F74" i="4"/>
  <c r="E74" i="4"/>
  <c r="D74" i="4"/>
  <c r="C74" i="4"/>
  <c r="B74" i="4"/>
  <c r="K73" i="4"/>
  <c r="J73" i="4"/>
  <c r="I73" i="4"/>
  <c r="H73" i="4"/>
  <c r="G73" i="4"/>
  <c r="F73" i="4"/>
  <c r="E73" i="4"/>
  <c r="D73" i="4"/>
  <c r="C73" i="4"/>
  <c r="B73" i="4"/>
  <c r="K72" i="4"/>
  <c r="J72" i="4"/>
  <c r="I72" i="4"/>
  <c r="H72" i="4"/>
  <c r="G72" i="4"/>
  <c r="F72" i="4"/>
  <c r="E72" i="4"/>
  <c r="D72" i="4"/>
  <c r="C72" i="4"/>
  <c r="B72" i="4"/>
  <c r="K71" i="4"/>
  <c r="J71" i="4"/>
  <c r="I71" i="4"/>
  <c r="H71" i="4"/>
  <c r="G71" i="4"/>
  <c r="F71" i="4"/>
  <c r="E71" i="4"/>
  <c r="D71" i="4"/>
  <c r="C71" i="4"/>
  <c r="B71" i="4"/>
  <c r="K70" i="4"/>
  <c r="J70" i="4"/>
  <c r="I70" i="4"/>
  <c r="H70" i="4"/>
  <c r="G70" i="4"/>
  <c r="F70" i="4"/>
  <c r="E70" i="4"/>
  <c r="D70" i="4"/>
  <c r="C70" i="4"/>
  <c r="B70" i="4"/>
  <c r="K69" i="4"/>
  <c r="J69" i="4"/>
  <c r="I69" i="4"/>
  <c r="H69" i="4"/>
  <c r="G69" i="4"/>
  <c r="F69" i="4"/>
  <c r="E69" i="4"/>
  <c r="D69" i="4"/>
  <c r="C69" i="4"/>
  <c r="B69" i="4"/>
  <c r="K68" i="4"/>
  <c r="J68" i="4"/>
  <c r="I68" i="4"/>
  <c r="H68" i="4"/>
  <c r="G68" i="4"/>
  <c r="F68" i="4"/>
  <c r="E68" i="4"/>
  <c r="D68" i="4"/>
  <c r="C68" i="4"/>
  <c r="B68" i="4"/>
  <c r="K67" i="4"/>
  <c r="J67" i="4"/>
  <c r="I67" i="4"/>
  <c r="H67" i="4"/>
  <c r="G67" i="4"/>
  <c r="F67" i="4"/>
  <c r="E67" i="4"/>
  <c r="D67" i="4"/>
  <c r="C67" i="4"/>
  <c r="B67" i="4"/>
  <c r="K66" i="4"/>
  <c r="J66" i="4"/>
  <c r="I66" i="4"/>
  <c r="H66" i="4"/>
  <c r="G66" i="4"/>
  <c r="F66" i="4"/>
  <c r="E66" i="4"/>
  <c r="D66" i="4"/>
  <c r="C66" i="4"/>
  <c r="B66" i="4"/>
  <c r="K65" i="4"/>
  <c r="J65" i="4"/>
  <c r="I65" i="4"/>
  <c r="H65" i="4"/>
  <c r="G65" i="4"/>
  <c r="F65" i="4"/>
  <c r="E65" i="4"/>
  <c r="D65" i="4"/>
  <c r="C65" i="4"/>
  <c r="B65" i="4"/>
  <c r="K64" i="4"/>
  <c r="J64" i="4"/>
  <c r="I64" i="4"/>
  <c r="H64" i="4"/>
  <c r="G64" i="4"/>
  <c r="F64" i="4"/>
  <c r="E64" i="4"/>
  <c r="D64" i="4"/>
  <c r="C64" i="4"/>
  <c r="B64" i="4"/>
  <c r="K63" i="4"/>
  <c r="J63" i="4"/>
  <c r="I63" i="4"/>
  <c r="H63" i="4"/>
  <c r="G63" i="4"/>
  <c r="F63" i="4"/>
  <c r="E63" i="4"/>
  <c r="D63" i="4"/>
  <c r="C63" i="4"/>
  <c r="B63" i="4"/>
  <c r="K62" i="4"/>
  <c r="J62" i="4"/>
  <c r="I62" i="4"/>
  <c r="H62" i="4"/>
  <c r="G62" i="4"/>
  <c r="F62" i="4"/>
  <c r="E62" i="4"/>
  <c r="D62" i="4"/>
  <c r="C62" i="4"/>
  <c r="B62" i="4"/>
  <c r="K61" i="4"/>
  <c r="J61" i="4"/>
  <c r="I61" i="4"/>
  <c r="H61" i="4"/>
  <c r="G61" i="4"/>
  <c r="F61" i="4"/>
  <c r="E61" i="4"/>
  <c r="D61" i="4"/>
  <c r="C61" i="4"/>
  <c r="B61" i="4"/>
  <c r="K60" i="4"/>
  <c r="J60" i="4"/>
  <c r="I60" i="4"/>
  <c r="H60" i="4"/>
  <c r="G60" i="4"/>
  <c r="F60" i="4"/>
  <c r="E60" i="4"/>
  <c r="D60" i="4"/>
  <c r="C60" i="4"/>
  <c r="B60" i="4"/>
  <c r="K59" i="4"/>
  <c r="J59" i="4"/>
  <c r="I59" i="4"/>
  <c r="H59" i="4"/>
  <c r="G59" i="4"/>
  <c r="F59" i="4"/>
  <c r="E59" i="4"/>
  <c r="D59" i="4"/>
  <c r="C59" i="4"/>
  <c r="B59" i="4"/>
  <c r="K58" i="4"/>
  <c r="J58" i="4"/>
  <c r="I58" i="4"/>
  <c r="H58" i="4"/>
  <c r="G58" i="4"/>
  <c r="F58" i="4"/>
  <c r="E58" i="4"/>
  <c r="D58" i="4"/>
  <c r="C58" i="4"/>
  <c r="B58" i="4"/>
  <c r="K57" i="4"/>
  <c r="J57" i="4"/>
  <c r="I57" i="4"/>
  <c r="H57" i="4"/>
  <c r="G57" i="4"/>
  <c r="F57" i="4"/>
  <c r="E57" i="4"/>
  <c r="D57" i="4"/>
  <c r="C57" i="4"/>
  <c r="B57" i="4"/>
  <c r="K56" i="4"/>
  <c r="J56" i="4"/>
  <c r="I56" i="4"/>
  <c r="H56" i="4"/>
  <c r="G56" i="4"/>
  <c r="F56" i="4"/>
  <c r="E56" i="4"/>
  <c r="D56" i="4"/>
  <c r="C56" i="4"/>
  <c r="B56" i="4"/>
  <c r="K55" i="4"/>
  <c r="J55" i="4"/>
  <c r="I55" i="4"/>
  <c r="H55" i="4"/>
  <c r="G55" i="4"/>
  <c r="F55" i="4"/>
  <c r="E55" i="4"/>
  <c r="D55" i="4"/>
  <c r="C55" i="4"/>
  <c r="B55" i="4"/>
  <c r="K54" i="4"/>
  <c r="J54" i="4"/>
  <c r="I54" i="4"/>
  <c r="H54" i="4"/>
  <c r="G54" i="4"/>
  <c r="F54" i="4"/>
  <c r="E54" i="4"/>
  <c r="D54" i="4"/>
  <c r="C54" i="4"/>
  <c r="B54" i="4"/>
  <c r="K53" i="4"/>
  <c r="J53" i="4"/>
  <c r="I53" i="4"/>
  <c r="H53" i="4"/>
  <c r="G53" i="4"/>
  <c r="F53" i="4"/>
  <c r="E53" i="4"/>
  <c r="D53" i="4"/>
  <c r="C53" i="4"/>
  <c r="B53" i="4"/>
  <c r="K52" i="4"/>
  <c r="J52" i="4"/>
  <c r="I52" i="4"/>
  <c r="H52" i="4"/>
  <c r="G52" i="4"/>
  <c r="F52" i="4"/>
  <c r="E52" i="4"/>
  <c r="D52" i="4"/>
  <c r="C52" i="4"/>
  <c r="B52" i="4"/>
  <c r="K51" i="4"/>
  <c r="J51" i="4"/>
  <c r="I51" i="4"/>
  <c r="H51" i="4"/>
  <c r="G51" i="4"/>
  <c r="F51" i="4"/>
  <c r="E51" i="4"/>
  <c r="D51" i="4"/>
  <c r="C51" i="4"/>
  <c r="B51" i="4"/>
  <c r="K50" i="4"/>
  <c r="J50" i="4"/>
  <c r="I50" i="4"/>
  <c r="H50" i="4"/>
  <c r="G50" i="4"/>
  <c r="F50" i="4"/>
  <c r="E50" i="4"/>
  <c r="D50" i="4"/>
  <c r="C50" i="4"/>
  <c r="B50" i="4"/>
  <c r="K49" i="4"/>
  <c r="J49" i="4"/>
  <c r="I49" i="4"/>
  <c r="H49" i="4"/>
  <c r="G49" i="4"/>
  <c r="F49" i="4"/>
  <c r="E49" i="4"/>
  <c r="D49" i="4"/>
  <c r="C49" i="4"/>
  <c r="B49" i="4"/>
  <c r="K48" i="4"/>
  <c r="J48" i="4"/>
  <c r="I48" i="4"/>
  <c r="H48" i="4"/>
  <c r="G48" i="4"/>
  <c r="F48" i="4"/>
  <c r="E48" i="4"/>
  <c r="D48" i="4"/>
  <c r="C48" i="4"/>
  <c r="B48" i="4"/>
  <c r="K47" i="4"/>
  <c r="J47" i="4"/>
  <c r="I47" i="4"/>
  <c r="H47" i="4"/>
  <c r="G47" i="4"/>
  <c r="F47" i="4"/>
  <c r="E47" i="4"/>
  <c r="D47" i="4"/>
  <c r="C47" i="4"/>
  <c r="B47" i="4"/>
  <c r="K46" i="4"/>
  <c r="J46" i="4"/>
  <c r="I46" i="4"/>
  <c r="H46" i="4"/>
  <c r="G46" i="4"/>
  <c r="F46" i="4"/>
  <c r="E46" i="4"/>
  <c r="D46" i="4"/>
  <c r="C46" i="4"/>
  <c r="B46" i="4"/>
  <c r="K45" i="4"/>
  <c r="J45" i="4"/>
  <c r="I45" i="4"/>
  <c r="H45" i="4"/>
  <c r="G45" i="4"/>
  <c r="F45" i="4"/>
  <c r="E45" i="4"/>
  <c r="D45" i="4"/>
  <c r="C45" i="4"/>
  <c r="B45" i="4"/>
  <c r="K44" i="4"/>
  <c r="J44" i="4"/>
  <c r="I44" i="4"/>
  <c r="H44" i="4"/>
  <c r="G44" i="4"/>
  <c r="F44" i="4"/>
  <c r="E44" i="4"/>
  <c r="D44" i="4"/>
  <c r="C44" i="4"/>
  <c r="B44" i="4"/>
  <c r="K43" i="4"/>
  <c r="J43" i="4"/>
  <c r="I43" i="4"/>
  <c r="H43" i="4"/>
  <c r="G43" i="4"/>
  <c r="F43" i="4"/>
  <c r="E43" i="4"/>
  <c r="D43" i="4"/>
  <c r="C43" i="4"/>
  <c r="B43" i="4"/>
  <c r="K42" i="4"/>
  <c r="J42" i="4"/>
  <c r="I42" i="4"/>
  <c r="H42" i="4"/>
  <c r="G42" i="4"/>
  <c r="F42" i="4"/>
  <c r="E42" i="4"/>
  <c r="D42" i="4"/>
  <c r="C42" i="4"/>
  <c r="B42" i="4"/>
  <c r="K41" i="4"/>
  <c r="J41" i="4"/>
  <c r="I41" i="4"/>
  <c r="H41" i="4"/>
  <c r="G41" i="4"/>
  <c r="F41" i="4"/>
  <c r="E41" i="4"/>
  <c r="D41" i="4"/>
  <c r="C41" i="4"/>
  <c r="B41" i="4"/>
  <c r="K40" i="4"/>
  <c r="J40" i="4"/>
  <c r="I40" i="4"/>
  <c r="H40" i="4"/>
  <c r="G40" i="4"/>
  <c r="F40" i="4"/>
  <c r="E40" i="4"/>
  <c r="D40" i="4"/>
  <c r="C40" i="4"/>
  <c r="B40" i="4"/>
  <c r="K39" i="4"/>
  <c r="J39" i="4"/>
  <c r="I39" i="4"/>
  <c r="H39" i="4"/>
  <c r="G39" i="4"/>
  <c r="F39" i="4"/>
  <c r="E39" i="4"/>
  <c r="D39" i="4"/>
  <c r="C39" i="4"/>
  <c r="B39" i="4"/>
  <c r="K38" i="4"/>
  <c r="J38" i="4"/>
  <c r="I38" i="4"/>
  <c r="H38" i="4"/>
  <c r="G38" i="4"/>
  <c r="F38" i="4"/>
  <c r="E38" i="4"/>
  <c r="D38" i="4"/>
  <c r="C38" i="4"/>
  <c r="B38" i="4"/>
  <c r="K37" i="4"/>
  <c r="J37" i="4"/>
  <c r="I37" i="4"/>
  <c r="H37" i="4"/>
  <c r="G37" i="4"/>
  <c r="F37" i="4"/>
  <c r="E37" i="4"/>
  <c r="D37" i="4"/>
  <c r="C37" i="4"/>
  <c r="B37" i="4"/>
  <c r="K36" i="4"/>
  <c r="J36" i="4"/>
  <c r="I36" i="4"/>
  <c r="H36" i="4"/>
  <c r="G36" i="4"/>
  <c r="F36" i="4"/>
  <c r="E36" i="4"/>
  <c r="D36" i="4"/>
  <c r="C36" i="4"/>
  <c r="B36" i="4"/>
  <c r="K35" i="4"/>
  <c r="J35" i="4"/>
  <c r="I35" i="4"/>
  <c r="H35" i="4"/>
  <c r="G35" i="4"/>
  <c r="F35" i="4"/>
  <c r="E35" i="4"/>
  <c r="D35" i="4"/>
  <c r="C35" i="4"/>
  <c r="B35" i="4"/>
  <c r="K34" i="4"/>
  <c r="J34" i="4"/>
  <c r="I34" i="4"/>
  <c r="H34" i="4"/>
  <c r="G34" i="4"/>
  <c r="F34" i="4"/>
  <c r="E34" i="4"/>
  <c r="D34" i="4"/>
  <c r="C34" i="4"/>
  <c r="B34" i="4"/>
  <c r="K33" i="4"/>
  <c r="J33" i="4"/>
  <c r="I33" i="4"/>
  <c r="H33" i="4"/>
  <c r="G33" i="4"/>
  <c r="F33" i="4"/>
  <c r="E33" i="4"/>
  <c r="D33" i="4"/>
  <c r="C33" i="4"/>
  <c r="B33" i="4"/>
  <c r="K32" i="4"/>
  <c r="J32" i="4"/>
  <c r="I32" i="4"/>
  <c r="H32" i="4"/>
  <c r="G32" i="4"/>
  <c r="F32" i="4"/>
  <c r="E32" i="4"/>
  <c r="D32" i="4"/>
  <c r="C32" i="4"/>
  <c r="B32" i="4"/>
  <c r="K31" i="4"/>
  <c r="J31" i="4"/>
  <c r="I31" i="4"/>
  <c r="H31" i="4"/>
  <c r="G31" i="4"/>
  <c r="F31" i="4"/>
  <c r="E31" i="4"/>
  <c r="D31" i="4"/>
  <c r="C31" i="4"/>
  <c r="B31" i="4"/>
  <c r="K30" i="4"/>
  <c r="J30" i="4"/>
  <c r="I30" i="4"/>
  <c r="H30" i="4"/>
  <c r="G30" i="4"/>
  <c r="F30" i="4"/>
  <c r="E30" i="4"/>
  <c r="D30" i="4"/>
  <c r="C30" i="4"/>
  <c r="B30" i="4"/>
  <c r="K29" i="4"/>
  <c r="J29" i="4"/>
  <c r="I29" i="4"/>
  <c r="H29" i="4"/>
  <c r="G29" i="4"/>
  <c r="F29" i="4"/>
  <c r="E29" i="4"/>
  <c r="D29" i="4"/>
  <c r="C29" i="4"/>
  <c r="B29" i="4"/>
  <c r="K28" i="4"/>
  <c r="J28" i="4"/>
  <c r="I28" i="4"/>
  <c r="H28" i="4"/>
  <c r="G28" i="4"/>
  <c r="F28" i="4"/>
  <c r="E28" i="4"/>
  <c r="D28" i="4"/>
  <c r="C28" i="4"/>
  <c r="B28" i="4"/>
  <c r="K27" i="4"/>
  <c r="J27" i="4"/>
  <c r="I27" i="4"/>
  <c r="H27" i="4"/>
  <c r="G27" i="4"/>
  <c r="F27" i="4"/>
  <c r="E27" i="4"/>
  <c r="D27" i="4"/>
  <c r="C27" i="4"/>
  <c r="B27" i="4"/>
  <c r="K26" i="4"/>
  <c r="J26" i="4"/>
  <c r="I26" i="4"/>
  <c r="H26" i="4"/>
  <c r="G26" i="4"/>
  <c r="F26" i="4"/>
  <c r="E26" i="4"/>
  <c r="D26" i="4"/>
  <c r="C26" i="4"/>
  <c r="B26" i="4"/>
  <c r="K25" i="4"/>
  <c r="J25" i="4"/>
  <c r="I25" i="4"/>
  <c r="H25" i="4"/>
  <c r="G25" i="4"/>
  <c r="F25" i="4"/>
  <c r="E25" i="4"/>
  <c r="D25" i="4"/>
  <c r="C25" i="4"/>
  <c r="B25" i="4"/>
  <c r="K24" i="4"/>
  <c r="J24" i="4"/>
  <c r="I24" i="4"/>
  <c r="H24" i="4"/>
  <c r="G24" i="4"/>
  <c r="F24" i="4"/>
  <c r="E24" i="4"/>
  <c r="D24" i="4"/>
  <c r="C24" i="4"/>
  <c r="B24" i="4"/>
  <c r="K23" i="4"/>
  <c r="J23" i="4"/>
  <c r="I23" i="4"/>
  <c r="H23" i="4"/>
  <c r="G23" i="4"/>
  <c r="F23" i="4"/>
  <c r="E23" i="4"/>
  <c r="D23" i="4"/>
  <c r="C23" i="4"/>
  <c r="B23" i="4"/>
  <c r="K22" i="4"/>
  <c r="J22" i="4"/>
  <c r="I22" i="4"/>
  <c r="H22" i="4"/>
  <c r="G22" i="4"/>
  <c r="F22" i="4"/>
  <c r="E22" i="4"/>
  <c r="D22" i="4"/>
  <c r="C22" i="4"/>
  <c r="B22" i="4"/>
  <c r="K21" i="4"/>
  <c r="J21" i="4"/>
  <c r="I21" i="4"/>
  <c r="H21" i="4"/>
  <c r="G21" i="4"/>
  <c r="F21" i="4"/>
  <c r="E21" i="4"/>
  <c r="D21" i="4"/>
  <c r="C21" i="4"/>
  <c r="B21" i="4"/>
  <c r="K20" i="4"/>
  <c r="J20" i="4"/>
  <c r="I20" i="4"/>
  <c r="H20" i="4"/>
  <c r="G20" i="4"/>
  <c r="F20" i="4"/>
  <c r="E20" i="4"/>
  <c r="D20" i="4"/>
  <c r="C20" i="4"/>
  <c r="B20" i="4"/>
  <c r="K19" i="4"/>
  <c r="J19" i="4"/>
  <c r="I19" i="4"/>
  <c r="H19" i="4"/>
  <c r="G19" i="4"/>
  <c r="F19" i="4"/>
  <c r="E19" i="4"/>
  <c r="D19" i="4"/>
  <c r="C19" i="4"/>
  <c r="B19" i="4"/>
  <c r="K18" i="4"/>
  <c r="J18" i="4"/>
  <c r="I18" i="4"/>
  <c r="H18" i="4"/>
  <c r="G18" i="4"/>
  <c r="F18" i="4"/>
  <c r="E18" i="4"/>
  <c r="D18" i="4"/>
  <c r="C18" i="4"/>
  <c r="B18" i="4"/>
  <c r="K17" i="4"/>
  <c r="J17" i="4"/>
  <c r="I17" i="4"/>
  <c r="H17" i="4"/>
  <c r="G17" i="4"/>
  <c r="F17" i="4"/>
  <c r="E17" i="4"/>
  <c r="D17" i="4"/>
  <c r="C17" i="4"/>
  <c r="B17" i="4"/>
  <c r="K16" i="4"/>
  <c r="J16" i="4"/>
  <c r="I16" i="4"/>
  <c r="H16" i="4"/>
  <c r="G16" i="4"/>
  <c r="F16" i="4"/>
  <c r="E16" i="4"/>
  <c r="D16" i="4"/>
  <c r="C16" i="4"/>
  <c r="B16" i="4"/>
  <c r="K15" i="4"/>
  <c r="J15" i="4"/>
  <c r="I15" i="4"/>
  <c r="H15" i="4"/>
  <c r="G15" i="4"/>
  <c r="F15" i="4"/>
  <c r="E15" i="4"/>
  <c r="D15" i="4"/>
  <c r="C15" i="4"/>
  <c r="B15" i="4"/>
  <c r="K14" i="4"/>
  <c r="J14" i="4"/>
  <c r="I14" i="4"/>
  <c r="H14" i="4"/>
  <c r="G14" i="4"/>
  <c r="F14" i="4"/>
  <c r="E14" i="4"/>
  <c r="D14" i="4"/>
  <c r="C14" i="4"/>
  <c r="B14" i="4"/>
  <c r="K13" i="4"/>
  <c r="J13" i="4"/>
  <c r="I13" i="4"/>
  <c r="H13" i="4"/>
  <c r="G13" i="4"/>
  <c r="F13" i="4"/>
  <c r="E13" i="4"/>
  <c r="D13" i="4"/>
  <c r="C13" i="4"/>
  <c r="B13" i="4"/>
  <c r="K12" i="4"/>
  <c r="J12" i="4"/>
  <c r="I12" i="4"/>
  <c r="H12" i="4"/>
  <c r="G12" i="4"/>
  <c r="F12" i="4"/>
  <c r="E12" i="4"/>
  <c r="D12" i="4"/>
  <c r="C12" i="4"/>
  <c r="B12" i="4"/>
  <c r="K11" i="4"/>
  <c r="J11" i="4"/>
  <c r="I11" i="4"/>
  <c r="H11" i="4"/>
  <c r="G11" i="4"/>
  <c r="F11" i="4"/>
  <c r="E11" i="4"/>
  <c r="D11" i="4"/>
  <c r="C11" i="4"/>
  <c r="B11" i="4"/>
  <c r="K10" i="4"/>
  <c r="J10" i="4"/>
  <c r="I10" i="4"/>
  <c r="H10" i="4"/>
  <c r="G10" i="4"/>
  <c r="F10" i="4"/>
  <c r="E10" i="4"/>
  <c r="D10" i="4"/>
  <c r="C10" i="4"/>
  <c r="B10" i="4"/>
  <c r="K9" i="4"/>
  <c r="J9" i="4"/>
  <c r="I9" i="4"/>
  <c r="H9" i="4"/>
  <c r="G9" i="4"/>
  <c r="F9" i="4"/>
  <c r="E9" i="4"/>
  <c r="D9" i="4"/>
  <c r="C9" i="4"/>
  <c r="B9" i="4"/>
  <c r="K8" i="4"/>
  <c r="J8" i="4"/>
  <c r="I8" i="4"/>
  <c r="H8" i="4"/>
  <c r="G8" i="4"/>
  <c r="F8" i="4"/>
  <c r="E8" i="4"/>
  <c r="D8" i="4"/>
  <c r="C8" i="4"/>
  <c r="B8" i="4"/>
  <c r="K7" i="4"/>
  <c r="J7" i="4"/>
  <c r="I7" i="4"/>
  <c r="H7" i="4"/>
  <c r="G7" i="4"/>
  <c r="F7" i="4"/>
  <c r="E7" i="4"/>
  <c r="D7" i="4"/>
  <c r="C7" i="4"/>
  <c r="B7" i="4"/>
  <c r="K6" i="4"/>
  <c r="J6" i="4"/>
  <c r="I6" i="4"/>
  <c r="H6" i="4"/>
  <c r="G6" i="4"/>
  <c r="F6" i="4"/>
  <c r="E6" i="4"/>
  <c r="D6" i="4"/>
  <c r="C6" i="4"/>
  <c r="B6" i="4"/>
  <c r="K5" i="4"/>
  <c r="J5" i="4"/>
  <c r="I5" i="4"/>
  <c r="H5" i="4"/>
  <c r="G5" i="4"/>
  <c r="F5" i="4"/>
  <c r="E5" i="4"/>
  <c r="D5" i="4"/>
  <c r="C5" i="4"/>
  <c r="B5" i="4"/>
  <c r="K4" i="4"/>
  <c r="J4" i="4"/>
  <c r="I4" i="4"/>
  <c r="H4" i="4"/>
  <c r="G4" i="4"/>
  <c r="F4" i="4"/>
  <c r="E4" i="4"/>
  <c r="D4" i="4"/>
  <c r="C4" i="4"/>
  <c r="B4" i="4"/>
  <c r="K3" i="4"/>
  <c r="J3" i="4"/>
  <c r="I3" i="4"/>
  <c r="H3" i="4"/>
  <c r="G3" i="4"/>
  <c r="F3" i="4"/>
  <c r="E3" i="4"/>
  <c r="D3" i="4"/>
  <c r="C3" i="4"/>
  <c r="B3" i="4"/>
  <c r="K2" i="4"/>
  <c r="J2" i="4"/>
  <c r="I2" i="4"/>
  <c r="H2" i="4"/>
  <c r="G2" i="4"/>
  <c r="F2" i="4"/>
  <c r="E2" i="4"/>
  <c r="D2" i="4"/>
  <c r="C2" i="4"/>
  <c r="B2" i="4"/>
  <c r="K1" i="4"/>
  <c r="J1" i="4"/>
  <c r="I1" i="4"/>
  <c r="H1" i="4"/>
  <c r="G1" i="4"/>
  <c r="F1" i="4"/>
  <c r="E1" i="4"/>
  <c r="C1" i="4"/>
  <c r="B1" i="4"/>
  <c r="F1205" i="2" l="1"/>
  <c r="F1206" i="2"/>
  <c r="F1207" i="2"/>
  <c r="F1208" i="2"/>
  <c r="F1209" i="2"/>
  <c r="F1210" i="2"/>
  <c r="F1211" i="2"/>
  <c r="F1212" i="2"/>
  <c r="F1213" i="2"/>
  <c r="F1214" i="2"/>
  <c r="A1214" i="2" s="1"/>
  <c r="F1215" i="2"/>
  <c r="F1216" i="2"/>
  <c r="F1217" i="2"/>
  <c r="F1218" i="2"/>
  <c r="F1219" i="2"/>
  <c r="F1204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A1175" i="2" s="1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A1192" i="2" s="1"/>
  <c r="F1193" i="2"/>
  <c r="F1194" i="2"/>
  <c r="F1195" i="2"/>
  <c r="F1196" i="2"/>
  <c r="F1197" i="2"/>
  <c r="F1198" i="2"/>
  <c r="F1199" i="2"/>
  <c r="F1200" i="2"/>
  <c r="F1201" i="2"/>
  <c r="F1202" i="2"/>
  <c r="F1203" i="2"/>
  <c r="F1148" i="2"/>
  <c r="F1064" i="2"/>
  <c r="F1065" i="2"/>
  <c r="F1066" i="2"/>
  <c r="A1066" i="2" s="1"/>
  <c r="F1067" i="2"/>
  <c r="A1067" i="2" s="1"/>
  <c r="F1068" i="2"/>
  <c r="F1069" i="2"/>
  <c r="F1070" i="2"/>
  <c r="A1070" i="2" s="1"/>
  <c r="F1071" i="2"/>
  <c r="A1071" i="2" s="1"/>
  <c r="F1072" i="2"/>
  <c r="F1073" i="2"/>
  <c r="F1074" i="2"/>
  <c r="A1074" i="2" s="1"/>
  <c r="F1075" i="2"/>
  <c r="A1075" i="2" s="1"/>
  <c r="F1076" i="2"/>
  <c r="F1077" i="2"/>
  <c r="F1078" i="2"/>
  <c r="F1079" i="2"/>
  <c r="A1079" i="2" s="1"/>
  <c r="F1080" i="2"/>
  <c r="F1081" i="2"/>
  <c r="F1082" i="2"/>
  <c r="F1083" i="2"/>
  <c r="A1083" i="2" s="1"/>
  <c r="F1084" i="2"/>
  <c r="F1085" i="2"/>
  <c r="F1086" i="2"/>
  <c r="F1087" i="2"/>
  <c r="A1087" i="2" s="1"/>
  <c r="F1088" i="2"/>
  <c r="F1089" i="2"/>
  <c r="F1090" i="2"/>
  <c r="F1091" i="2"/>
  <c r="A1091" i="2" s="1"/>
  <c r="F1092" i="2"/>
  <c r="F1093" i="2"/>
  <c r="F1094" i="2"/>
  <c r="F1095" i="2"/>
  <c r="A1095" i="2" s="1"/>
  <c r="F1096" i="2"/>
  <c r="F1097" i="2"/>
  <c r="F1098" i="2"/>
  <c r="F1099" i="2"/>
  <c r="F1100" i="2"/>
  <c r="F1101" i="2"/>
  <c r="F1102" i="2"/>
  <c r="F1103" i="2"/>
  <c r="A1103" i="2" s="1"/>
  <c r="F1104" i="2"/>
  <c r="F1105" i="2"/>
  <c r="F1106" i="2"/>
  <c r="F1107" i="2"/>
  <c r="A1107" i="2" s="1"/>
  <c r="F1108" i="2"/>
  <c r="F1109" i="2"/>
  <c r="F1110" i="2"/>
  <c r="A1110" i="2" s="1"/>
  <c r="F1111" i="2"/>
  <c r="A1111" i="2" s="1"/>
  <c r="F1112" i="2"/>
  <c r="F1113" i="2"/>
  <c r="F1114" i="2"/>
  <c r="A1114" i="2" s="1"/>
  <c r="F1115" i="2"/>
  <c r="F1116" i="2"/>
  <c r="F1117" i="2"/>
  <c r="F1118" i="2"/>
  <c r="A1118" i="2" s="1"/>
  <c r="F1119" i="2"/>
  <c r="A1119" i="2" s="1"/>
  <c r="F1120" i="2"/>
  <c r="F1121" i="2"/>
  <c r="F1122" i="2"/>
  <c r="F1123" i="2"/>
  <c r="F1124" i="2"/>
  <c r="F1125" i="2"/>
  <c r="F1126" i="2"/>
  <c r="F1127" i="2"/>
  <c r="A1127" i="2" s="1"/>
  <c r="F1128" i="2"/>
  <c r="F1129" i="2"/>
  <c r="F1130" i="2"/>
  <c r="F1131" i="2"/>
  <c r="A1131" i="2" s="1"/>
  <c r="F1132" i="2"/>
  <c r="F1133" i="2"/>
  <c r="F1134" i="2"/>
  <c r="F1135" i="2"/>
  <c r="A1135" i="2" s="1"/>
  <c r="F1136" i="2"/>
  <c r="F1137" i="2"/>
  <c r="F1138" i="2"/>
  <c r="F1139" i="2"/>
  <c r="A1139" i="2" s="1"/>
  <c r="F1140" i="2"/>
  <c r="F1141" i="2"/>
  <c r="F1142" i="2"/>
  <c r="F1143" i="2"/>
  <c r="A1143" i="2" s="1"/>
  <c r="F1144" i="2"/>
  <c r="F1145" i="2"/>
  <c r="F1146" i="2"/>
  <c r="F1147" i="2"/>
  <c r="A1147" i="2" s="1"/>
  <c r="F1062" i="2"/>
  <c r="F1063" i="2"/>
  <c r="F1061" i="2"/>
  <c r="E1062" i="2"/>
  <c r="A1062" i="2" s="1"/>
  <c r="E1063" i="2"/>
  <c r="E1064" i="2"/>
  <c r="E1065" i="2"/>
  <c r="A1065" i="2"/>
  <c r="E1066" i="2"/>
  <c r="E1067" i="2"/>
  <c r="E1068" i="2"/>
  <c r="E1069" i="2"/>
  <c r="E1070" i="2"/>
  <c r="E1071" i="2"/>
  <c r="E1072" i="2"/>
  <c r="A1072" i="2" s="1"/>
  <c r="E1073" i="2"/>
  <c r="A1073" i="2" s="1"/>
  <c r="E1074" i="2"/>
  <c r="E1075" i="2"/>
  <c r="E1076" i="2"/>
  <c r="A1076" i="2" s="1"/>
  <c r="E1077" i="2"/>
  <c r="A1077" i="2" s="1"/>
  <c r="E1078" i="2"/>
  <c r="E1079" i="2"/>
  <c r="E1080" i="2"/>
  <c r="A1080" i="2" s="1"/>
  <c r="E1081" i="2"/>
  <c r="A1081" i="2" s="1"/>
  <c r="E1082" i="2"/>
  <c r="A1082" i="2" s="1"/>
  <c r="E1083" i="2"/>
  <c r="E1084" i="2"/>
  <c r="E1085" i="2"/>
  <c r="E1086" i="2"/>
  <c r="E1087" i="2"/>
  <c r="E1088" i="2"/>
  <c r="E1089" i="2"/>
  <c r="A1089" i="2" s="1"/>
  <c r="E1090" i="2"/>
  <c r="E1091" i="2"/>
  <c r="E1092" i="2"/>
  <c r="A1092" i="2" s="1"/>
  <c r="E1093" i="2"/>
  <c r="A1093" i="2" s="1"/>
  <c r="E1094" i="2"/>
  <c r="E1095" i="2"/>
  <c r="E1096" i="2"/>
  <c r="E1097" i="2"/>
  <c r="A1097" i="2"/>
  <c r="E1098" i="2"/>
  <c r="A1098" i="2" s="1"/>
  <c r="E1099" i="2"/>
  <c r="E1100" i="2"/>
  <c r="E1101" i="2"/>
  <c r="E1102" i="2"/>
  <c r="E1103" i="2"/>
  <c r="E1104" i="2"/>
  <c r="E1105" i="2"/>
  <c r="A1105" i="2"/>
  <c r="E1106" i="2"/>
  <c r="E1107" i="2"/>
  <c r="E1108" i="2"/>
  <c r="E1109" i="2"/>
  <c r="A1109" i="2" s="1"/>
  <c r="E1110" i="2"/>
  <c r="E1111" i="2"/>
  <c r="E1112" i="2"/>
  <c r="A1112" i="2" s="1"/>
  <c r="E1113" i="2"/>
  <c r="A1113" i="2" s="1"/>
  <c r="E1114" i="2"/>
  <c r="E1115" i="2"/>
  <c r="E1116" i="2"/>
  <c r="A1116" i="2" s="1"/>
  <c r="E1117" i="2"/>
  <c r="E1118" i="2"/>
  <c r="E1119" i="2"/>
  <c r="E1120" i="2"/>
  <c r="A1120" i="2" s="1"/>
  <c r="E1121" i="2"/>
  <c r="A1121" i="2" s="1"/>
  <c r="E1122" i="2"/>
  <c r="E1123" i="2"/>
  <c r="E1124" i="2"/>
  <c r="E1125" i="2"/>
  <c r="A1125" i="2"/>
  <c r="E1126" i="2"/>
  <c r="A1126" i="2" s="1"/>
  <c r="E1127" i="2"/>
  <c r="E1128" i="2"/>
  <c r="E1129" i="2"/>
  <c r="A1129" i="2" s="1"/>
  <c r="E1130" i="2"/>
  <c r="E1131" i="2"/>
  <c r="E1132" i="2"/>
  <c r="A1132" i="2" s="1"/>
  <c r="E1133" i="2"/>
  <c r="E1134" i="2"/>
  <c r="E1135" i="2"/>
  <c r="E1136" i="2"/>
  <c r="A1136" i="2" s="1"/>
  <c r="E1137" i="2"/>
  <c r="A1137" i="2" s="1"/>
  <c r="E1138" i="2"/>
  <c r="E1139" i="2"/>
  <c r="E1140" i="2"/>
  <c r="A1140" i="2" s="1"/>
  <c r="E1141" i="2"/>
  <c r="A1141" i="2"/>
  <c r="E1142" i="2"/>
  <c r="E1143" i="2"/>
  <c r="E1144" i="2"/>
  <c r="A1144" i="2" s="1"/>
  <c r="E1145" i="2"/>
  <c r="A1145" i="2" s="1"/>
  <c r="E1146" i="2"/>
  <c r="E1147" i="2"/>
  <c r="E1148" i="2"/>
  <c r="A1148" i="2" s="1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061" i="2"/>
  <c r="A1063" i="2"/>
  <c r="A1064" i="2"/>
  <c r="A1068" i="2"/>
  <c r="A1078" i="2"/>
  <c r="A1084" i="2"/>
  <c r="A1088" i="2"/>
  <c r="A1096" i="2"/>
  <c r="A1100" i="2"/>
  <c r="A1104" i="2"/>
  <c r="A1108" i="2"/>
  <c r="A1124" i="2"/>
  <c r="A1128" i="2"/>
  <c r="A1142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A788" i="2" s="1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A804" i="2" s="1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A820" i="2" s="1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A836" i="2" s="1"/>
  <c r="F837" i="2"/>
  <c r="F838" i="2"/>
  <c r="F839" i="2"/>
  <c r="F840" i="2"/>
  <c r="F841" i="2"/>
  <c r="F842" i="2"/>
  <c r="F843" i="2"/>
  <c r="F844" i="2"/>
  <c r="F845" i="2"/>
  <c r="F846" i="2"/>
  <c r="F773" i="2"/>
  <c r="F745" i="2"/>
  <c r="F746" i="2"/>
  <c r="F747" i="2"/>
  <c r="F748" i="2"/>
  <c r="F749" i="2"/>
  <c r="F750" i="2"/>
  <c r="F751" i="2"/>
  <c r="F752" i="2"/>
  <c r="F753" i="2"/>
  <c r="A753" i="2" s="1"/>
  <c r="F754" i="2"/>
  <c r="F755" i="2"/>
  <c r="F756" i="2"/>
  <c r="F757" i="2"/>
  <c r="F758" i="2"/>
  <c r="F759" i="2"/>
  <c r="F760" i="2"/>
  <c r="F761" i="2"/>
  <c r="F762" i="2"/>
  <c r="F763" i="2"/>
  <c r="F764" i="2"/>
  <c r="F765" i="2"/>
  <c r="A765" i="2" s="1"/>
  <c r="F766" i="2"/>
  <c r="F767" i="2"/>
  <c r="F768" i="2"/>
  <c r="F769" i="2"/>
  <c r="F770" i="2"/>
  <c r="F771" i="2"/>
  <c r="F772" i="2"/>
  <c r="F744" i="2"/>
  <c r="F665" i="2"/>
  <c r="F666" i="2"/>
  <c r="F667" i="2"/>
  <c r="F668" i="2"/>
  <c r="F669" i="2"/>
  <c r="F670" i="2"/>
  <c r="F671" i="2"/>
  <c r="F672" i="2"/>
  <c r="A672" i="2" s="1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A736" i="2" s="1"/>
  <c r="F737" i="2"/>
  <c r="F738" i="2"/>
  <c r="F739" i="2"/>
  <c r="F740" i="2"/>
  <c r="F741" i="2"/>
  <c r="F742" i="2"/>
  <c r="F743" i="2"/>
  <c r="F664" i="2"/>
  <c r="E558" i="2"/>
  <c r="F558" i="2"/>
  <c r="E559" i="2"/>
  <c r="F559" i="2"/>
  <c r="A559" i="2" s="1"/>
  <c r="E560" i="2"/>
  <c r="F560" i="2"/>
  <c r="E561" i="2"/>
  <c r="F561" i="2"/>
  <c r="E562" i="2"/>
  <c r="F562" i="2"/>
  <c r="E563" i="2"/>
  <c r="F563" i="2"/>
  <c r="A563" i="2" s="1"/>
  <c r="E564" i="2"/>
  <c r="F564" i="2"/>
  <c r="E565" i="2"/>
  <c r="F565" i="2"/>
  <c r="E566" i="2"/>
  <c r="F566" i="2"/>
  <c r="E567" i="2"/>
  <c r="F567" i="2"/>
  <c r="A567" i="2" s="1"/>
  <c r="E568" i="2"/>
  <c r="F568" i="2"/>
  <c r="E569" i="2"/>
  <c r="F569" i="2"/>
  <c r="E570" i="2"/>
  <c r="F570" i="2"/>
  <c r="E571" i="2"/>
  <c r="F571" i="2"/>
  <c r="A571" i="2" s="1"/>
  <c r="E572" i="2"/>
  <c r="F572" i="2"/>
  <c r="E573" i="2"/>
  <c r="F573" i="2"/>
  <c r="E574" i="2"/>
  <c r="F574" i="2"/>
  <c r="E575" i="2"/>
  <c r="F575" i="2"/>
  <c r="A575" i="2" s="1"/>
  <c r="E576" i="2"/>
  <c r="F576" i="2"/>
  <c r="E577" i="2"/>
  <c r="F577" i="2"/>
  <c r="E578" i="2"/>
  <c r="F578" i="2"/>
  <c r="E579" i="2"/>
  <c r="F579" i="2"/>
  <c r="A579" i="2" s="1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E600" i="2"/>
  <c r="F600" i="2"/>
  <c r="E601" i="2"/>
  <c r="F601" i="2"/>
  <c r="E602" i="2"/>
  <c r="F602" i="2"/>
  <c r="E603" i="2"/>
  <c r="F603" i="2"/>
  <c r="E604" i="2"/>
  <c r="F604" i="2"/>
  <c r="E605" i="2"/>
  <c r="F605" i="2"/>
  <c r="E606" i="2"/>
  <c r="F606" i="2"/>
  <c r="E607" i="2"/>
  <c r="F607" i="2"/>
  <c r="E608" i="2"/>
  <c r="F608" i="2"/>
  <c r="E609" i="2"/>
  <c r="F609" i="2"/>
  <c r="E610" i="2"/>
  <c r="F610" i="2"/>
  <c r="E611" i="2"/>
  <c r="F611" i="2"/>
  <c r="E612" i="2"/>
  <c r="F612" i="2"/>
  <c r="E613" i="2"/>
  <c r="F613" i="2"/>
  <c r="E614" i="2"/>
  <c r="F614" i="2"/>
  <c r="E615" i="2"/>
  <c r="F615" i="2"/>
  <c r="E616" i="2"/>
  <c r="F616" i="2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/>
  <c r="E625" i="2"/>
  <c r="F625" i="2"/>
  <c r="E626" i="2"/>
  <c r="F626" i="2"/>
  <c r="E627" i="2"/>
  <c r="F627" i="2"/>
  <c r="E628" i="2"/>
  <c r="F628" i="2"/>
  <c r="E629" i="2"/>
  <c r="F629" i="2"/>
  <c r="E630" i="2"/>
  <c r="F630" i="2"/>
  <c r="E631" i="2"/>
  <c r="F631" i="2"/>
  <c r="E632" i="2"/>
  <c r="F632" i="2"/>
  <c r="E633" i="2"/>
  <c r="F633" i="2"/>
  <c r="E634" i="2"/>
  <c r="F634" i="2"/>
  <c r="E635" i="2"/>
  <c r="F635" i="2"/>
  <c r="E636" i="2"/>
  <c r="F636" i="2"/>
  <c r="E637" i="2"/>
  <c r="F637" i="2"/>
  <c r="E638" i="2"/>
  <c r="F638" i="2"/>
  <c r="E639" i="2"/>
  <c r="F639" i="2"/>
  <c r="E640" i="2"/>
  <c r="F640" i="2"/>
  <c r="E641" i="2"/>
  <c r="F641" i="2"/>
  <c r="E642" i="2"/>
  <c r="F642" i="2"/>
  <c r="E643" i="2"/>
  <c r="F643" i="2"/>
  <c r="E644" i="2"/>
  <c r="F644" i="2"/>
  <c r="E645" i="2"/>
  <c r="F645" i="2"/>
  <c r="E646" i="2"/>
  <c r="F646" i="2"/>
  <c r="E647" i="2"/>
  <c r="F647" i="2"/>
  <c r="E648" i="2"/>
  <c r="F648" i="2"/>
  <c r="E649" i="2"/>
  <c r="F649" i="2"/>
  <c r="E650" i="2"/>
  <c r="F650" i="2"/>
  <c r="E651" i="2"/>
  <c r="F651" i="2"/>
  <c r="E652" i="2"/>
  <c r="F652" i="2"/>
  <c r="E653" i="2"/>
  <c r="F653" i="2"/>
  <c r="E654" i="2"/>
  <c r="F654" i="2"/>
  <c r="E655" i="2"/>
  <c r="F655" i="2"/>
  <c r="E656" i="2"/>
  <c r="F656" i="2"/>
  <c r="E657" i="2"/>
  <c r="F657" i="2"/>
  <c r="E658" i="2"/>
  <c r="F658" i="2"/>
  <c r="E659" i="2"/>
  <c r="F659" i="2"/>
  <c r="E660" i="2"/>
  <c r="F660" i="2"/>
  <c r="E661" i="2"/>
  <c r="F661" i="2"/>
  <c r="E662" i="2"/>
  <c r="F662" i="2"/>
  <c r="E663" i="2"/>
  <c r="F663" i="2"/>
  <c r="E556" i="2"/>
  <c r="F556" i="2"/>
  <c r="E557" i="2"/>
  <c r="F557" i="2"/>
  <c r="A558" i="2"/>
  <c r="A560" i="2"/>
  <c r="A562" i="2"/>
  <c r="A564" i="2"/>
  <c r="A566" i="2"/>
  <c r="A568" i="2"/>
  <c r="A570" i="2"/>
  <c r="A572" i="2"/>
  <c r="A574" i="2"/>
  <c r="A576" i="2"/>
  <c r="A578" i="2"/>
  <c r="A580" i="2"/>
  <c r="A582" i="2"/>
  <c r="A584" i="2"/>
  <c r="A586" i="2"/>
  <c r="A588" i="2"/>
  <c r="A590" i="2"/>
  <c r="A592" i="2"/>
  <c r="A594" i="2"/>
  <c r="A596" i="2"/>
  <c r="A598" i="2"/>
  <c r="A600" i="2"/>
  <c r="A602" i="2"/>
  <c r="A604" i="2"/>
  <c r="A606" i="2"/>
  <c r="A608" i="2"/>
  <c r="A610" i="2"/>
  <c r="A612" i="2"/>
  <c r="A614" i="2"/>
  <c r="A616" i="2"/>
  <c r="A618" i="2"/>
  <c r="A620" i="2"/>
  <c r="A622" i="2"/>
  <c r="A624" i="2"/>
  <c r="A626" i="2"/>
  <c r="A628" i="2"/>
  <c r="A630" i="2"/>
  <c r="A632" i="2"/>
  <c r="A634" i="2"/>
  <c r="A636" i="2"/>
  <c r="A638" i="2"/>
  <c r="A640" i="2"/>
  <c r="A642" i="2"/>
  <c r="A644" i="2"/>
  <c r="A646" i="2"/>
  <c r="A648" i="2"/>
  <c r="A650" i="2"/>
  <c r="A652" i="2"/>
  <c r="A654" i="2"/>
  <c r="A656" i="2"/>
  <c r="A658" i="2"/>
  <c r="A660" i="2"/>
  <c r="A662" i="2"/>
  <c r="F555" i="2"/>
  <c r="E555" i="2"/>
  <c r="F356" i="2"/>
  <c r="A289" i="2"/>
  <c r="A313" i="2"/>
  <c r="A345" i="2"/>
  <c r="E269" i="2"/>
  <c r="F269" i="2"/>
  <c r="A269" i="2" s="1"/>
  <c r="E270" i="2"/>
  <c r="A270" i="2" s="1"/>
  <c r="F270" i="2"/>
  <c r="E271" i="2"/>
  <c r="F271" i="2"/>
  <c r="E272" i="2"/>
  <c r="A272" i="2" s="1"/>
  <c r="F272" i="2"/>
  <c r="E273" i="2"/>
  <c r="A273" i="2" s="1"/>
  <c r="F273" i="2"/>
  <c r="E274" i="2"/>
  <c r="A274" i="2" s="1"/>
  <c r="F274" i="2"/>
  <c r="E275" i="2"/>
  <c r="F275" i="2"/>
  <c r="E276" i="2"/>
  <c r="A276" i="2" s="1"/>
  <c r="F276" i="2"/>
  <c r="E277" i="2"/>
  <c r="F277" i="2"/>
  <c r="A277" i="2" s="1"/>
  <c r="E278" i="2"/>
  <c r="A278" i="2" s="1"/>
  <c r="F278" i="2"/>
  <c r="E279" i="2"/>
  <c r="F279" i="2"/>
  <c r="E280" i="2"/>
  <c r="A280" i="2" s="1"/>
  <c r="F280" i="2"/>
  <c r="E281" i="2"/>
  <c r="A281" i="2" s="1"/>
  <c r="F281" i="2"/>
  <c r="E282" i="2"/>
  <c r="A282" i="2" s="1"/>
  <c r="F282" i="2"/>
  <c r="E283" i="2"/>
  <c r="F283" i="2"/>
  <c r="E284" i="2"/>
  <c r="A284" i="2" s="1"/>
  <c r="F284" i="2"/>
  <c r="E285" i="2"/>
  <c r="F285" i="2"/>
  <c r="A285" i="2" s="1"/>
  <c r="E286" i="2"/>
  <c r="A286" i="2" s="1"/>
  <c r="F286" i="2"/>
  <c r="E287" i="2"/>
  <c r="F287" i="2"/>
  <c r="E288" i="2"/>
  <c r="A288" i="2" s="1"/>
  <c r="F288" i="2"/>
  <c r="E289" i="2"/>
  <c r="F289" i="2"/>
  <c r="E290" i="2"/>
  <c r="A290" i="2" s="1"/>
  <c r="F290" i="2"/>
  <c r="E291" i="2"/>
  <c r="F291" i="2"/>
  <c r="E292" i="2"/>
  <c r="A292" i="2" s="1"/>
  <c r="F292" i="2"/>
  <c r="E293" i="2"/>
  <c r="F293" i="2"/>
  <c r="A293" i="2" s="1"/>
  <c r="E294" i="2"/>
  <c r="A294" i="2" s="1"/>
  <c r="F294" i="2"/>
  <c r="E295" i="2"/>
  <c r="F295" i="2"/>
  <c r="E296" i="2"/>
  <c r="A296" i="2" s="1"/>
  <c r="F296" i="2"/>
  <c r="E297" i="2"/>
  <c r="A297" i="2" s="1"/>
  <c r="F297" i="2"/>
  <c r="E298" i="2"/>
  <c r="A298" i="2" s="1"/>
  <c r="F298" i="2"/>
  <c r="E299" i="2"/>
  <c r="F299" i="2"/>
  <c r="E300" i="2"/>
  <c r="A300" i="2" s="1"/>
  <c r="F300" i="2"/>
  <c r="E301" i="2"/>
  <c r="F301" i="2"/>
  <c r="A301" i="2" s="1"/>
  <c r="E302" i="2"/>
  <c r="A302" i="2" s="1"/>
  <c r="F302" i="2"/>
  <c r="E303" i="2"/>
  <c r="F303" i="2"/>
  <c r="E304" i="2"/>
  <c r="A304" i="2" s="1"/>
  <c r="F304" i="2"/>
  <c r="E305" i="2"/>
  <c r="F305" i="2"/>
  <c r="A305" i="2" s="1"/>
  <c r="E306" i="2"/>
  <c r="A306" i="2" s="1"/>
  <c r="F306" i="2"/>
  <c r="E307" i="2"/>
  <c r="F307" i="2"/>
  <c r="E308" i="2"/>
  <c r="A308" i="2" s="1"/>
  <c r="F308" i="2"/>
  <c r="E309" i="2"/>
  <c r="F309" i="2"/>
  <c r="A309" i="2" s="1"/>
  <c r="E310" i="2"/>
  <c r="A310" i="2" s="1"/>
  <c r="F310" i="2"/>
  <c r="E311" i="2"/>
  <c r="F311" i="2"/>
  <c r="E312" i="2"/>
  <c r="A312" i="2" s="1"/>
  <c r="F312" i="2"/>
  <c r="E313" i="2"/>
  <c r="F313" i="2"/>
  <c r="E314" i="2"/>
  <c r="A314" i="2" s="1"/>
  <c r="F314" i="2"/>
  <c r="E315" i="2"/>
  <c r="F315" i="2"/>
  <c r="E316" i="2"/>
  <c r="A316" i="2" s="1"/>
  <c r="F316" i="2"/>
  <c r="E317" i="2"/>
  <c r="F317" i="2"/>
  <c r="A317" i="2" s="1"/>
  <c r="E318" i="2"/>
  <c r="A318" i="2" s="1"/>
  <c r="F318" i="2"/>
  <c r="E319" i="2"/>
  <c r="F319" i="2"/>
  <c r="E320" i="2"/>
  <c r="A320" i="2" s="1"/>
  <c r="F320" i="2"/>
  <c r="E321" i="2"/>
  <c r="A321" i="2" s="1"/>
  <c r="F321" i="2"/>
  <c r="E322" i="2"/>
  <c r="A322" i="2" s="1"/>
  <c r="F322" i="2"/>
  <c r="E323" i="2"/>
  <c r="F323" i="2"/>
  <c r="E324" i="2"/>
  <c r="A324" i="2" s="1"/>
  <c r="F324" i="2"/>
  <c r="E325" i="2"/>
  <c r="F325" i="2"/>
  <c r="A325" i="2" s="1"/>
  <c r="E326" i="2"/>
  <c r="A326" i="2" s="1"/>
  <c r="F326" i="2"/>
  <c r="E327" i="2"/>
  <c r="F327" i="2"/>
  <c r="E328" i="2"/>
  <c r="A328" i="2" s="1"/>
  <c r="F328" i="2"/>
  <c r="E329" i="2"/>
  <c r="A329" i="2" s="1"/>
  <c r="F329" i="2"/>
  <c r="E330" i="2"/>
  <c r="A330" i="2" s="1"/>
  <c r="F330" i="2"/>
  <c r="E331" i="2"/>
  <c r="F331" i="2"/>
  <c r="E332" i="2"/>
  <c r="A332" i="2" s="1"/>
  <c r="F332" i="2"/>
  <c r="E333" i="2"/>
  <c r="F333" i="2"/>
  <c r="E334" i="2"/>
  <c r="A334" i="2" s="1"/>
  <c r="F334" i="2"/>
  <c r="E335" i="2"/>
  <c r="F335" i="2"/>
  <c r="E336" i="2"/>
  <c r="A336" i="2" s="1"/>
  <c r="F336" i="2"/>
  <c r="E337" i="2"/>
  <c r="F337" i="2"/>
  <c r="A337" i="2" s="1"/>
  <c r="E338" i="2"/>
  <c r="A338" i="2" s="1"/>
  <c r="F338" i="2"/>
  <c r="E339" i="2"/>
  <c r="F339" i="2"/>
  <c r="E340" i="2"/>
  <c r="A340" i="2" s="1"/>
  <c r="F340" i="2"/>
  <c r="E341" i="2"/>
  <c r="F341" i="2"/>
  <c r="E342" i="2"/>
  <c r="A342" i="2" s="1"/>
  <c r="F342" i="2"/>
  <c r="E343" i="2"/>
  <c r="F343" i="2"/>
  <c r="E344" i="2"/>
  <c r="A344" i="2" s="1"/>
  <c r="F344" i="2"/>
  <c r="E345" i="2"/>
  <c r="F345" i="2"/>
  <c r="E346" i="2"/>
  <c r="A346" i="2" s="1"/>
  <c r="F346" i="2"/>
  <c r="E347" i="2"/>
  <c r="F347" i="2"/>
  <c r="E348" i="2"/>
  <c r="A348" i="2" s="1"/>
  <c r="F348" i="2"/>
  <c r="E349" i="2"/>
  <c r="F349" i="2"/>
  <c r="E350" i="2"/>
  <c r="A350" i="2" s="1"/>
  <c r="F350" i="2"/>
  <c r="E351" i="2"/>
  <c r="F351" i="2"/>
  <c r="E352" i="2"/>
  <c r="A352" i="2" s="1"/>
  <c r="F352" i="2"/>
  <c r="E353" i="2"/>
  <c r="A353" i="2" s="1"/>
  <c r="F353" i="2"/>
  <c r="E354" i="2"/>
  <c r="A354" i="2" s="1"/>
  <c r="F354" i="2"/>
  <c r="E355" i="2"/>
  <c r="F355" i="2"/>
  <c r="F268" i="2"/>
  <c r="A40" i="2"/>
  <c r="A58" i="2"/>
  <c r="A89" i="2"/>
  <c r="A90" i="2"/>
  <c r="A105" i="2"/>
  <c r="A106" i="2"/>
  <c r="A121" i="2"/>
  <c r="A122" i="2"/>
  <c r="A137" i="2"/>
  <c r="A138" i="2"/>
  <c r="A153" i="2"/>
  <c r="A154" i="2"/>
  <c r="A169" i="2"/>
  <c r="A170" i="2"/>
  <c r="A185" i="2"/>
  <c r="A186" i="2"/>
  <c r="A201" i="2"/>
  <c r="A202" i="2"/>
  <c r="A217" i="2"/>
  <c r="A218" i="2"/>
  <c r="A233" i="2"/>
  <c r="A234" i="2"/>
  <c r="A249" i="2"/>
  <c r="A250" i="2"/>
  <c r="A265" i="2"/>
  <c r="A26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A34" i="2" s="1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A57" i="2" s="1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A73" i="2" s="1"/>
  <c r="F74" i="2"/>
  <c r="A74" i="2" s="1"/>
  <c r="F75" i="2"/>
  <c r="F2" i="2"/>
  <c r="E3" i="2"/>
  <c r="E4" i="2"/>
  <c r="E5" i="2"/>
  <c r="E6" i="2"/>
  <c r="E7" i="2"/>
  <c r="E8" i="2"/>
  <c r="A8" i="2" s="1"/>
  <c r="E9" i="2"/>
  <c r="E10" i="2"/>
  <c r="E11" i="2"/>
  <c r="E12" i="2"/>
  <c r="A12" i="2" s="1"/>
  <c r="E13" i="2"/>
  <c r="E14" i="2"/>
  <c r="E15" i="2"/>
  <c r="E16" i="2"/>
  <c r="A16" i="2" s="1"/>
  <c r="E17" i="2"/>
  <c r="E18" i="2"/>
  <c r="A18" i="2" s="1"/>
  <c r="E19" i="2"/>
  <c r="E20" i="2"/>
  <c r="A20" i="2" s="1"/>
  <c r="E21" i="2"/>
  <c r="E22" i="2"/>
  <c r="E23" i="2"/>
  <c r="E24" i="2"/>
  <c r="A24" i="2" s="1"/>
  <c r="E25" i="2"/>
  <c r="E26" i="2"/>
  <c r="E27" i="2"/>
  <c r="E28" i="2"/>
  <c r="A28" i="2" s="1"/>
  <c r="E29" i="2"/>
  <c r="A29" i="2" s="1"/>
  <c r="E30" i="2"/>
  <c r="A30" i="2" s="1"/>
  <c r="E31" i="2"/>
  <c r="E32" i="2"/>
  <c r="A32" i="2" s="1"/>
  <c r="E33" i="2"/>
  <c r="E34" i="2"/>
  <c r="E35" i="2"/>
  <c r="E36" i="2"/>
  <c r="E37" i="2"/>
  <c r="E38" i="2"/>
  <c r="E39" i="2"/>
  <c r="E40" i="2"/>
  <c r="E41" i="2"/>
  <c r="E42" i="2"/>
  <c r="E43" i="2"/>
  <c r="E44" i="2"/>
  <c r="A44" i="2" s="1"/>
  <c r="E45" i="2"/>
  <c r="E46" i="2"/>
  <c r="E47" i="2"/>
  <c r="A47" i="2" s="1"/>
  <c r="E48" i="2"/>
  <c r="A48" i="2" s="1"/>
  <c r="E49" i="2"/>
  <c r="A49" i="2" s="1"/>
  <c r="E50" i="2"/>
  <c r="A50" i="2" s="1"/>
  <c r="E51" i="2"/>
  <c r="A51" i="2" s="1"/>
  <c r="E52" i="2"/>
  <c r="A52" i="2" s="1"/>
  <c r="E53" i="2"/>
  <c r="E54" i="2"/>
  <c r="E55" i="2"/>
  <c r="A55" i="2" s="1"/>
  <c r="E56" i="2"/>
  <c r="A56" i="2" s="1"/>
  <c r="E57" i="2"/>
  <c r="E58" i="2"/>
  <c r="E59" i="2"/>
  <c r="A59" i="2" s="1"/>
  <c r="E60" i="2"/>
  <c r="A60" i="2" s="1"/>
  <c r="E61" i="2"/>
  <c r="E62" i="2"/>
  <c r="E63" i="2"/>
  <c r="A63" i="2" s="1"/>
  <c r="E64" i="2"/>
  <c r="A64" i="2" s="1"/>
  <c r="E65" i="2"/>
  <c r="A65" i="2" s="1"/>
  <c r="E66" i="2"/>
  <c r="A66" i="2" s="1"/>
  <c r="E67" i="2"/>
  <c r="A67" i="2" s="1"/>
  <c r="E68" i="2"/>
  <c r="A68" i="2" s="1"/>
  <c r="E69" i="2"/>
  <c r="E70" i="2"/>
  <c r="E71" i="2"/>
  <c r="A71" i="2" s="1"/>
  <c r="E72" i="2"/>
  <c r="A72" i="2" s="1"/>
  <c r="E73" i="2"/>
  <c r="E74" i="2"/>
  <c r="E75" i="2"/>
  <c r="A75" i="2" s="1"/>
  <c r="E76" i="2"/>
  <c r="A76" i="2" s="1"/>
  <c r="E77" i="2"/>
  <c r="A77" i="2" s="1"/>
  <c r="E78" i="2"/>
  <c r="A78" i="2" s="1"/>
  <c r="E79" i="2"/>
  <c r="A79" i="2" s="1"/>
  <c r="E80" i="2"/>
  <c r="A80" i="2" s="1"/>
  <c r="E81" i="2"/>
  <c r="A81" i="2" s="1"/>
  <c r="E82" i="2"/>
  <c r="A82" i="2" s="1"/>
  <c r="E83" i="2"/>
  <c r="A83" i="2" s="1"/>
  <c r="E84" i="2"/>
  <c r="A84" i="2" s="1"/>
  <c r="E85" i="2"/>
  <c r="A85" i="2" s="1"/>
  <c r="E86" i="2"/>
  <c r="A86" i="2" s="1"/>
  <c r="E87" i="2"/>
  <c r="A87" i="2" s="1"/>
  <c r="E88" i="2"/>
  <c r="A88" i="2" s="1"/>
  <c r="E89" i="2"/>
  <c r="E90" i="2"/>
  <c r="E91" i="2"/>
  <c r="A91" i="2" s="1"/>
  <c r="E92" i="2"/>
  <c r="A92" i="2" s="1"/>
  <c r="E93" i="2"/>
  <c r="A93" i="2" s="1"/>
  <c r="E94" i="2"/>
  <c r="A94" i="2" s="1"/>
  <c r="E95" i="2"/>
  <c r="A95" i="2" s="1"/>
  <c r="E96" i="2"/>
  <c r="A96" i="2" s="1"/>
  <c r="E97" i="2"/>
  <c r="A97" i="2" s="1"/>
  <c r="E98" i="2"/>
  <c r="A98" i="2" s="1"/>
  <c r="E99" i="2"/>
  <c r="A99" i="2" s="1"/>
  <c r="E100" i="2"/>
  <c r="A100" i="2" s="1"/>
  <c r="E101" i="2"/>
  <c r="A101" i="2" s="1"/>
  <c r="E102" i="2"/>
  <c r="A102" i="2" s="1"/>
  <c r="E103" i="2"/>
  <c r="A103" i="2" s="1"/>
  <c r="E104" i="2"/>
  <c r="A104" i="2" s="1"/>
  <c r="E105" i="2"/>
  <c r="E106" i="2"/>
  <c r="E107" i="2"/>
  <c r="A107" i="2" s="1"/>
  <c r="E108" i="2"/>
  <c r="A108" i="2" s="1"/>
  <c r="E109" i="2"/>
  <c r="A109" i="2" s="1"/>
  <c r="E110" i="2"/>
  <c r="A110" i="2" s="1"/>
  <c r="E111" i="2"/>
  <c r="A111" i="2" s="1"/>
  <c r="E112" i="2"/>
  <c r="A112" i="2" s="1"/>
  <c r="E113" i="2"/>
  <c r="A113" i="2" s="1"/>
  <c r="E114" i="2"/>
  <c r="A114" i="2" s="1"/>
  <c r="E115" i="2"/>
  <c r="A115" i="2" s="1"/>
  <c r="E116" i="2"/>
  <c r="A116" i="2" s="1"/>
  <c r="E117" i="2"/>
  <c r="A117" i="2" s="1"/>
  <c r="E118" i="2"/>
  <c r="A118" i="2" s="1"/>
  <c r="E119" i="2"/>
  <c r="A119" i="2" s="1"/>
  <c r="E120" i="2"/>
  <c r="A120" i="2" s="1"/>
  <c r="E121" i="2"/>
  <c r="E122" i="2"/>
  <c r="E123" i="2"/>
  <c r="A123" i="2" s="1"/>
  <c r="E124" i="2"/>
  <c r="A124" i="2" s="1"/>
  <c r="E125" i="2"/>
  <c r="A125" i="2" s="1"/>
  <c r="E126" i="2"/>
  <c r="A126" i="2" s="1"/>
  <c r="E127" i="2"/>
  <c r="A127" i="2" s="1"/>
  <c r="E128" i="2"/>
  <c r="A128" i="2" s="1"/>
  <c r="E129" i="2"/>
  <c r="A129" i="2" s="1"/>
  <c r="E130" i="2"/>
  <c r="A130" i="2" s="1"/>
  <c r="E131" i="2"/>
  <c r="A131" i="2" s="1"/>
  <c r="E132" i="2"/>
  <c r="A132" i="2" s="1"/>
  <c r="E133" i="2"/>
  <c r="A133" i="2" s="1"/>
  <c r="E134" i="2"/>
  <c r="A134" i="2" s="1"/>
  <c r="E135" i="2"/>
  <c r="A135" i="2" s="1"/>
  <c r="E136" i="2"/>
  <c r="A136" i="2" s="1"/>
  <c r="E137" i="2"/>
  <c r="E138" i="2"/>
  <c r="E139" i="2"/>
  <c r="A139" i="2" s="1"/>
  <c r="E140" i="2"/>
  <c r="A140" i="2" s="1"/>
  <c r="E141" i="2"/>
  <c r="A141" i="2" s="1"/>
  <c r="E142" i="2"/>
  <c r="A142" i="2" s="1"/>
  <c r="E143" i="2"/>
  <c r="A143" i="2" s="1"/>
  <c r="E144" i="2"/>
  <c r="A144" i="2" s="1"/>
  <c r="E145" i="2"/>
  <c r="A145" i="2" s="1"/>
  <c r="E146" i="2"/>
  <c r="A146" i="2" s="1"/>
  <c r="E147" i="2"/>
  <c r="A147" i="2" s="1"/>
  <c r="E148" i="2"/>
  <c r="A148" i="2" s="1"/>
  <c r="E149" i="2"/>
  <c r="A149" i="2" s="1"/>
  <c r="E150" i="2"/>
  <c r="A150" i="2" s="1"/>
  <c r="E151" i="2"/>
  <c r="A151" i="2" s="1"/>
  <c r="E152" i="2"/>
  <c r="A152" i="2" s="1"/>
  <c r="E153" i="2"/>
  <c r="E154" i="2"/>
  <c r="E155" i="2"/>
  <c r="A155" i="2" s="1"/>
  <c r="E156" i="2"/>
  <c r="A156" i="2" s="1"/>
  <c r="E157" i="2"/>
  <c r="A157" i="2" s="1"/>
  <c r="E158" i="2"/>
  <c r="A158" i="2" s="1"/>
  <c r="E159" i="2"/>
  <c r="A159" i="2" s="1"/>
  <c r="E160" i="2"/>
  <c r="A160" i="2" s="1"/>
  <c r="E161" i="2"/>
  <c r="A161" i="2" s="1"/>
  <c r="E162" i="2"/>
  <c r="A162" i="2" s="1"/>
  <c r="E163" i="2"/>
  <c r="A163" i="2" s="1"/>
  <c r="E164" i="2"/>
  <c r="A164" i="2" s="1"/>
  <c r="E165" i="2"/>
  <c r="A165" i="2" s="1"/>
  <c r="E166" i="2"/>
  <c r="A166" i="2" s="1"/>
  <c r="E167" i="2"/>
  <c r="A167" i="2" s="1"/>
  <c r="E168" i="2"/>
  <c r="A168" i="2" s="1"/>
  <c r="E169" i="2"/>
  <c r="E170" i="2"/>
  <c r="E171" i="2"/>
  <c r="A171" i="2" s="1"/>
  <c r="E172" i="2"/>
  <c r="A172" i="2" s="1"/>
  <c r="E173" i="2"/>
  <c r="A173" i="2" s="1"/>
  <c r="E174" i="2"/>
  <c r="A174" i="2" s="1"/>
  <c r="E175" i="2"/>
  <c r="A175" i="2" s="1"/>
  <c r="E176" i="2"/>
  <c r="A176" i="2" s="1"/>
  <c r="E177" i="2"/>
  <c r="A177" i="2" s="1"/>
  <c r="E178" i="2"/>
  <c r="A178" i="2" s="1"/>
  <c r="E179" i="2"/>
  <c r="A179" i="2" s="1"/>
  <c r="E180" i="2"/>
  <c r="A180" i="2" s="1"/>
  <c r="E181" i="2"/>
  <c r="A181" i="2" s="1"/>
  <c r="E182" i="2"/>
  <c r="A182" i="2" s="1"/>
  <c r="E183" i="2"/>
  <c r="A183" i="2" s="1"/>
  <c r="E184" i="2"/>
  <c r="A184" i="2" s="1"/>
  <c r="E185" i="2"/>
  <c r="E186" i="2"/>
  <c r="E187" i="2"/>
  <c r="A187" i="2" s="1"/>
  <c r="E188" i="2"/>
  <c r="A188" i="2" s="1"/>
  <c r="E189" i="2"/>
  <c r="A189" i="2" s="1"/>
  <c r="E190" i="2"/>
  <c r="A190" i="2" s="1"/>
  <c r="E191" i="2"/>
  <c r="A191" i="2" s="1"/>
  <c r="E192" i="2"/>
  <c r="A192" i="2" s="1"/>
  <c r="E193" i="2"/>
  <c r="A193" i="2" s="1"/>
  <c r="E194" i="2"/>
  <c r="A194" i="2" s="1"/>
  <c r="E195" i="2"/>
  <c r="A195" i="2" s="1"/>
  <c r="E196" i="2"/>
  <c r="A196" i="2" s="1"/>
  <c r="E197" i="2"/>
  <c r="A197" i="2" s="1"/>
  <c r="E198" i="2"/>
  <c r="A198" i="2" s="1"/>
  <c r="E199" i="2"/>
  <c r="A199" i="2" s="1"/>
  <c r="E200" i="2"/>
  <c r="A200" i="2" s="1"/>
  <c r="E201" i="2"/>
  <c r="E202" i="2"/>
  <c r="E203" i="2"/>
  <c r="A203" i="2" s="1"/>
  <c r="E204" i="2"/>
  <c r="A204" i="2" s="1"/>
  <c r="E205" i="2"/>
  <c r="A205" i="2" s="1"/>
  <c r="E206" i="2"/>
  <c r="A206" i="2" s="1"/>
  <c r="E207" i="2"/>
  <c r="A207" i="2" s="1"/>
  <c r="E208" i="2"/>
  <c r="A208" i="2" s="1"/>
  <c r="E209" i="2"/>
  <c r="A209" i="2" s="1"/>
  <c r="E210" i="2"/>
  <c r="A210" i="2" s="1"/>
  <c r="E211" i="2"/>
  <c r="A211" i="2" s="1"/>
  <c r="E212" i="2"/>
  <c r="A212" i="2" s="1"/>
  <c r="E213" i="2"/>
  <c r="A213" i="2" s="1"/>
  <c r="E214" i="2"/>
  <c r="A214" i="2" s="1"/>
  <c r="E215" i="2"/>
  <c r="A215" i="2" s="1"/>
  <c r="E216" i="2"/>
  <c r="A216" i="2" s="1"/>
  <c r="E217" i="2"/>
  <c r="E218" i="2"/>
  <c r="E219" i="2"/>
  <c r="A219" i="2" s="1"/>
  <c r="E220" i="2"/>
  <c r="A220" i="2" s="1"/>
  <c r="E221" i="2"/>
  <c r="A221" i="2" s="1"/>
  <c r="E222" i="2"/>
  <c r="A222" i="2" s="1"/>
  <c r="E223" i="2"/>
  <c r="A223" i="2" s="1"/>
  <c r="E224" i="2"/>
  <c r="A224" i="2" s="1"/>
  <c r="E225" i="2"/>
  <c r="A225" i="2" s="1"/>
  <c r="E226" i="2"/>
  <c r="A226" i="2" s="1"/>
  <c r="E227" i="2"/>
  <c r="A227" i="2" s="1"/>
  <c r="E228" i="2"/>
  <c r="A228" i="2" s="1"/>
  <c r="E229" i="2"/>
  <c r="A229" i="2" s="1"/>
  <c r="E230" i="2"/>
  <c r="A230" i="2" s="1"/>
  <c r="E231" i="2"/>
  <c r="A231" i="2" s="1"/>
  <c r="E232" i="2"/>
  <c r="A232" i="2" s="1"/>
  <c r="E233" i="2"/>
  <c r="E234" i="2"/>
  <c r="E235" i="2"/>
  <c r="A235" i="2" s="1"/>
  <c r="E236" i="2"/>
  <c r="A236" i="2" s="1"/>
  <c r="E237" i="2"/>
  <c r="A237" i="2" s="1"/>
  <c r="E238" i="2"/>
  <c r="A238" i="2" s="1"/>
  <c r="E239" i="2"/>
  <c r="A239" i="2" s="1"/>
  <c r="E240" i="2"/>
  <c r="A240" i="2" s="1"/>
  <c r="E241" i="2"/>
  <c r="A241" i="2" s="1"/>
  <c r="E242" i="2"/>
  <c r="A242" i="2" s="1"/>
  <c r="E243" i="2"/>
  <c r="A243" i="2" s="1"/>
  <c r="E244" i="2"/>
  <c r="A244" i="2" s="1"/>
  <c r="E245" i="2"/>
  <c r="A245" i="2" s="1"/>
  <c r="E246" i="2"/>
  <c r="A246" i="2" s="1"/>
  <c r="E247" i="2"/>
  <c r="A247" i="2" s="1"/>
  <c r="E248" i="2"/>
  <c r="A248" i="2" s="1"/>
  <c r="E249" i="2"/>
  <c r="E250" i="2"/>
  <c r="E251" i="2"/>
  <c r="A251" i="2" s="1"/>
  <c r="E252" i="2"/>
  <c r="A252" i="2" s="1"/>
  <c r="E253" i="2"/>
  <c r="A253" i="2" s="1"/>
  <c r="E254" i="2"/>
  <c r="A254" i="2" s="1"/>
  <c r="E255" i="2"/>
  <c r="A255" i="2" s="1"/>
  <c r="E256" i="2"/>
  <c r="A256" i="2" s="1"/>
  <c r="E257" i="2"/>
  <c r="A257" i="2" s="1"/>
  <c r="E258" i="2"/>
  <c r="A258" i="2" s="1"/>
  <c r="E259" i="2"/>
  <c r="A259" i="2" s="1"/>
  <c r="E260" i="2"/>
  <c r="A260" i="2" s="1"/>
  <c r="E261" i="2"/>
  <c r="A261" i="2" s="1"/>
  <c r="E262" i="2"/>
  <c r="A262" i="2" s="1"/>
  <c r="E263" i="2"/>
  <c r="A263" i="2" s="1"/>
  <c r="E264" i="2"/>
  <c r="A264" i="2" s="1"/>
  <c r="E265" i="2"/>
  <c r="E266" i="2"/>
  <c r="E267" i="2"/>
  <c r="A267" i="2" s="1"/>
  <c r="E2" i="2"/>
  <c r="A2" i="2" s="1"/>
  <c r="E268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A2873" i="2" s="1"/>
  <c r="E2874" i="2"/>
  <c r="E2875" i="2"/>
  <c r="E2876" i="2"/>
  <c r="E2877" i="2"/>
  <c r="E2878" i="2"/>
  <c r="E2879" i="2"/>
  <c r="E2880" i="2"/>
  <c r="E2881" i="2"/>
  <c r="A2881" i="2" s="1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A2901" i="2" s="1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A2917" i="2" s="1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A2969" i="2" s="1"/>
  <c r="E2970" i="2"/>
  <c r="E2971" i="2"/>
  <c r="E2972" i="2"/>
  <c r="E2973" i="2"/>
  <c r="E2974" i="2"/>
  <c r="E2975" i="2"/>
  <c r="E2976" i="2"/>
  <c r="E2977" i="2"/>
  <c r="A2977" i="2" s="1"/>
  <c r="E2978" i="2"/>
  <c r="E2979" i="2"/>
  <c r="E2980" i="2"/>
  <c r="E2981" i="2"/>
  <c r="E2982" i="2"/>
  <c r="E2983" i="2"/>
  <c r="E2984" i="2"/>
  <c r="E2985" i="2"/>
  <c r="A2985" i="2" s="1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A3025" i="2" s="1"/>
  <c r="E3026" i="2"/>
  <c r="E3027" i="2"/>
  <c r="E3028" i="2"/>
  <c r="E3029" i="2"/>
  <c r="E3030" i="2"/>
  <c r="E3031" i="2"/>
  <c r="E3032" i="2"/>
  <c r="E3033" i="2"/>
  <c r="A3033" i="2" s="1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A3049" i="2" s="1"/>
  <c r="E3050" i="2"/>
  <c r="E3051" i="2"/>
  <c r="E3052" i="2"/>
  <c r="E3053" i="2"/>
  <c r="E3054" i="2"/>
  <c r="E3055" i="2"/>
  <c r="E3056" i="2"/>
  <c r="E3057" i="2"/>
  <c r="A3057" i="2" s="1"/>
  <c r="A673" i="2"/>
  <c r="A697" i="2"/>
  <c r="A721" i="2"/>
  <c r="A745" i="2"/>
  <c r="A773" i="2"/>
  <c r="A801" i="2"/>
  <c r="A825" i="2"/>
  <c r="A2732" i="2"/>
  <c r="A2920" i="2"/>
  <c r="A677" i="2"/>
  <c r="A681" i="2"/>
  <c r="A693" i="2"/>
  <c r="A701" i="2"/>
  <c r="A709" i="2"/>
  <c r="A717" i="2"/>
  <c r="A725" i="2"/>
  <c r="A737" i="2"/>
  <c r="A741" i="2"/>
  <c r="A757" i="2"/>
  <c r="A761" i="2"/>
  <c r="A781" i="2"/>
  <c r="A805" i="2"/>
  <c r="A809" i="2"/>
  <c r="A837" i="2"/>
  <c r="A845" i="2"/>
  <c r="A3005" i="2"/>
  <c r="A665" i="2"/>
  <c r="A669" i="2"/>
  <c r="A685" i="2"/>
  <c r="A689" i="2"/>
  <c r="A705" i="2"/>
  <c r="A713" i="2"/>
  <c r="A729" i="2"/>
  <c r="A733" i="2"/>
  <c r="A749" i="2"/>
  <c r="A769" i="2"/>
  <c r="A777" i="2"/>
  <c r="A793" i="2"/>
  <c r="A817" i="2"/>
  <c r="A833" i="2"/>
  <c r="A2889" i="2"/>
  <c r="A2973" i="2"/>
  <c r="F3057" i="2"/>
  <c r="F3056" i="2"/>
  <c r="A3056" i="2" s="1"/>
  <c r="F3055" i="2"/>
  <c r="F3054" i="2"/>
  <c r="F3053" i="2"/>
  <c r="F3052" i="2"/>
  <c r="A3052" i="2" s="1"/>
  <c r="F3051" i="2"/>
  <c r="A3051" i="2" s="1"/>
  <c r="F3050" i="2"/>
  <c r="F3049" i="2"/>
  <c r="F3048" i="2"/>
  <c r="F3047" i="2"/>
  <c r="A3047" i="2" s="1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A3028" i="2" s="1"/>
  <c r="F3027" i="2"/>
  <c r="F3026" i="2"/>
  <c r="F3025" i="2"/>
  <c r="F3024" i="2"/>
  <c r="A3024" i="2" s="1"/>
  <c r="F3023" i="2"/>
  <c r="F3022" i="2"/>
  <c r="F3021" i="2"/>
  <c r="F3020" i="2"/>
  <c r="F3019" i="2"/>
  <c r="F3018" i="2"/>
  <c r="F3017" i="2"/>
  <c r="F3016" i="2"/>
  <c r="A3016" i="2" s="1"/>
  <c r="F3015" i="2"/>
  <c r="F3014" i="2"/>
  <c r="F3013" i="2"/>
  <c r="F3012" i="2"/>
  <c r="F3011" i="2"/>
  <c r="F3010" i="2"/>
  <c r="F3009" i="2"/>
  <c r="F3008" i="2"/>
  <c r="A3008" i="2" s="1"/>
  <c r="F3007" i="2"/>
  <c r="F3006" i="2"/>
  <c r="F3005" i="2"/>
  <c r="F3004" i="2"/>
  <c r="F3003" i="2"/>
  <c r="F3002" i="2"/>
  <c r="F3001" i="2"/>
  <c r="F3000" i="2"/>
  <c r="A3000" i="2" s="1"/>
  <c r="F2999" i="2"/>
  <c r="F2998" i="2"/>
  <c r="F2997" i="2"/>
  <c r="F2996" i="2"/>
  <c r="F2995" i="2"/>
  <c r="A2995" i="2" s="1"/>
  <c r="F2994" i="2"/>
  <c r="F2993" i="2"/>
  <c r="F2992" i="2"/>
  <c r="F2991" i="2"/>
  <c r="F2990" i="2"/>
  <c r="F2989" i="2"/>
  <c r="F2988" i="2"/>
  <c r="F2987" i="2"/>
  <c r="A2987" i="2" s="1"/>
  <c r="F2986" i="2"/>
  <c r="A2986" i="2" s="1"/>
  <c r="F2985" i="2"/>
  <c r="F2984" i="2"/>
  <c r="F2983" i="2"/>
  <c r="A2983" i="2" s="1"/>
  <c r="F2982" i="2"/>
  <c r="F2981" i="2"/>
  <c r="F2980" i="2"/>
  <c r="F2979" i="2"/>
  <c r="A2979" i="2" s="1"/>
  <c r="F2978" i="2"/>
  <c r="F2977" i="2"/>
  <c r="F2976" i="2"/>
  <c r="F2975" i="2"/>
  <c r="F2974" i="2"/>
  <c r="F2973" i="2"/>
  <c r="F2972" i="2"/>
  <c r="F2971" i="2"/>
  <c r="A2971" i="2" s="1"/>
  <c r="F2970" i="2"/>
  <c r="F2969" i="2"/>
  <c r="F2968" i="2"/>
  <c r="F2967" i="2"/>
  <c r="F2966" i="2"/>
  <c r="F2965" i="2"/>
  <c r="F2964" i="2"/>
  <c r="F2963" i="2"/>
  <c r="A2963" i="2" s="1"/>
  <c r="F2962" i="2"/>
  <c r="F2961" i="2"/>
  <c r="F2960" i="2"/>
  <c r="F2959" i="2"/>
  <c r="A2959" i="2" s="1"/>
  <c r="F2958" i="2"/>
  <c r="F2957" i="2"/>
  <c r="F2956" i="2"/>
  <c r="A2956" i="2" s="1"/>
  <c r="F2955" i="2"/>
  <c r="A2955" i="2" s="1"/>
  <c r="F2954" i="2"/>
  <c r="F2953" i="2"/>
  <c r="F2952" i="2"/>
  <c r="A2952" i="2" s="1"/>
  <c r="F2951" i="2"/>
  <c r="A2951" i="2" s="1"/>
  <c r="F2950" i="2"/>
  <c r="F2949" i="2"/>
  <c r="F2948" i="2"/>
  <c r="A2948" i="2" s="1"/>
  <c r="F2947" i="2"/>
  <c r="A2947" i="2" s="1"/>
  <c r="F2946" i="2"/>
  <c r="F2945" i="2"/>
  <c r="F2944" i="2"/>
  <c r="F2943" i="2"/>
  <c r="A2943" i="2" s="1"/>
  <c r="F2942" i="2"/>
  <c r="F2941" i="2"/>
  <c r="F2940" i="2"/>
  <c r="F2939" i="2"/>
  <c r="A2939" i="2" s="1"/>
  <c r="F2938" i="2"/>
  <c r="F2937" i="2"/>
  <c r="F2936" i="2"/>
  <c r="F2935" i="2"/>
  <c r="A2935" i="2" s="1"/>
  <c r="F2934" i="2"/>
  <c r="F2933" i="2"/>
  <c r="F2932" i="2"/>
  <c r="A2932" i="2" s="1"/>
  <c r="F2931" i="2"/>
  <c r="A2931" i="2" s="1"/>
  <c r="F2930" i="2"/>
  <c r="F2929" i="2"/>
  <c r="F2928" i="2"/>
  <c r="A2928" i="2" s="1"/>
  <c r="F2927" i="2"/>
  <c r="A2927" i="2" s="1"/>
  <c r="F2926" i="2"/>
  <c r="F2925" i="2"/>
  <c r="F2924" i="2"/>
  <c r="F2923" i="2"/>
  <c r="A2923" i="2" s="1"/>
  <c r="F2922" i="2"/>
  <c r="F2921" i="2"/>
  <c r="F2920" i="2"/>
  <c r="F2919" i="2"/>
  <c r="A2919" i="2" s="1"/>
  <c r="F2918" i="2"/>
  <c r="F2917" i="2"/>
  <c r="F2916" i="2"/>
  <c r="F2915" i="2"/>
  <c r="A2915" i="2" s="1"/>
  <c r="F2914" i="2"/>
  <c r="F2913" i="2"/>
  <c r="F2912" i="2"/>
  <c r="F2911" i="2"/>
  <c r="A2911" i="2" s="1"/>
  <c r="F2910" i="2"/>
  <c r="F2909" i="2"/>
  <c r="F2908" i="2"/>
  <c r="F2907" i="2"/>
  <c r="A2907" i="2" s="1"/>
  <c r="F2906" i="2"/>
  <c r="F2905" i="2"/>
  <c r="F2904" i="2"/>
  <c r="F2903" i="2"/>
  <c r="A2903" i="2" s="1"/>
  <c r="F2902" i="2"/>
  <c r="F2901" i="2"/>
  <c r="F2900" i="2"/>
  <c r="F2899" i="2"/>
  <c r="F2898" i="2"/>
  <c r="F2897" i="2"/>
  <c r="F2896" i="2"/>
  <c r="F2895" i="2"/>
  <c r="A2895" i="2" s="1"/>
  <c r="F2894" i="2"/>
  <c r="F2893" i="2"/>
  <c r="F2892" i="2"/>
  <c r="A2892" i="2" s="1"/>
  <c r="F2891" i="2"/>
  <c r="A2891" i="2" s="1"/>
  <c r="F2890" i="2"/>
  <c r="F2889" i="2"/>
  <c r="F2888" i="2"/>
  <c r="A2888" i="2" s="1"/>
  <c r="F2887" i="2"/>
  <c r="F2886" i="2"/>
  <c r="F2885" i="2"/>
  <c r="F2884" i="2"/>
  <c r="A2884" i="2" s="1"/>
  <c r="F2883" i="2"/>
  <c r="A2883" i="2" s="1"/>
  <c r="F2882" i="2"/>
  <c r="F2881" i="2"/>
  <c r="F2880" i="2"/>
  <c r="F2879" i="2"/>
  <c r="A2879" i="2" s="1"/>
  <c r="F2878" i="2"/>
  <c r="F2877" i="2"/>
  <c r="F2876" i="2"/>
  <c r="F2875" i="2"/>
  <c r="F2874" i="2"/>
  <c r="F2873" i="2"/>
  <c r="F2872" i="2"/>
  <c r="F2871" i="2"/>
  <c r="F2870" i="2"/>
  <c r="F2869" i="2"/>
  <c r="F2868" i="2"/>
  <c r="A2868" i="2" s="1"/>
  <c r="F2867" i="2"/>
  <c r="F2866" i="2"/>
  <c r="F2865" i="2"/>
  <c r="F2864" i="2"/>
  <c r="F2863" i="2"/>
  <c r="F2862" i="2"/>
  <c r="F2861" i="2"/>
  <c r="F2860" i="2"/>
  <c r="A2860" i="2" s="1"/>
  <c r="F2859" i="2"/>
  <c r="F2858" i="2"/>
  <c r="F2857" i="2"/>
  <c r="F2856" i="2"/>
  <c r="A2856" i="2" s="1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A2844" i="2" s="1"/>
  <c r="F2843" i="2"/>
  <c r="F2842" i="2"/>
  <c r="F2841" i="2"/>
  <c r="F2840" i="2"/>
  <c r="F2839" i="2"/>
  <c r="F2838" i="2"/>
  <c r="F2837" i="2"/>
  <c r="F2836" i="2"/>
  <c r="A2836" i="2" s="1"/>
  <c r="F2835" i="2"/>
  <c r="F2834" i="2"/>
  <c r="F2833" i="2"/>
  <c r="F2832" i="2"/>
  <c r="F2831" i="2"/>
  <c r="A2831" i="2" s="1"/>
  <c r="F2830" i="2"/>
  <c r="F2829" i="2"/>
  <c r="F2828" i="2"/>
  <c r="F2827" i="2"/>
  <c r="A2827" i="2" s="1"/>
  <c r="F2826" i="2"/>
  <c r="F2825" i="2"/>
  <c r="F2824" i="2"/>
  <c r="F2823" i="2"/>
  <c r="F2822" i="2"/>
  <c r="F2821" i="2"/>
  <c r="F2820" i="2"/>
  <c r="F2819" i="2"/>
  <c r="A2819" i="2" s="1"/>
  <c r="F2818" i="2"/>
  <c r="F2817" i="2"/>
  <c r="F2816" i="2"/>
  <c r="F2815" i="2"/>
  <c r="A2815" i="2" s="1"/>
  <c r="F2814" i="2"/>
  <c r="F2813" i="2"/>
  <c r="F2812" i="2"/>
  <c r="F2811" i="2"/>
  <c r="A2811" i="2" s="1"/>
  <c r="F2810" i="2"/>
  <c r="F2809" i="2"/>
  <c r="F2808" i="2"/>
  <c r="F2807" i="2"/>
  <c r="A2807" i="2" s="1"/>
  <c r="F2806" i="2"/>
  <c r="F2805" i="2"/>
  <c r="F2804" i="2"/>
  <c r="F2803" i="2"/>
  <c r="A2803" i="2" s="1"/>
  <c r="F2802" i="2"/>
  <c r="F2801" i="2"/>
  <c r="F2800" i="2"/>
  <c r="F2799" i="2"/>
  <c r="A2799" i="2" s="1"/>
  <c r="F2798" i="2"/>
  <c r="F2797" i="2"/>
  <c r="F2796" i="2"/>
  <c r="F2795" i="2"/>
  <c r="A2795" i="2" s="1"/>
  <c r="F2794" i="2"/>
  <c r="F2793" i="2"/>
  <c r="F2792" i="2"/>
  <c r="A2792" i="2" s="1"/>
  <c r="F2791" i="2"/>
  <c r="A2791" i="2" s="1"/>
  <c r="F2790" i="2"/>
  <c r="F2789" i="2"/>
  <c r="F2788" i="2"/>
  <c r="A2788" i="2" s="1"/>
  <c r="F2787" i="2"/>
  <c r="A2787" i="2" s="1"/>
  <c r="F2786" i="2"/>
  <c r="F2785" i="2"/>
  <c r="F2784" i="2"/>
  <c r="F2783" i="2"/>
  <c r="A2783" i="2" s="1"/>
  <c r="F2782" i="2"/>
  <c r="F2781" i="2"/>
  <c r="F2780" i="2"/>
  <c r="A2780" i="2" s="1"/>
  <c r="F2779" i="2"/>
  <c r="A2779" i="2" s="1"/>
  <c r="F2778" i="2"/>
  <c r="F2777" i="2"/>
  <c r="F2776" i="2"/>
  <c r="A2776" i="2" s="1"/>
  <c r="F2775" i="2"/>
  <c r="A2775" i="2" s="1"/>
  <c r="F2774" i="2"/>
  <c r="F2773" i="2"/>
  <c r="F2772" i="2"/>
  <c r="F2771" i="2"/>
  <c r="A2771" i="2" s="1"/>
  <c r="F2770" i="2"/>
  <c r="F2769" i="2"/>
  <c r="F2768" i="2"/>
  <c r="F2767" i="2"/>
  <c r="A2767" i="2" s="1"/>
  <c r="F2766" i="2"/>
  <c r="F2765" i="2"/>
  <c r="F2764" i="2"/>
  <c r="A2764" i="2" s="1"/>
  <c r="F2763" i="2"/>
  <c r="A2763" i="2" s="1"/>
  <c r="F2762" i="2"/>
  <c r="A2762" i="2" s="1"/>
  <c r="F2761" i="2"/>
  <c r="F2760" i="2"/>
  <c r="A2760" i="2" s="1"/>
  <c r="F2759" i="2"/>
  <c r="A2759" i="2" s="1"/>
  <c r="F2758" i="2"/>
  <c r="F2757" i="2"/>
  <c r="F2756" i="2"/>
  <c r="A2756" i="2" s="1"/>
  <c r="F2755" i="2"/>
  <c r="A2755" i="2" s="1"/>
  <c r="F2754" i="2"/>
  <c r="F2753" i="2"/>
  <c r="F2752" i="2"/>
  <c r="F2751" i="2"/>
  <c r="A2751" i="2" s="1"/>
  <c r="F2750" i="2"/>
  <c r="A2750" i="2" s="1"/>
  <c r="F2749" i="2"/>
  <c r="F2748" i="2"/>
  <c r="A2748" i="2" s="1"/>
  <c r="F2747" i="2"/>
  <c r="A2747" i="2" s="1"/>
  <c r="F2746" i="2"/>
  <c r="F2745" i="2"/>
  <c r="F2744" i="2"/>
  <c r="A2744" i="2" s="1"/>
  <c r="F2743" i="2"/>
  <c r="A2743" i="2" s="1"/>
  <c r="F2742" i="2"/>
  <c r="F2741" i="2"/>
  <c r="F2740" i="2"/>
  <c r="F2739" i="2"/>
  <c r="A2739" i="2" s="1"/>
  <c r="F2738" i="2"/>
  <c r="F2737" i="2"/>
  <c r="F2736" i="2"/>
  <c r="A2736" i="2" s="1"/>
  <c r="F2735" i="2"/>
  <c r="A2735" i="2" s="1"/>
  <c r="F2734" i="2"/>
  <c r="F2733" i="2"/>
  <c r="F2732" i="2"/>
  <c r="F2731" i="2"/>
  <c r="A2731" i="2" s="1"/>
  <c r="F2730" i="2"/>
  <c r="F2729" i="2"/>
  <c r="F2728" i="2"/>
  <c r="F2727" i="2"/>
  <c r="A2727" i="2" s="1"/>
  <c r="F2726" i="2"/>
  <c r="F2725" i="2"/>
  <c r="F2724" i="2"/>
  <c r="F2723" i="2"/>
  <c r="A2723" i="2" s="1"/>
  <c r="F2722" i="2"/>
  <c r="F2721" i="2"/>
  <c r="F2720" i="2"/>
  <c r="F2719" i="2"/>
  <c r="A2719" i="2" s="1"/>
  <c r="F2718" i="2"/>
  <c r="F2717" i="2"/>
  <c r="F2716" i="2"/>
  <c r="A2716" i="2" s="1"/>
  <c r="F2715" i="2"/>
  <c r="A2715" i="2" s="1"/>
  <c r="F2714" i="2"/>
  <c r="F2713" i="2"/>
  <c r="F2712" i="2"/>
  <c r="A2712" i="2" s="1"/>
  <c r="F2711" i="2"/>
  <c r="A2711" i="2" s="1"/>
  <c r="F2710" i="2"/>
  <c r="F2709" i="2"/>
  <c r="F2708" i="2"/>
  <c r="F2707" i="2"/>
  <c r="A2707" i="2" s="1"/>
  <c r="F2706" i="2"/>
  <c r="F2705" i="2"/>
  <c r="F2704" i="2"/>
  <c r="F2703" i="2"/>
  <c r="F2702" i="2"/>
  <c r="F2701" i="2"/>
  <c r="F2700" i="2"/>
  <c r="A2700" i="2" s="1"/>
  <c r="F2699" i="2"/>
  <c r="F2698" i="2"/>
  <c r="F2697" i="2"/>
  <c r="F2696" i="2"/>
  <c r="A2696" i="2" s="1"/>
  <c r="F2695" i="2"/>
  <c r="F2694" i="2"/>
  <c r="F2693" i="2"/>
  <c r="F2692" i="2"/>
  <c r="A2692" i="2" s="1"/>
  <c r="F2691" i="2"/>
  <c r="F2690" i="2"/>
  <c r="F2689" i="2"/>
  <c r="F2688" i="2"/>
  <c r="F2687" i="2"/>
  <c r="F2686" i="2"/>
  <c r="F2685" i="2"/>
  <c r="F2684" i="2"/>
  <c r="F2683" i="2"/>
  <c r="F2682" i="2"/>
  <c r="A2682" i="2" s="1"/>
  <c r="F2681" i="2"/>
  <c r="F2680" i="2"/>
  <c r="F2679" i="2"/>
  <c r="F2678" i="2"/>
  <c r="F2677" i="2"/>
  <c r="F2676" i="2"/>
  <c r="A2676" i="2" s="1"/>
  <c r="F2675" i="2"/>
  <c r="F2674" i="2"/>
  <c r="F2673" i="2"/>
  <c r="F2672" i="2"/>
  <c r="F2671" i="2"/>
  <c r="F2670" i="2"/>
  <c r="F2669" i="2"/>
  <c r="F2668" i="2"/>
  <c r="F2667" i="2"/>
  <c r="A2667" i="2" s="1"/>
  <c r="F2666" i="2"/>
  <c r="F2665" i="2"/>
  <c r="F2664" i="2"/>
  <c r="F2663" i="2"/>
  <c r="A2663" i="2" s="1"/>
  <c r="F2662" i="2"/>
  <c r="A2662" i="2" s="1"/>
  <c r="F2661" i="2"/>
  <c r="F2660" i="2"/>
  <c r="F2659" i="2"/>
  <c r="A2659" i="2" s="1"/>
  <c r="F2658" i="2"/>
  <c r="F2657" i="2"/>
  <c r="F2656" i="2"/>
  <c r="F2655" i="2"/>
  <c r="A2655" i="2" s="1"/>
  <c r="F2654" i="2"/>
  <c r="F2653" i="2"/>
  <c r="F2652" i="2"/>
  <c r="F2651" i="2"/>
  <c r="A2651" i="2" s="1"/>
  <c r="F2650" i="2"/>
  <c r="F2649" i="2"/>
  <c r="F2648" i="2"/>
  <c r="F2647" i="2"/>
  <c r="A2647" i="2" s="1"/>
  <c r="F2646" i="2"/>
  <c r="A2646" i="2" s="1"/>
  <c r="F2645" i="2"/>
  <c r="F2644" i="2"/>
  <c r="F2643" i="2"/>
  <c r="A2643" i="2" s="1"/>
  <c r="F2642" i="2"/>
  <c r="A2642" i="2" s="1"/>
  <c r="F2641" i="2"/>
  <c r="F2640" i="2"/>
  <c r="F2639" i="2"/>
  <c r="A2639" i="2" s="1"/>
  <c r="F2638" i="2"/>
  <c r="A2638" i="2" s="1"/>
  <c r="F2637" i="2"/>
  <c r="F2636" i="2"/>
  <c r="F2635" i="2"/>
  <c r="A2635" i="2" s="1"/>
  <c r="F2634" i="2"/>
  <c r="F2633" i="2"/>
  <c r="F2632" i="2"/>
  <c r="F2631" i="2"/>
  <c r="A2631" i="2" s="1"/>
  <c r="F2630" i="2"/>
  <c r="F2629" i="2"/>
  <c r="F2628" i="2"/>
  <c r="A2628" i="2" s="1"/>
  <c r="F2627" i="2"/>
  <c r="A2627" i="2" s="1"/>
  <c r="F2626" i="2"/>
  <c r="F2625" i="2"/>
  <c r="F2624" i="2"/>
  <c r="F2623" i="2"/>
  <c r="A2623" i="2" s="1"/>
  <c r="F2622" i="2"/>
  <c r="A2622" i="2" s="1"/>
  <c r="F2621" i="2"/>
  <c r="F2620" i="2"/>
  <c r="F2619" i="2"/>
  <c r="A2619" i="2" s="1"/>
  <c r="F2618" i="2"/>
  <c r="F2617" i="2"/>
  <c r="F2616" i="2"/>
  <c r="F2615" i="2"/>
  <c r="A2615" i="2" s="1"/>
  <c r="F2614" i="2"/>
  <c r="F2613" i="2"/>
  <c r="F2612" i="2"/>
  <c r="A2612" i="2" s="1"/>
  <c r="F2611" i="2"/>
  <c r="A2611" i="2" s="1"/>
  <c r="F2610" i="2"/>
  <c r="F2609" i="2"/>
  <c r="F2608" i="2"/>
  <c r="A2608" i="2" s="1"/>
  <c r="F2607" i="2"/>
  <c r="A2607" i="2" s="1"/>
  <c r="F2606" i="2"/>
  <c r="A2606" i="2" s="1"/>
  <c r="F2605" i="2"/>
  <c r="F2604" i="2"/>
  <c r="F2603" i="2"/>
  <c r="A2603" i="2" s="1"/>
  <c r="F2602" i="2"/>
  <c r="A2602" i="2" s="1"/>
  <c r="F2601" i="2"/>
  <c r="F2600" i="2"/>
  <c r="F2599" i="2"/>
  <c r="A2599" i="2" s="1"/>
  <c r="F2598" i="2"/>
  <c r="F2597" i="2"/>
  <c r="F2596" i="2"/>
  <c r="A2596" i="2" s="1"/>
  <c r="F2595" i="2"/>
  <c r="A2595" i="2" s="1"/>
  <c r="F2594" i="2"/>
  <c r="F2593" i="2"/>
  <c r="F2592" i="2"/>
  <c r="A2592" i="2" s="1"/>
  <c r="F2591" i="2"/>
  <c r="A2591" i="2" s="1"/>
  <c r="F2590" i="2"/>
  <c r="F2589" i="2"/>
  <c r="F2588" i="2"/>
  <c r="F2587" i="2"/>
  <c r="A2587" i="2" s="1"/>
  <c r="F2586" i="2"/>
  <c r="F2585" i="2"/>
  <c r="F2584" i="2"/>
  <c r="F2583" i="2"/>
  <c r="A2583" i="2" s="1"/>
  <c r="F2582" i="2"/>
  <c r="F2581" i="2"/>
  <c r="F2580" i="2"/>
  <c r="F2579" i="2"/>
  <c r="A2579" i="2" s="1"/>
  <c r="F2578" i="2"/>
  <c r="F2577" i="2"/>
  <c r="F2576" i="2"/>
  <c r="F2575" i="2"/>
  <c r="A2575" i="2" s="1"/>
  <c r="F2574" i="2"/>
  <c r="F2573" i="2"/>
  <c r="F2572" i="2"/>
  <c r="F2571" i="2"/>
  <c r="A2571" i="2" s="1"/>
  <c r="F2570" i="2"/>
  <c r="F2569" i="2"/>
  <c r="F2568" i="2"/>
  <c r="F2567" i="2"/>
  <c r="A2567" i="2" s="1"/>
  <c r="F2566" i="2"/>
  <c r="F2565" i="2"/>
  <c r="F2564" i="2"/>
  <c r="A2564" i="2" s="1"/>
  <c r="F2563" i="2"/>
  <c r="A2563" i="2" s="1"/>
  <c r="F2562" i="2"/>
  <c r="F2561" i="2"/>
  <c r="F2560" i="2"/>
  <c r="A2560" i="2" s="1"/>
  <c r="F2559" i="2"/>
  <c r="A2559" i="2" s="1"/>
  <c r="F2558" i="2"/>
  <c r="F2557" i="2"/>
  <c r="F2556" i="2"/>
  <c r="A2556" i="2" s="1"/>
  <c r="F2555" i="2"/>
  <c r="A2555" i="2" s="1"/>
  <c r="F2554" i="2"/>
  <c r="F2553" i="2"/>
  <c r="F2552" i="2"/>
  <c r="F2551" i="2"/>
  <c r="A2551" i="2" s="1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A2538" i="2" s="1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A2526" i="2" s="1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A2514" i="2" s="1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A2474" i="2" s="1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A2458" i="2" s="1"/>
  <c r="F2457" i="2"/>
  <c r="F2456" i="2"/>
  <c r="F2455" i="2"/>
  <c r="F2454" i="2"/>
  <c r="F2453" i="2"/>
  <c r="F2452" i="2"/>
  <c r="F2451" i="2"/>
  <c r="F2450" i="2"/>
  <c r="A2450" i="2" s="1"/>
  <c r="F2449" i="2"/>
  <c r="F2448" i="2"/>
  <c r="F2447" i="2"/>
  <c r="F2446" i="2"/>
  <c r="A2446" i="2" s="1"/>
  <c r="F2445" i="2"/>
  <c r="F2444" i="2"/>
  <c r="F2443" i="2"/>
  <c r="F2442" i="2"/>
  <c r="F2441" i="2"/>
  <c r="F2440" i="2"/>
  <c r="F2439" i="2"/>
  <c r="F2438" i="2"/>
  <c r="A2438" i="2" s="1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A2374" i="2" s="1"/>
  <c r="F2373" i="2"/>
  <c r="F2372" i="2"/>
  <c r="F2371" i="2"/>
  <c r="F2370" i="2"/>
  <c r="A2370" i="2" s="1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A2338" i="2" s="1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A2326" i="2" s="1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A2314" i="2" s="1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A2294" i="2" s="1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A2282" i="2" s="1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A2266" i="2" s="1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A2250" i="2" s="1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A2238" i="2" s="1"/>
  <c r="F2237" i="2"/>
  <c r="F2236" i="2"/>
  <c r="F2235" i="2"/>
  <c r="F2234" i="2"/>
  <c r="F2233" i="2"/>
  <c r="F2232" i="2"/>
  <c r="F2231" i="2"/>
  <c r="F2230" i="2"/>
  <c r="A2230" i="2" s="1"/>
  <c r="F2229" i="2"/>
  <c r="F2228" i="2"/>
  <c r="F2227" i="2"/>
  <c r="F2226" i="2"/>
  <c r="A2226" i="2" s="1"/>
  <c r="F2225" i="2"/>
  <c r="F2224" i="2"/>
  <c r="F2223" i="2"/>
  <c r="F2222" i="2"/>
  <c r="F2221" i="2"/>
  <c r="F2220" i="2"/>
  <c r="F2219" i="2"/>
  <c r="F2218" i="2"/>
  <c r="A2218" i="2" s="1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A664" i="2"/>
  <c r="A666" i="2"/>
  <c r="A667" i="2"/>
  <c r="A670" i="2"/>
  <c r="A671" i="2"/>
  <c r="A674" i="2"/>
  <c r="A678" i="2"/>
  <c r="A682" i="2"/>
  <c r="A683" i="2"/>
  <c r="A686" i="2"/>
  <c r="A687" i="2"/>
  <c r="A688" i="2"/>
  <c r="A690" i="2"/>
  <c r="A694" i="2"/>
  <c r="A698" i="2"/>
  <c r="A699" i="2"/>
  <c r="A702" i="2"/>
  <c r="A703" i="2"/>
  <c r="A704" i="2"/>
  <c r="A706" i="2"/>
  <c r="A710" i="2"/>
  <c r="A714" i="2"/>
  <c r="A715" i="2"/>
  <c r="A718" i="2"/>
  <c r="A719" i="2"/>
  <c r="A720" i="2"/>
  <c r="A722" i="2"/>
  <c r="A726" i="2"/>
  <c r="A730" i="2"/>
  <c r="A731" i="2"/>
  <c r="A734" i="2"/>
  <c r="A735" i="2"/>
  <c r="A738" i="2"/>
  <c r="A742" i="2"/>
  <c r="A744" i="2"/>
  <c r="A746" i="2"/>
  <c r="A750" i="2"/>
  <c r="A751" i="2"/>
  <c r="A754" i="2"/>
  <c r="A755" i="2"/>
  <c r="A756" i="2"/>
  <c r="A758" i="2"/>
  <c r="A762" i="2"/>
  <c r="A766" i="2"/>
  <c r="A767" i="2"/>
  <c r="A770" i="2"/>
  <c r="A771" i="2"/>
  <c r="A772" i="2"/>
  <c r="A774" i="2"/>
  <c r="A775" i="2"/>
  <c r="A776" i="2"/>
  <c r="A778" i="2"/>
  <c r="A779" i="2"/>
  <c r="A780" i="2"/>
  <c r="A782" i="2"/>
  <c r="A783" i="2"/>
  <c r="A784" i="2"/>
  <c r="A786" i="2"/>
  <c r="A787" i="2"/>
  <c r="A790" i="2"/>
  <c r="A791" i="2"/>
  <c r="A792" i="2"/>
  <c r="A794" i="2"/>
  <c r="A795" i="2"/>
  <c r="A796" i="2"/>
  <c r="A798" i="2"/>
  <c r="A799" i="2"/>
  <c r="A800" i="2"/>
  <c r="A802" i="2"/>
  <c r="A803" i="2"/>
  <c r="A806" i="2"/>
  <c r="A807" i="2"/>
  <c r="A808" i="2"/>
  <c r="A810" i="2"/>
  <c r="A811" i="2"/>
  <c r="A812" i="2"/>
  <c r="A814" i="2"/>
  <c r="A815" i="2"/>
  <c r="A816" i="2"/>
  <c r="A818" i="2"/>
  <c r="A819" i="2"/>
  <c r="A822" i="2"/>
  <c r="A823" i="2"/>
  <c r="A824" i="2"/>
  <c r="A826" i="2"/>
  <c r="A827" i="2"/>
  <c r="A828" i="2"/>
  <c r="A830" i="2"/>
  <c r="A831" i="2"/>
  <c r="A832" i="2"/>
  <c r="A834" i="2"/>
  <c r="A835" i="2"/>
  <c r="A838" i="2"/>
  <c r="A839" i="2"/>
  <c r="A840" i="2"/>
  <c r="A842" i="2"/>
  <c r="A843" i="2"/>
  <c r="A844" i="2"/>
  <c r="A846" i="2"/>
  <c r="A2572" i="2"/>
  <c r="A2584" i="2"/>
  <c r="A2588" i="2"/>
  <c r="A2604" i="2"/>
  <c r="A2616" i="2"/>
  <c r="A2620" i="2"/>
  <c r="A2680" i="2"/>
  <c r="A2688" i="2"/>
  <c r="A2708" i="2"/>
  <c r="A2720" i="2"/>
  <c r="A2740" i="2"/>
  <c r="A2768" i="2"/>
  <c r="A2784" i="2"/>
  <c r="A2823" i="2"/>
  <c r="A2840" i="2"/>
  <c r="A2864" i="2"/>
  <c r="A2872" i="2"/>
  <c r="A2899" i="2"/>
  <c r="A2900" i="2"/>
  <c r="A2908" i="2"/>
  <c r="A2912" i="2"/>
  <c r="A2940" i="2"/>
  <c r="A2960" i="2"/>
  <c r="A2967" i="2"/>
  <c r="A3012" i="2"/>
  <c r="A3020" i="2"/>
  <c r="A3036" i="2"/>
  <c r="A3044" i="2"/>
  <c r="A3048" i="2"/>
  <c r="A3055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847" i="2"/>
  <c r="A1212" i="2" l="1"/>
  <c r="A1218" i="2"/>
  <c r="A1196" i="2"/>
  <c r="A1180" i="2"/>
  <c r="A1164" i="2"/>
  <c r="A1160" i="2"/>
  <c r="A1202" i="2"/>
  <c r="A1186" i="2"/>
  <c r="A1182" i="2"/>
  <c r="A1170" i="2"/>
  <c r="A1154" i="2"/>
  <c r="A1150" i="2"/>
  <c r="A3040" i="2"/>
  <c r="A1123" i="2"/>
  <c r="A3042" i="2"/>
  <c r="A3018" i="2"/>
  <c r="A3006" i="2"/>
  <c r="A3002" i="2"/>
  <c r="A2954" i="2"/>
  <c r="A2794" i="2"/>
  <c r="A2778" i="2"/>
  <c r="A557" i="2"/>
  <c r="A661" i="2"/>
  <c r="A657" i="2"/>
  <c r="A653" i="2"/>
  <c r="A649" i="2"/>
  <c r="A645" i="2"/>
  <c r="A641" i="2"/>
  <c r="A637" i="2"/>
  <c r="A633" i="2"/>
  <c r="A629" i="2"/>
  <c r="A625" i="2"/>
  <c r="A621" i="2"/>
  <c r="A617" i="2"/>
  <c r="A613" i="2"/>
  <c r="A609" i="2"/>
  <c r="A605" i="2"/>
  <c r="A601" i="2"/>
  <c r="A597" i="2"/>
  <c r="A593" i="2"/>
  <c r="A589" i="2"/>
  <c r="A585" i="2"/>
  <c r="A743" i="2"/>
  <c r="A739" i="2"/>
  <c r="A727" i="2"/>
  <c r="A723" i="2"/>
  <c r="A711" i="2"/>
  <c r="A707" i="2"/>
  <c r="A695" i="2"/>
  <c r="A691" i="2"/>
  <c r="A1061" i="2"/>
  <c r="A1138" i="2"/>
  <c r="A1134" i="2"/>
  <c r="A1130" i="2"/>
  <c r="A1102" i="2"/>
  <c r="A1094" i="2"/>
  <c r="A1090" i="2"/>
  <c r="A3032" i="2"/>
  <c r="A3004" i="2"/>
  <c r="A2964" i="2"/>
  <c r="A2944" i="2"/>
  <c r="A2936" i="2"/>
  <c r="A2924" i="2"/>
  <c r="A2916" i="2"/>
  <c r="A2904" i="2"/>
  <c r="A2896" i="2"/>
  <c r="A2880" i="2"/>
  <c r="A2876" i="2"/>
  <c r="A2852" i="2"/>
  <c r="A2848" i="2"/>
  <c r="A2772" i="2"/>
  <c r="A2752" i="2"/>
  <c r="A2728" i="2"/>
  <c r="A2724" i="2"/>
  <c r="A2704" i="2"/>
  <c r="A2684" i="2"/>
  <c r="A2672" i="2"/>
  <c r="A2624" i="2"/>
  <c r="A2600" i="2"/>
  <c r="A2576" i="2"/>
  <c r="A2568" i="2"/>
  <c r="A70" i="2"/>
  <c r="A62" i="2"/>
  <c r="A54" i="2"/>
  <c r="A46" i="2"/>
  <c r="A42" i="2"/>
  <c r="A38" i="2"/>
  <c r="A26" i="2"/>
  <c r="A22" i="2"/>
  <c r="A14" i="2"/>
  <c r="A10" i="2"/>
  <c r="A6" i="2"/>
  <c r="A36" i="2"/>
  <c r="A4" i="2"/>
  <c r="A349" i="2"/>
  <c r="A341" i="2"/>
  <c r="A333" i="2"/>
  <c r="A556" i="2"/>
  <c r="A1219" i="2"/>
  <c r="A1215" i="2"/>
  <c r="A1211" i="2"/>
  <c r="A1207" i="2"/>
  <c r="A1203" i="2"/>
  <c r="A1199" i="2"/>
  <c r="A1195" i="2"/>
  <c r="A1191" i="2"/>
  <c r="A1187" i="2"/>
  <c r="A1183" i="2"/>
  <c r="A1179" i="2"/>
  <c r="A1171" i="2"/>
  <c r="A1167" i="2"/>
  <c r="A1163" i="2"/>
  <c r="A1159" i="2"/>
  <c r="A1155" i="2"/>
  <c r="A1151" i="2"/>
  <c r="A1146" i="2"/>
  <c r="A268" i="2"/>
  <c r="A69" i="2"/>
  <c r="A61" i="2"/>
  <c r="A53" i="2"/>
  <c r="A45" i="2"/>
  <c r="A41" i="2"/>
  <c r="A37" i="2"/>
  <c r="A33" i="2"/>
  <c r="A25" i="2"/>
  <c r="A21" i="2"/>
  <c r="A17" i="2"/>
  <c r="A13" i="2"/>
  <c r="A9" i="2"/>
  <c r="A5" i="2"/>
  <c r="A1216" i="2"/>
  <c r="A1210" i="2"/>
  <c r="A1208" i="2"/>
  <c r="A1206" i="2"/>
  <c r="A1204" i="2"/>
  <c r="A1200" i="2"/>
  <c r="A1198" i="2"/>
  <c r="A1194" i="2"/>
  <c r="A1190" i="2"/>
  <c r="A1188" i="2"/>
  <c r="A1184" i="2"/>
  <c r="A1178" i="2"/>
  <c r="A1176" i="2"/>
  <c r="A1174" i="2"/>
  <c r="A1172" i="2"/>
  <c r="A1168" i="2"/>
  <c r="A1166" i="2"/>
  <c r="A1162" i="2"/>
  <c r="A1158" i="2"/>
  <c r="A1156" i="2"/>
  <c r="A1152" i="2"/>
  <c r="A1115" i="2"/>
  <c r="A3054" i="2"/>
  <c r="A3034" i="2"/>
  <c r="A3026" i="2"/>
  <c r="A3014" i="2"/>
  <c r="A2994" i="2"/>
  <c r="A2982" i="2"/>
  <c r="A2974" i="2"/>
  <c r="A2966" i="2"/>
  <c r="A2958" i="2"/>
  <c r="A2938" i="2"/>
  <c r="A2922" i="2"/>
  <c r="A2874" i="2"/>
  <c r="A2866" i="2"/>
  <c r="A2838" i="2"/>
  <c r="A2830" i="2"/>
  <c r="A2818" i="2"/>
  <c r="A2814" i="2"/>
  <c r="A2798" i="2"/>
  <c r="A2790" i="2"/>
  <c r="A2766" i="2"/>
  <c r="A2580" i="2"/>
  <c r="A3050" i="2"/>
  <c r="A3038" i="2"/>
  <c r="A3030" i="2"/>
  <c r="A3022" i="2"/>
  <c r="A3010" i="2"/>
  <c r="A2998" i="2"/>
  <c r="A2990" i="2"/>
  <c r="A2978" i="2"/>
  <c r="A2970" i="2"/>
  <c r="A2962" i="2"/>
  <c r="A2950" i="2"/>
  <c r="A2934" i="2"/>
  <c r="A2918" i="2"/>
  <c r="A2858" i="2"/>
  <c r="A2850" i="2"/>
  <c r="A2842" i="2"/>
  <c r="A2826" i="2"/>
  <c r="A2810" i="2"/>
  <c r="A2802" i="2"/>
  <c r="A2786" i="2"/>
  <c r="A2770" i="2"/>
  <c r="A2857" i="2"/>
  <c r="A2997" i="2"/>
  <c r="A3001" i="2"/>
  <c r="A3029" i="2"/>
  <c r="A663" i="2"/>
  <c r="A659" i="2"/>
  <c r="A655" i="2"/>
  <c r="A651" i="2"/>
  <c r="A647" i="2"/>
  <c r="A643" i="2"/>
  <c r="A639" i="2"/>
  <c r="A635" i="2"/>
  <c r="A631" i="2"/>
  <c r="A627" i="2"/>
  <c r="A623" i="2"/>
  <c r="A619" i="2"/>
  <c r="A615" i="2"/>
  <c r="A611" i="2"/>
  <c r="A607" i="2"/>
  <c r="A603" i="2"/>
  <c r="A599" i="2"/>
  <c r="A595" i="2"/>
  <c r="A591" i="2"/>
  <c r="A587" i="2"/>
  <c r="A583" i="2"/>
  <c r="A740" i="2"/>
  <c r="A732" i="2"/>
  <c r="A728" i="2"/>
  <c r="A724" i="2"/>
  <c r="A716" i="2"/>
  <c r="A712" i="2"/>
  <c r="A708" i="2"/>
  <c r="A700" i="2"/>
  <c r="A696" i="2"/>
  <c r="A692" i="2"/>
  <c r="A684" i="2"/>
  <c r="A680" i="2"/>
  <c r="A676" i="2"/>
  <c r="A668" i="2"/>
  <c r="A581" i="2"/>
  <c r="A577" i="2"/>
  <c r="A573" i="2"/>
  <c r="A569" i="2"/>
  <c r="A565" i="2"/>
  <c r="A561" i="2"/>
  <c r="A679" i="2"/>
  <c r="A675" i="2"/>
  <c r="A768" i="2"/>
  <c r="A764" i="2"/>
  <c r="A760" i="2"/>
  <c r="A752" i="2"/>
  <c r="A748" i="2"/>
  <c r="A1122" i="2"/>
  <c r="A1106" i="2"/>
  <c r="A1086" i="2"/>
  <c r="A555" i="2"/>
  <c r="A1099" i="2"/>
  <c r="A2758" i="2"/>
  <c r="A2754" i="2"/>
  <c r="A2702" i="2"/>
  <c r="A2690" i="2"/>
  <c r="A2686" i="2"/>
  <c r="A2678" i="2"/>
  <c r="A2674" i="2"/>
  <c r="A2670" i="2"/>
  <c r="A2654" i="2"/>
  <c r="A2630" i="2"/>
  <c r="A2626" i="2"/>
  <c r="A2618" i="2"/>
  <c r="A2614" i="2"/>
  <c r="A2594" i="2"/>
  <c r="A2546" i="2"/>
  <c r="A2534" i="2"/>
  <c r="A2522" i="2"/>
  <c r="A2518" i="2"/>
  <c r="A2510" i="2"/>
  <c r="A2506" i="2"/>
  <c r="A2498" i="2"/>
  <c r="A2494" i="2"/>
  <c r="A2490" i="2"/>
  <c r="A2486" i="2"/>
  <c r="A2470" i="2"/>
  <c r="A2466" i="2"/>
  <c r="A2462" i="2"/>
  <c r="A2442" i="2"/>
  <c r="A2434" i="2"/>
  <c r="A2430" i="2"/>
  <c r="A2382" i="2"/>
  <c r="A2378" i="2"/>
  <c r="A2358" i="2"/>
  <c r="A2354" i="2"/>
  <c r="A2350" i="2"/>
  <c r="A2346" i="2"/>
  <c r="A2334" i="2"/>
  <c r="A2330" i="2"/>
  <c r="A2322" i="2"/>
  <c r="A2318" i="2"/>
  <c r="A2306" i="2"/>
  <c r="A2302" i="2"/>
  <c r="A2290" i="2"/>
  <c r="A2278" i="2"/>
  <c r="A2274" i="2"/>
  <c r="A2270" i="2"/>
  <c r="A2262" i="2"/>
  <c r="A2254" i="2"/>
  <c r="A2246" i="2"/>
  <c r="A2242" i="2"/>
  <c r="A2222" i="2"/>
  <c r="A2214" i="2"/>
  <c r="A2210" i="2"/>
  <c r="A43" i="2"/>
  <c r="A39" i="2"/>
  <c r="A35" i="2"/>
  <c r="A31" i="2"/>
  <c r="A27" i="2"/>
  <c r="A23" i="2"/>
  <c r="A19" i="2"/>
  <c r="A15" i="2"/>
  <c r="A11" i="2"/>
  <c r="A7" i="2"/>
  <c r="A3" i="2"/>
  <c r="A355" i="2"/>
  <c r="A351" i="2"/>
  <c r="A347" i="2"/>
  <c r="A343" i="2"/>
  <c r="A339" i="2"/>
  <c r="A335" i="2"/>
  <c r="A331" i="2"/>
  <c r="A327" i="2"/>
  <c r="A323" i="2"/>
  <c r="A319" i="2"/>
  <c r="A315" i="2"/>
  <c r="A311" i="2"/>
  <c r="A307" i="2"/>
  <c r="A303" i="2"/>
  <c r="A299" i="2"/>
  <c r="A295" i="2"/>
  <c r="A291" i="2"/>
  <c r="A287" i="2"/>
  <c r="A283" i="2"/>
  <c r="A279" i="2"/>
  <c r="A275" i="2"/>
  <c r="A271" i="2"/>
  <c r="A763" i="2"/>
  <c r="A759" i="2"/>
  <c r="A747" i="2"/>
  <c r="A1133" i="2"/>
  <c r="A1117" i="2"/>
  <c r="A1101" i="2"/>
  <c r="A1085" i="2"/>
  <c r="A1069" i="2"/>
  <c r="A841" i="2"/>
  <c r="A829" i="2"/>
  <c r="A821" i="2"/>
  <c r="A813" i="2"/>
  <c r="A797" i="2"/>
  <c r="A789" i="2"/>
  <c r="A785" i="2"/>
  <c r="A1217" i="2"/>
  <c r="A1213" i="2"/>
  <c r="A1209" i="2"/>
  <c r="A1205" i="2"/>
  <c r="A1201" i="2"/>
  <c r="A1197" i="2"/>
  <c r="A1193" i="2"/>
  <c r="A1189" i="2"/>
  <c r="A1185" i="2"/>
  <c r="A1181" i="2"/>
  <c r="A1177" i="2"/>
  <c r="A1173" i="2"/>
  <c r="A1169" i="2"/>
  <c r="A1165" i="2"/>
  <c r="A1161" i="2"/>
  <c r="A1157" i="2"/>
  <c r="A1153" i="2"/>
  <c r="A1149" i="2"/>
  <c r="A2946" i="2"/>
  <c r="A2942" i="2"/>
  <c r="A2930" i="2"/>
  <c r="A2926" i="2"/>
  <c r="A2870" i="2"/>
  <c r="A2862" i="2"/>
  <c r="A2854" i="2"/>
  <c r="A2846" i="2"/>
  <c r="A2834" i="2"/>
  <c r="A2822" i="2"/>
  <c r="A2806" i="2"/>
  <c r="A2782" i="2"/>
  <c r="A2774" i="2"/>
  <c r="A2698" i="2"/>
  <c r="A2694" i="2"/>
  <c r="A2666" i="2"/>
  <c r="A2658" i="2"/>
  <c r="A2650" i="2"/>
  <c r="A2634" i="2"/>
  <c r="A2610" i="2"/>
  <c r="A2598" i="2"/>
  <c r="A2542" i="2"/>
  <c r="A2530" i="2"/>
  <c r="A2502" i="2"/>
  <c r="A2482" i="2"/>
  <c r="A2478" i="2"/>
  <c r="A2454" i="2"/>
  <c r="A2426" i="2"/>
  <c r="A2366" i="2"/>
  <c r="A2362" i="2"/>
  <c r="A2342" i="2"/>
  <c r="A2310" i="2"/>
  <c r="A2298" i="2"/>
  <c r="A2286" i="2"/>
  <c r="A2258" i="2"/>
  <c r="A2234" i="2"/>
  <c r="A2206" i="2"/>
  <c r="A3053" i="2"/>
  <c r="A3045" i="2"/>
  <c r="A3041" i="2"/>
  <c r="A3037" i="2"/>
  <c r="A3021" i="2"/>
  <c r="A3017" i="2"/>
  <c r="A3013" i="2"/>
  <c r="A3009" i="2"/>
  <c r="A2993" i="2"/>
  <c r="A2989" i="2"/>
  <c r="A2981" i="2"/>
  <c r="A2965" i="2"/>
  <c r="A2913" i="2"/>
  <c r="A2909" i="2"/>
  <c r="A2905" i="2"/>
  <c r="A2897" i="2"/>
  <c r="A2893" i="2"/>
  <c r="A2885" i="2"/>
  <c r="A2877" i="2"/>
  <c r="A2869" i="2"/>
  <c r="A2865" i="2"/>
  <c r="A2861" i="2"/>
  <c r="A2853" i="2"/>
  <c r="A2849" i="2"/>
  <c r="A3043" i="2"/>
  <c r="A2991" i="2"/>
  <c r="A2975" i="2"/>
  <c r="A2887" i="2"/>
  <c r="A2202" i="2"/>
  <c r="A2198" i="2"/>
  <c r="A2194" i="2"/>
  <c r="A2190" i="2"/>
  <c r="A2186" i="2"/>
  <c r="A2182" i="2"/>
  <c r="A2178" i="2"/>
  <c r="A2174" i="2"/>
  <c r="A2170" i="2"/>
  <c r="A2166" i="2"/>
  <c r="A2162" i="2"/>
  <c r="A2158" i="2"/>
  <c r="A2154" i="2"/>
  <c r="A2150" i="2"/>
  <c r="A2146" i="2"/>
  <c r="A2142" i="2"/>
  <c r="A2138" i="2"/>
  <c r="A2134" i="2"/>
  <c r="A2130" i="2"/>
  <c r="A2126" i="2"/>
  <c r="A2122" i="2"/>
  <c r="A2118" i="2"/>
  <c r="A2114" i="2"/>
  <c r="A2110" i="2"/>
  <c r="A2106" i="2"/>
  <c r="A2102" i="2"/>
  <c r="A2098" i="2"/>
  <c r="A2094" i="2"/>
  <c r="A2090" i="2"/>
  <c r="A2086" i="2"/>
  <c r="A2082" i="2"/>
  <c r="A2078" i="2"/>
  <c r="A2074" i="2"/>
  <c r="A2070" i="2"/>
  <c r="A2066" i="2"/>
  <c r="A2062" i="2"/>
  <c r="A2058" i="2"/>
  <c r="A2054" i="2"/>
  <c r="A2050" i="2"/>
  <c r="A2046" i="2"/>
  <c r="A2042" i="2"/>
  <c r="A2038" i="2"/>
  <c r="A2034" i="2"/>
  <c r="A2030" i="2"/>
  <c r="A2026" i="2"/>
  <c r="A2022" i="2"/>
  <c r="A2018" i="2"/>
  <c r="A2014" i="2"/>
  <c r="A2010" i="2"/>
  <c r="A2006" i="2"/>
  <c r="A2002" i="2"/>
  <c r="A1998" i="2"/>
  <c r="A1994" i="2"/>
  <c r="A2845" i="2"/>
  <c r="A2841" i="2"/>
  <c r="A2837" i="2"/>
  <c r="A2833" i="2"/>
  <c r="A2829" i="2"/>
  <c r="A2825" i="2"/>
  <c r="A2821" i="2"/>
  <c r="A2817" i="2"/>
  <c r="A2813" i="2"/>
  <c r="A2809" i="2"/>
  <c r="A2805" i="2"/>
  <c r="A2801" i="2"/>
  <c r="A2797" i="2"/>
  <c r="A2745" i="2"/>
  <c r="A2741" i="2"/>
  <c r="A2737" i="2"/>
  <c r="A2733" i="2"/>
  <c r="A2729" i="2"/>
  <c r="A2725" i="2"/>
  <c r="A2721" i="2"/>
  <c r="A2717" i="2"/>
  <c r="A2713" i="2"/>
  <c r="A2709" i="2"/>
  <c r="A2705" i="2"/>
  <c r="A2701" i="2"/>
  <c r="A2697" i="2"/>
  <c r="A2693" i="2"/>
  <c r="A2689" i="2"/>
  <c r="A2685" i="2"/>
  <c r="A2681" i="2"/>
  <c r="A2677" i="2"/>
  <c r="A2673" i="2"/>
  <c r="A2669" i="2"/>
  <c r="A2665" i="2"/>
  <c r="A2661" i="2"/>
  <c r="A2657" i="2"/>
  <c r="A2653" i="2"/>
  <c r="A2649" i="2"/>
  <c r="A2645" i="2"/>
  <c r="A2641" i="2"/>
  <c r="A2637" i="2"/>
  <c r="A2633" i="2"/>
  <c r="A2629" i="2"/>
  <c r="A2548" i="2"/>
  <c r="A2536" i="2"/>
  <c r="A2520" i="2"/>
  <c r="A2552" i="2"/>
  <c r="A2544" i="2"/>
  <c r="A2532" i="2"/>
  <c r="A2524" i="2"/>
  <c r="A2540" i="2"/>
  <c r="A2528" i="2"/>
  <c r="A2516" i="2"/>
  <c r="A2589" i="2"/>
  <c r="A2585" i="2"/>
  <c r="A2581" i="2"/>
  <c r="A2577" i="2"/>
  <c r="A2573" i="2"/>
  <c r="A2569" i="2"/>
  <c r="A2565" i="2"/>
  <c r="A2561" i="2"/>
  <c r="A2557" i="2"/>
  <c r="A2553" i="2"/>
  <c r="A2549" i="2"/>
  <c r="A2545" i="2"/>
  <c r="A2541" i="2"/>
  <c r="A2537" i="2"/>
  <c r="A2533" i="2"/>
  <c r="A2529" i="2"/>
  <c r="A2525" i="2"/>
  <c r="A2521" i="2"/>
  <c r="A2517" i="2"/>
  <c r="A2513" i="2"/>
  <c r="A2509" i="2"/>
  <c r="A2505" i="2"/>
  <c r="A2501" i="2"/>
  <c r="A2497" i="2"/>
  <c r="A2493" i="2"/>
  <c r="A2489" i="2"/>
  <c r="A2485" i="2"/>
  <c r="A2481" i="2"/>
  <c r="A2477" i="2"/>
  <c r="A2473" i="2"/>
  <c r="A2511" i="2"/>
  <c r="A2468" i="2"/>
  <c r="A2464" i="2"/>
  <c r="A2460" i="2"/>
  <c r="A2456" i="2"/>
  <c r="A2452" i="2"/>
  <c r="A2448" i="2"/>
  <c r="A2444" i="2"/>
  <c r="A2440" i="2"/>
  <c r="A2436" i="2"/>
  <c r="A2432" i="2"/>
  <c r="A2428" i="2"/>
  <c r="A2424" i="2"/>
  <c r="A2420" i="2"/>
  <c r="A2416" i="2"/>
  <c r="A2412" i="2"/>
  <c r="A2408" i="2"/>
  <c r="A2404" i="2"/>
  <c r="A2400" i="2"/>
  <c r="A2396" i="2"/>
  <c r="A2392" i="2"/>
  <c r="A2388" i="2"/>
  <c r="A2384" i="2"/>
  <c r="A2380" i="2"/>
  <c r="A2376" i="2"/>
  <c r="A2372" i="2"/>
  <c r="A2368" i="2"/>
  <c r="A2364" i="2"/>
  <c r="A2360" i="2"/>
  <c r="A2356" i="2"/>
  <c r="A2352" i="2"/>
  <c r="A2348" i="2"/>
  <c r="A2344" i="2"/>
  <c r="A2507" i="2"/>
  <c r="A2503" i="2"/>
  <c r="A2499" i="2"/>
  <c r="A2495" i="2"/>
  <c r="A2491" i="2"/>
  <c r="A2487" i="2"/>
  <c r="A2483" i="2"/>
  <c r="A2479" i="2"/>
  <c r="A2475" i="2"/>
  <c r="A2471" i="2"/>
  <c r="A2467" i="2"/>
  <c r="A2463" i="2"/>
  <c r="A2459" i="2"/>
  <c r="A2455" i="2"/>
  <c r="A2451" i="2"/>
  <c r="A2447" i="2"/>
  <c r="A2443" i="2"/>
  <c r="A2439" i="2"/>
  <c r="A2435" i="2"/>
  <c r="A2431" i="2"/>
  <c r="A2427" i="2"/>
  <c r="A2423" i="2"/>
  <c r="A2419" i="2"/>
  <c r="A2415" i="2"/>
  <c r="A2411" i="2"/>
  <c r="A2407" i="2"/>
  <c r="A2403" i="2"/>
  <c r="A2399" i="2"/>
  <c r="A2395" i="2"/>
  <c r="A2391" i="2"/>
  <c r="A2387" i="2"/>
  <c r="A2343" i="2"/>
  <c r="A2339" i="2"/>
  <c r="A2335" i="2"/>
  <c r="A2331" i="2"/>
  <c r="A2327" i="2"/>
  <c r="A2323" i="2"/>
  <c r="A2319" i="2"/>
  <c r="A2315" i="2"/>
  <c r="A2311" i="2"/>
  <c r="A2307" i="2"/>
  <c r="A2303" i="2"/>
  <c r="A2299" i="2"/>
  <c r="A2295" i="2"/>
  <c r="A2291" i="2"/>
  <c r="A2287" i="2"/>
  <c r="A2283" i="2"/>
  <c r="A2279" i="2"/>
  <c r="A2275" i="2"/>
  <c r="A2271" i="2"/>
  <c r="A2267" i="2"/>
  <c r="A2263" i="2"/>
  <c r="A2259" i="2"/>
  <c r="A2255" i="2"/>
  <c r="A2251" i="2"/>
  <c r="A2247" i="2"/>
  <c r="A2243" i="2"/>
  <c r="A2239" i="2"/>
  <c r="A2235" i="2"/>
  <c r="A2231" i="2"/>
  <c r="A2227" i="2"/>
  <c r="A2223" i="2"/>
  <c r="A2219" i="2"/>
  <c r="A2215" i="2"/>
  <c r="A2211" i="2"/>
  <c r="A2207" i="2"/>
  <c r="A2203" i="2"/>
  <c r="A2199" i="2"/>
  <c r="A2195" i="2"/>
  <c r="A2191" i="2"/>
  <c r="A2187" i="2"/>
  <c r="A2183" i="2"/>
  <c r="A2179" i="2"/>
  <c r="A2175" i="2"/>
  <c r="A2171" i="2"/>
  <c r="A2167" i="2"/>
  <c r="A2163" i="2"/>
  <c r="A2159" i="2"/>
  <c r="A2155" i="2"/>
  <c r="A2151" i="2"/>
  <c r="A2147" i="2"/>
  <c r="A2143" i="2"/>
  <c r="A2139" i="2"/>
  <c r="A2135" i="2"/>
  <c r="A2131" i="2"/>
  <c r="A2127" i="2"/>
  <c r="A2123" i="2"/>
  <c r="A2119" i="2"/>
  <c r="A2115" i="2"/>
  <c r="A2111" i="2"/>
  <c r="A2107" i="2"/>
  <c r="A2103" i="2"/>
  <c r="A2099" i="2"/>
  <c r="A2095" i="2"/>
  <c r="A2091" i="2"/>
  <c r="A2087" i="2"/>
  <c r="A2083" i="2"/>
  <c r="A2079" i="2"/>
  <c r="A2075" i="2"/>
  <c r="A2071" i="2"/>
  <c r="A2067" i="2"/>
  <c r="A2063" i="2"/>
  <c r="A2059" i="2"/>
  <c r="A2055" i="2"/>
  <c r="A2051" i="2"/>
  <c r="A2047" i="2"/>
  <c r="A2043" i="2"/>
  <c r="A2039" i="2"/>
  <c r="A2035" i="2"/>
  <c r="A2031" i="2"/>
  <c r="A2027" i="2"/>
  <c r="A2023" i="2"/>
  <c r="A2019" i="2"/>
  <c r="A2015" i="2"/>
  <c r="A2011" i="2"/>
  <c r="A2007" i="2"/>
  <c r="A2003" i="2"/>
  <c r="A1999" i="2"/>
  <c r="A1995" i="2"/>
  <c r="A1991" i="2"/>
  <c r="A1987" i="2"/>
  <c r="A1983" i="2"/>
  <c r="A1979" i="2"/>
  <c r="A1975" i="2"/>
  <c r="A1971" i="2"/>
  <c r="A1967" i="2"/>
  <c r="A1963" i="2"/>
  <c r="A1959" i="2"/>
  <c r="A1955" i="2"/>
  <c r="A1951" i="2"/>
  <c r="A1947" i="2"/>
  <c r="A1943" i="2"/>
  <c r="A1939" i="2"/>
  <c r="A1935" i="2"/>
  <c r="A1931" i="2"/>
  <c r="A1927" i="2"/>
  <c r="A1923" i="2"/>
  <c r="A1919" i="2"/>
  <c r="A1915" i="2"/>
  <c r="A1911" i="2"/>
  <c r="A1907" i="2"/>
  <c r="A1903" i="2"/>
  <c r="A1899" i="2"/>
  <c r="A1895" i="2"/>
  <c r="A1891" i="2"/>
  <c r="A1887" i="2"/>
  <c r="A1883" i="2"/>
  <c r="A1879" i="2"/>
  <c r="A1875" i="2"/>
  <c r="A1871" i="2"/>
  <c r="A1867" i="2"/>
  <c r="A1863" i="2"/>
  <c r="A1859" i="2"/>
  <c r="A1855" i="2"/>
  <c r="A1851" i="2"/>
  <c r="A1847" i="2"/>
  <c r="A1843" i="2"/>
  <c r="A1839" i="2"/>
  <c r="A1835" i="2"/>
  <c r="A1831" i="2"/>
  <c r="A1827" i="2"/>
  <c r="A1823" i="2"/>
  <c r="A1819" i="2"/>
  <c r="A1815" i="2"/>
  <c r="A1811" i="2"/>
  <c r="A1807" i="2"/>
  <c r="A1803" i="2"/>
  <c r="A1799" i="2"/>
  <c r="A1795" i="2"/>
  <c r="A1791" i="2"/>
  <c r="A1447" i="2"/>
  <c r="A1443" i="2"/>
  <c r="A1439" i="2"/>
  <c r="A1435" i="2"/>
  <c r="A1431" i="2"/>
  <c r="A1427" i="2"/>
  <c r="A1423" i="2"/>
  <c r="A1419" i="2"/>
  <c r="A1415" i="2"/>
  <c r="A1411" i="2"/>
  <c r="A1407" i="2"/>
  <c r="A1403" i="2"/>
  <c r="A1399" i="2"/>
  <c r="A1395" i="2"/>
  <c r="A1391" i="2"/>
  <c r="A1387" i="2"/>
  <c r="A1383" i="2"/>
  <c r="A1379" i="2"/>
  <c r="A1375" i="2"/>
  <c r="A1371" i="2"/>
  <c r="A1367" i="2"/>
  <c r="A1363" i="2"/>
  <c r="A1359" i="2"/>
  <c r="A1355" i="2"/>
  <c r="A1351" i="2"/>
  <c r="A1347" i="2"/>
  <c r="A1343" i="2"/>
  <c r="A1339" i="2"/>
  <c r="A1335" i="2"/>
  <c r="A1331" i="2"/>
  <c r="A1327" i="2"/>
  <c r="A1323" i="2"/>
  <c r="A1319" i="2"/>
  <c r="A1315" i="2"/>
  <c r="A1311" i="2"/>
  <c r="A1307" i="2"/>
  <c r="A1303" i="2"/>
  <c r="A1299" i="2"/>
  <c r="A1295" i="2"/>
  <c r="A1291" i="2"/>
  <c r="A1287" i="2"/>
  <c r="A1283" i="2"/>
  <c r="A1279" i="2"/>
  <c r="A1275" i="2"/>
  <c r="A1271" i="2"/>
  <c r="A1267" i="2"/>
  <c r="A1263" i="2"/>
  <c r="A1259" i="2"/>
  <c r="A1255" i="2"/>
  <c r="A1251" i="2"/>
  <c r="A1247" i="2"/>
  <c r="A1243" i="2"/>
  <c r="A1787" i="2"/>
  <c r="A1783" i="2"/>
  <c r="A1779" i="2"/>
  <c r="A1775" i="2"/>
  <c r="A1771" i="2"/>
  <c r="A1767" i="2"/>
  <c r="A1763" i="2"/>
  <c r="A1759" i="2"/>
  <c r="A1755" i="2"/>
  <c r="A1751" i="2"/>
  <c r="A1747" i="2"/>
  <c r="A1743" i="2"/>
  <c r="A1739" i="2"/>
  <c r="A1735" i="2"/>
  <c r="A1731" i="2"/>
  <c r="A1727" i="2"/>
  <c r="A1723" i="2"/>
  <c r="A1719" i="2"/>
  <c r="A1715" i="2"/>
  <c r="A1711" i="2"/>
  <c r="A1707" i="2"/>
  <c r="A1703" i="2"/>
  <c r="A1699" i="2"/>
  <c r="A1695" i="2"/>
  <c r="A1691" i="2"/>
  <c r="A1687" i="2"/>
  <c r="A1683" i="2"/>
  <c r="A1679" i="2"/>
  <c r="A1675" i="2"/>
  <c r="A1671" i="2"/>
  <c r="A1667" i="2"/>
  <c r="A1663" i="2"/>
  <c r="A1659" i="2"/>
  <c r="A1655" i="2"/>
  <c r="A1651" i="2"/>
  <c r="A1647" i="2"/>
  <c r="A1643" i="2"/>
  <c r="A1639" i="2"/>
  <c r="A1635" i="2"/>
  <c r="A1631" i="2"/>
  <c r="A1627" i="2"/>
  <c r="A1623" i="2"/>
  <c r="A1619" i="2"/>
  <c r="A1615" i="2"/>
  <c r="A1611" i="2"/>
  <c r="A1607" i="2"/>
  <c r="A1603" i="2"/>
  <c r="A1599" i="2"/>
  <c r="A1595" i="2"/>
  <c r="A1591" i="2"/>
  <c r="A1587" i="2"/>
  <c r="A1583" i="2"/>
  <c r="A1579" i="2"/>
  <c r="A1575" i="2"/>
  <c r="A1571" i="2"/>
  <c r="A1567" i="2"/>
  <c r="A1563" i="2"/>
  <c r="A1559" i="2"/>
  <c r="A1555" i="2"/>
  <c r="A1551" i="2"/>
  <c r="A1547" i="2"/>
  <c r="A1543" i="2"/>
  <c r="A1539" i="2"/>
  <c r="A1535" i="2"/>
  <c r="A1531" i="2"/>
  <c r="A1527" i="2"/>
  <c r="A1523" i="2"/>
  <c r="A1519" i="2"/>
  <c r="A1515" i="2"/>
  <c r="A1511" i="2"/>
  <c r="A1507" i="2"/>
  <c r="A1503" i="2"/>
  <c r="A1499" i="2"/>
  <c r="A1495" i="2"/>
  <c r="A1491" i="2"/>
  <c r="A1487" i="2"/>
  <c r="A1483" i="2"/>
  <c r="A1479" i="2"/>
  <c r="A1475" i="2"/>
  <c r="A1471" i="2"/>
  <c r="A1467" i="2"/>
  <c r="A1463" i="2"/>
  <c r="A1459" i="2"/>
  <c r="A1455" i="2"/>
  <c r="A1451" i="2"/>
  <c r="A2421" i="2"/>
  <c r="A2417" i="2"/>
  <c r="A2413" i="2"/>
  <c r="A2409" i="2"/>
  <c r="A2405" i="2"/>
  <c r="A2401" i="2"/>
  <c r="A2397" i="2"/>
  <c r="A2393" i="2"/>
  <c r="A2389" i="2"/>
  <c r="A2385" i="2"/>
  <c r="A2381" i="2"/>
  <c r="A2377" i="2"/>
  <c r="A2373" i="2"/>
  <c r="A2369" i="2"/>
  <c r="A2365" i="2"/>
  <c r="A2361" i="2"/>
  <c r="A2357" i="2"/>
  <c r="A2353" i="2"/>
  <c r="A2349" i="2"/>
  <c r="A2345" i="2"/>
  <c r="A2341" i="2"/>
  <c r="A2337" i="2"/>
  <c r="A2333" i="2"/>
  <c r="A2329" i="2"/>
  <c r="A2325" i="2"/>
  <c r="A2321" i="2"/>
  <c r="A2317" i="2"/>
  <c r="A2313" i="2"/>
  <c r="A2309" i="2"/>
  <c r="A2305" i="2"/>
  <c r="A2301" i="2"/>
  <c r="A2297" i="2"/>
  <c r="A2293" i="2"/>
  <c r="A2289" i="2"/>
  <c r="A2285" i="2"/>
  <c r="A2281" i="2"/>
  <c r="A2277" i="2"/>
  <c r="A2273" i="2"/>
  <c r="A2269" i="2"/>
  <c r="A2265" i="2"/>
  <c r="A2261" i="2"/>
  <c r="A2257" i="2"/>
  <c r="A2253" i="2"/>
  <c r="A2249" i="2"/>
  <c r="A2245" i="2"/>
  <c r="A2241" i="2"/>
  <c r="A2237" i="2"/>
  <c r="A2233" i="2"/>
  <c r="A2229" i="2"/>
  <c r="A2225" i="2"/>
  <c r="A2221" i="2"/>
  <c r="A2217" i="2"/>
  <c r="A2213" i="2"/>
  <c r="A2209" i="2"/>
  <c r="A2205" i="2"/>
  <c r="A2201" i="2"/>
  <c r="A2197" i="2"/>
  <c r="A2193" i="2"/>
  <c r="A2189" i="2"/>
  <c r="A2185" i="2"/>
  <c r="A2181" i="2"/>
  <c r="A2177" i="2"/>
  <c r="A2173" i="2"/>
  <c r="A2169" i="2"/>
  <c r="A2165" i="2"/>
  <c r="A2161" i="2"/>
  <c r="A2157" i="2"/>
  <c r="A2153" i="2"/>
  <c r="A2149" i="2"/>
  <c r="A2145" i="2"/>
  <c r="A2141" i="2"/>
  <c r="A2137" i="2"/>
  <c r="A2133" i="2"/>
  <c r="A2129" i="2"/>
  <c r="A2125" i="2"/>
  <c r="A2121" i="2"/>
  <c r="A2117" i="2"/>
  <c r="A2113" i="2"/>
  <c r="A2109" i="2"/>
  <c r="A2105" i="2"/>
  <c r="A2101" i="2"/>
  <c r="A2097" i="2"/>
  <c r="A2093" i="2"/>
  <c r="A2089" i="2"/>
  <c r="A2085" i="2"/>
  <c r="A2081" i="2"/>
  <c r="A2077" i="2"/>
  <c r="A2073" i="2"/>
  <c r="A2069" i="2"/>
  <c r="A2065" i="2"/>
  <c r="A2061" i="2"/>
  <c r="A2057" i="2"/>
  <c r="A2053" i="2"/>
  <c r="A2049" i="2"/>
  <c r="A2045" i="2"/>
  <c r="A2041" i="2"/>
  <c r="A2037" i="2"/>
  <c r="A2033" i="2"/>
  <c r="A2029" i="2"/>
  <c r="A2025" i="2"/>
  <c r="A2021" i="2"/>
  <c r="A2017" i="2"/>
  <c r="A2013" i="2"/>
  <c r="A2009" i="2"/>
  <c r="A2005" i="2"/>
  <c r="A2001" i="2"/>
  <c r="A1997" i="2"/>
  <c r="A1993" i="2"/>
  <c r="A1989" i="2"/>
  <c r="A1985" i="2"/>
  <c r="A1981" i="2"/>
  <c r="A1977" i="2"/>
  <c r="A1973" i="2"/>
  <c r="A1969" i="2"/>
  <c r="A1965" i="2"/>
  <c r="A1961" i="2"/>
  <c r="A1957" i="2"/>
  <c r="A1953" i="2"/>
  <c r="A1949" i="2"/>
  <c r="A1945" i="2"/>
  <c r="A1941" i="2"/>
  <c r="A1937" i="2"/>
  <c r="A1933" i="2"/>
  <c r="A1929" i="2"/>
  <c r="A1925" i="2"/>
  <c r="A1921" i="2"/>
  <c r="A1917" i="2"/>
  <c r="A1913" i="2"/>
  <c r="A1909" i="2"/>
  <c r="A1905" i="2"/>
  <c r="A1901" i="2"/>
  <c r="A1897" i="2"/>
  <c r="A1893" i="2"/>
  <c r="A1889" i="2"/>
  <c r="A1885" i="2"/>
  <c r="A1881" i="2"/>
  <c r="A1877" i="2"/>
  <c r="A1873" i="2"/>
  <c r="A1869" i="2"/>
  <c r="A1865" i="2"/>
  <c r="A1861" i="2"/>
  <c r="A1857" i="2"/>
  <c r="A1853" i="2"/>
  <c r="A1849" i="2"/>
  <c r="A1845" i="2"/>
  <c r="A1841" i="2"/>
  <c r="A1837" i="2"/>
  <c r="A1833" i="2"/>
  <c r="A1829" i="2"/>
  <c r="A1825" i="2"/>
  <c r="A1821" i="2"/>
  <c r="A1817" i="2"/>
  <c r="A1813" i="2"/>
  <c r="A554" i="2"/>
  <c r="A546" i="2"/>
  <c r="A538" i="2"/>
  <c r="A530" i="2"/>
  <c r="A522" i="2"/>
  <c r="A514" i="2"/>
  <c r="A506" i="2"/>
  <c r="A498" i="2"/>
  <c r="A490" i="2"/>
  <c r="A482" i="2"/>
  <c r="A474" i="2"/>
  <c r="A466" i="2"/>
  <c r="A458" i="2"/>
  <c r="A450" i="2"/>
  <c r="A442" i="2"/>
  <c r="A434" i="2"/>
  <c r="A426" i="2"/>
  <c r="A418" i="2"/>
  <c r="A410" i="2"/>
  <c r="A402" i="2"/>
  <c r="A394" i="2"/>
  <c r="A386" i="2"/>
  <c r="A378" i="2"/>
  <c r="A370" i="2"/>
  <c r="A362" i="2"/>
  <c r="A1239" i="2"/>
  <c r="A1235" i="2"/>
  <c r="A1231" i="2"/>
  <c r="A1227" i="2"/>
  <c r="A1223" i="2"/>
  <c r="A1059" i="2"/>
  <c r="A1055" i="2"/>
  <c r="A3046" i="2"/>
  <c r="A3039" i="2"/>
  <c r="A3035" i="2"/>
  <c r="A3031" i="2"/>
  <c r="A3027" i="2"/>
  <c r="A3023" i="2"/>
  <c r="A3019" i="2"/>
  <c r="A3015" i="2"/>
  <c r="A3011" i="2"/>
  <c r="A3007" i="2"/>
  <c r="A3003" i="2"/>
  <c r="A2999" i="2"/>
  <c r="A2996" i="2"/>
  <c r="A2992" i="2"/>
  <c r="A2988" i="2"/>
  <c r="A2984" i="2"/>
  <c r="A2980" i="2"/>
  <c r="A2976" i="2"/>
  <c r="A2972" i="2"/>
  <c r="A2968" i="2"/>
  <c r="A2961" i="2"/>
  <c r="A2957" i="2"/>
  <c r="A2953" i="2"/>
  <c r="A2949" i="2"/>
  <c r="A2945" i="2"/>
  <c r="A2941" i="2"/>
  <c r="A2937" i="2"/>
  <c r="A2933" i="2"/>
  <c r="A2929" i="2"/>
  <c r="A2925" i="2"/>
  <c r="A2921" i="2"/>
  <c r="A2914" i="2"/>
  <c r="A2910" i="2"/>
  <c r="A2906" i="2"/>
  <c r="A2902" i="2"/>
  <c r="A2898" i="2"/>
  <c r="A2894" i="2"/>
  <c r="A2890" i="2"/>
  <c r="A2886" i="2"/>
  <c r="A2882" i="2"/>
  <c r="A2878" i="2"/>
  <c r="A2875" i="2"/>
  <c r="A2871" i="2"/>
  <c r="A2867" i="2"/>
  <c r="A2863" i="2"/>
  <c r="A2859" i="2"/>
  <c r="A2855" i="2"/>
  <c r="A2851" i="2"/>
  <c r="A2847" i="2"/>
  <c r="A2843" i="2"/>
  <c r="A2839" i="2"/>
  <c r="A2835" i="2"/>
  <c r="A2832" i="2"/>
  <c r="A2828" i="2"/>
  <c r="A2824" i="2"/>
  <c r="A2820" i="2"/>
  <c r="A2816" i="2"/>
  <c r="A2812" i="2"/>
  <c r="A2808" i="2"/>
  <c r="A2804" i="2"/>
  <c r="A2800" i="2"/>
  <c r="A2796" i="2"/>
  <c r="A2793" i="2"/>
  <c r="A2789" i="2"/>
  <c r="A2785" i="2"/>
  <c r="A2781" i="2"/>
  <c r="A2777" i="2"/>
  <c r="A2773" i="2"/>
  <c r="A2769" i="2"/>
  <c r="A2765" i="2"/>
  <c r="A2761" i="2"/>
  <c r="A2757" i="2"/>
  <c r="A2753" i="2"/>
  <c r="A2749" i="2"/>
  <c r="A2746" i="2"/>
  <c r="A2742" i="2"/>
  <c r="A2738" i="2"/>
  <c r="A2734" i="2"/>
  <c r="A2730" i="2"/>
  <c r="A2726" i="2"/>
  <c r="A2722" i="2"/>
  <c r="A2718" i="2"/>
  <c r="A2714" i="2"/>
  <c r="A2710" i="2"/>
  <c r="A2706" i="2"/>
  <c r="A1809" i="2"/>
  <c r="A1805" i="2"/>
  <c r="A1801" i="2"/>
  <c r="A1797" i="2"/>
  <c r="A1793" i="2"/>
  <c r="A2703" i="2"/>
  <c r="A2699" i="2"/>
  <c r="A2695" i="2"/>
  <c r="A2691" i="2"/>
  <c r="A2687" i="2"/>
  <c r="A2683" i="2"/>
  <c r="A2679" i="2"/>
  <c r="A2675" i="2"/>
  <c r="A2671" i="2"/>
  <c r="A2668" i="2"/>
  <c r="A2664" i="2"/>
  <c r="A2660" i="2"/>
  <c r="A2656" i="2"/>
  <c r="A2652" i="2"/>
  <c r="A2648" i="2"/>
  <c r="A2644" i="2"/>
  <c r="A2640" i="2"/>
  <c r="A2636" i="2"/>
  <c r="A2632" i="2"/>
  <c r="A2625" i="2"/>
  <c r="A2621" i="2"/>
  <c r="A2617" i="2"/>
  <c r="A2613" i="2"/>
  <c r="A2609" i="2"/>
  <c r="A2605" i="2"/>
  <c r="A2601" i="2"/>
  <c r="A2597" i="2"/>
  <c r="A2593" i="2"/>
  <c r="A2590" i="2"/>
  <c r="A2586" i="2"/>
  <c r="A2582" i="2"/>
  <c r="A2578" i="2"/>
  <c r="A2574" i="2"/>
  <c r="A2570" i="2"/>
  <c r="A2566" i="2"/>
  <c r="A2562" i="2"/>
  <c r="A2558" i="2"/>
  <c r="A2554" i="2"/>
  <c r="A2550" i="2"/>
  <c r="A2547" i="2"/>
  <c r="A2543" i="2"/>
  <c r="A2539" i="2"/>
  <c r="A2535" i="2"/>
  <c r="A2531" i="2"/>
  <c r="A2527" i="2"/>
  <c r="A2523" i="2"/>
  <c r="A2519" i="2"/>
  <c r="A2515" i="2"/>
  <c r="A2512" i="2"/>
  <c r="A2508" i="2"/>
  <c r="A2504" i="2"/>
  <c r="A2500" i="2"/>
  <c r="A2496" i="2"/>
  <c r="A2492" i="2"/>
  <c r="A2488" i="2"/>
  <c r="A2484" i="2"/>
  <c r="A2480" i="2"/>
  <c r="A2476" i="2"/>
  <c r="A2472" i="2"/>
  <c r="A2469" i="2"/>
  <c r="A2465" i="2"/>
  <c r="A2461" i="2"/>
  <c r="A2457" i="2"/>
  <c r="A2453" i="2"/>
  <c r="A2449" i="2"/>
  <c r="A2445" i="2"/>
  <c r="A2441" i="2"/>
  <c r="A2437" i="2"/>
  <c r="A2433" i="2"/>
  <c r="A2429" i="2"/>
  <c r="A2425" i="2"/>
  <c r="A2422" i="2"/>
  <c r="A2418" i="2"/>
  <c r="A2414" i="2"/>
  <c r="A2410" i="2"/>
  <c r="A2406" i="2"/>
  <c r="A2402" i="2"/>
  <c r="A2398" i="2"/>
  <c r="A2394" i="2"/>
  <c r="A2390" i="2"/>
  <c r="A2386" i="2"/>
  <c r="A2383" i="2"/>
  <c r="A2379" i="2"/>
  <c r="A2375" i="2"/>
  <c r="A2371" i="2"/>
  <c r="A2367" i="2"/>
  <c r="A2363" i="2"/>
  <c r="A2359" i="2"/>
  <c r="A2355" i="2"/>
  <c r="A2351" i="2"/>
  <c r="A2347" i="2"/>
  <c r="A2340" i="2"/>
  <c r="A2336" i="2"/>
  <c r="A2332" i="2"/>
  <c r="A2328" i="2"/>
  <c r="A2324" i="2"/>
  <c r="A2320" i="2"/>
  <c r="A2316" i="2"/>
  <c r="A2312" i="2"/>
  <c r="A2308" i="2"/>
  <c r="A2304" i="2"/>
  <c r="A2300" i="2"/>
  <c r="A2296" i="2"/>
  <c r="A2292" i="2"/>
  <c r="A2288" i="2"/>
  <c r="A2284" i="2"/>
  <c r="A2280" i="2"/>
  <c r="A2276" i="2"/>
  <c r="A2272" i="2"/>
  <c r="A2268" i="2"/>
  <c r="A2264" i="2"/>
  <c r="A2260" i="2"/>
  <c r="A2256" i="2"/>
  <c r="A2252" i="2"/>
  <c r="A2248" i="2"/>
  <c r="A2244" i="2"/>
  <c r="A2240" i="2"/>
  <c r="A2236" i="2"/>
  <c r="A2232" i="2"/>
  <c r="A2228" i="2"/>
  <c r="A2224" i="2"/>
  <c r="A2220" i="2"/>
  <c r="A2216" i="2"/>
  <c r="A2212" i="2"/>
  <c r="A2208" i="2"/>
  <c r="A2204" i="2"/>
  <c r="A2200" i="2"/>
  <c r="A2196" i="2"/>
  <c r="A2192" i="2"/>
  <c r="A2096" i="2"/>
  <c r="A2088" i="2"/>
  <c r="A2080" i="2"/>
  <c r="A2072" i="2"/>
  <c r="A2064" i="2"/>
  <c r="A2056" i="2"/>
  <c r="A2048" i="2"/>
  <c r="A2040" i="2"/>
  <c r="A2032" i="2"/>
  <c r="A2024" i="2"/>
  <c r="A2016" i="2"/>
  <c r="A2008" i="2"/>
  <c r="A2000" i="2"/>
  <c r="A1992" i="2"/>
  <c r="A1984" i="2"/>
  <c r="A1976" i="2"/>
  <c r="A1968" i="2"/>
  <c r="A1960" i="2"/>
  <c r="A1952" i="2"/>
  <c r="A1944" i="2"/>
  <c r="A1936" i="2"/>
  <c r="A1928" i="2"/>
  <c r="A1920" i="2"/>
  <c r="A1912" i="2"/>
  <c r="A1904" i="2"/>
  <c r="A1896" i="2"/>
  <c r="A1888" i="2"/>
  <c r="A1880" i="2"/>
  <c r="A1872" i="2"/>
  <c r="A1864" i="2"/>
  <c r="A1856" i="2"/>
  <c r="A1848" i="2"/>
  <c r="A1840" i="2"/>
  <c r="A1832" i="2"/>
  <c r="A1824" i="2"/>
  <c r="A1816" i="2"/>
  <c r="A1808" i="2"/>
  <c r="A1800" i="2"/>
  <c r="A1792" i="2"/>
  <c r="A1784" i="2"/>
  <c r="A1776" i="2"/>
  <c r="A1768" i="2"/>
  <c r="A1760" i="2"/>
  <c r="A1752" i="2"/>
  <c r="A1744" i="2"/>
  <c r="A1736" i="2"/>
  <c r="A1732" i="2"/>
  <c r="A1720" i="2"/>
  <c r="A1716" i="2"/>
  <c r="A1704" i="2"/>
  <c r="A1700" i="2"/>
  <c r="A1688" i="2"/>
  <c r="A1684" i="2"/>
  <c r="A1672" i="2"/>
  <c r="A1668" i="2"/>
  <c r="A1656" i="2"/>
  <c r="A1652" i="2"/>
  <c r="A1640" i="2"/>
  <c r="A1636" i="2"/>
  <c r="A1624" i="2"/>
  <c r="A1620" i="2"/>
  <c r="A1608" i="2"/>
  <c r="A1604" i="2"/>
  <c r="A1592" i="2"/>
  <c r="A1588" i="2"/>
  <c r="A1576" i="2"/>
  <c r="A1572" i="2"/>
  <c r="A1560" i="2"/>
  <c r="A1556" i="2"/>
  <c r="A1544" i="2"/>
  <c r="A1540" i="2"/>
  <c r="A1528" i="2"/>
  <c r="A1524" i="2"/>
  <c r="A1512" i="2"/>
  <c r="A1508" i="2"/>
  <c r="A1496" i="2"/>
  <c r="A1492" i="2"/>
  <c r="A1480" i="2"/>
  <c r="A1476" i="2"/>
  <c r="A1464" i="2"/>
  <c r="A1460" i="2"/>
  <c r="A1456" i="2"/>
  <c r="A1452" i="2"/>
  <c r="A1448" i="2"/>
  <c r="A1444" i="2"/>
  <c r="A1440" i="2"/>
  <c r="A1436" i="2"/>
  <c r="A1432" i="2"/>
  <c r="A1428" i="2"/>
  <c r="A1424" i="2"/>
  <c r="A1420" i="2"/>
  <c r="A1416" i="2"/>
  <c r="A1412" i="2"/>
  <c r="A1408" i="2"/>
  <c r="A1404" i="2"/>
  <c r="A1400" i="2"/>
  <c r="A1396" i="2"/>
  <c r="A1392" i="2"/>
  <c r="A1388" i="2"/>
  <c r="A1384" i="2"/>
  <c r="A1380" i="2"/>
  <c r="A1376" i="2"/>
  <c r="A1372" i="2"/>
  <c r="A1368" i="2"/>
  <c r="A1364" i="2"/>
  <c r="A1360" i="2"/>
  <c r="A1356" i="2"/>
  <c r="A1352" i="2"/>
  <c r="A1348" i="2"/>
  <c r="A1344" i="2"/>
  <c r="A1340" i="2"/>
  <c r="A1336" i="2"/>
  <c r="A1332" i="2"/>
  <c r="A1328" i="2"/>
  <c r="A1324" i="2"/>
  <c r="A1320" i="2"/>
  <c r="A1316" i="2"/>
  <c r="A1312" i="2"/>
  <c r="A1308" i="2"/>
  <c r="A1304" i="2"/>
  <c r="A1300" i="2"/>
  <c r="A1296" i="2"/>
  <c r="A1292" i="2"/>
  <c r="A1288" i="2"/>
  <c r="A1284" i="2"/>
  <c r="A1280" i="2"/>
  <c r="A1276" i="2"/>
  <c r="A1272" i="2"/>
  <c r="A1268" i="2"/>
  <c r="A1264" i="2"/>
  <c r="A1260" i="2"/>
  <c r="A1256" i="2"/>
  <c r="A1252" i="2"/>
  <c r="A1248" i="2"/>
  <c r="A1244" i="2"/>
  <c r="A1240" i="2"/>
  <c r="A1236" i="2"/>
  <c r="A1232" i="2"/>
  <c r="A1228" i="2"/>
  <c r="A1224" i="2"/>
  <c r="A1220" i="2"/>
  <c r="A1057" i="2"/>
  <c r="A1053" i="2"/>
  <c r="A1049" i="2"/>
  <c r="A1045" i="2"/>
  <c r="A1041" i="2"/>
  <c r="A1037" i="2"/>
  <c r="A1033" i="2"/>
  <c r="A1029" i="2"/>
  <c r="A1025" i="2"/>
  <c r="A1021" i="2"/>
  <c r="A1017" i="2"/>
  <c r="A1013" i="2"/>
  <c r="A1009" i="2"/>
  <c r="A1005" i="2"/>
  <c r="A1001" i="2"/>
  <c r="A997" i="2"/>
  <c r="A993" i="2"/>
  <c r="A989" i="2"/>
  <c r="A985" i="2"/>
  <c r="A981" i="2"/>
  <c r="A977" i="2"/>
  <c r="A973" i="2"/>
  <c r="A969" i="2"/>
  <c r="A965" i="2"/>
  <c r="A961" i="2"/>
  <c r="A957" i="2"/>
  <c r="A953" i="2"/>
  <c r="A949" i="2"/>
  <c r="A945" i="2"/>
  <c r="A941" i="2"/>
  <c r="A937" i="2"/>
  <c r="A933" i="2"/>
  <c r="A929" i="2"/>
  <c r="A925" i="2"/>
  <c r="A921" i="2"/>
  <c r="A917" i="2"/>
  <c r="A913" i="2"/>
  <c r="A909" i="2"/>
  <c r="A905" i="2"/>
  <c r="A901" i="2"/>
  <c r="A897" i="2"/>
  <c r="A893" i="2"/>
  <c r="A889" i="2"/>
  <c r="A885" i="2"/>
  <c r="A881" i="2"/>
  <c r="A877" i="2"/>
  <c r="A873" i="2"/>
  <c r="A869" i="2"/>
  <c r="A865" i="2"/>
  <c r="A861" i="2"/>
  <c r="A857" i="2"/>
  <c r="A853" i="2"/>
  <c r="A849" i="2"/>
  <c r="A1789" i="2"/>
  <c r="A1785" i="2"/>
  <c r="A1781" i="2"/>
  <c r="A1777" i="2"/>
  <c r="A1773" i="2"/>
  <c r="A1769" i="2"/>
  <c r="A1765" i="2"/>
  <c r="A1761" i="2"/>
  <c r="A1757" i="2"/>
  <c r="A1753" i="2"/>
  <c r="A1749" i="2"/>
  <c r="A1745" i="2"/>
  <c r="A1741" i="2"/>
  <c r="A1737" i="2"/>
  <c r="A1733" i="2"/>
  <c r="A1729" i="2"/>
  <c r="A1725" i="2"/>
  <c r="A1721" i="2"/>
  <c r="A1717" i="2"/>
  <c r="A1713" i="2"/>
  <c r="A1709" i="2"/>
  <c r="A1705" i="2"/>
  <c r="A1701" i="2"/>
  <c r="A1697" i="2"/>
  <c r="A1693" i="2"/>
  <c r="A1689" i="2"/>
  <c r="A1685" i="2"/>
  <c r="A1681" i="2"/>
  <c r="A1677" i="2"/>
  <c r="A1673" i="2"/>
  <c r="A1669" i="2"/>
  <c r="A1665" i="2"/>
  <c r="A1661" i="2"/>
  <c r="A1657" i="2"/>
  <c r="A1653" i="2"/>
  <c r="A1649" i="2"/>
  <c r="A1645" i="2"/>
  <c r="A1641" i="2"/>
  <c r="A1637" i="2"/>
  <c r="A1633" i="2"/>
  <c r="A1629" i="2"/>
  <c r="A1625" i="2"/>
  <c r="A1621" i="2"/>
  <c r="A1617" i="2"/>
  <c r="A1613" i="2"/>
  <c r="A1609" i="2"/>
  <c r="A1605" i="2"/>
  <c r="A1601" i="2"/>
  <c r="A1597" i="2"/>
  <c r="A1593" i="2"/>
  <c r="A1589" i="2"/>
  <c r="A1585" i="2"/>
  <c r="A1581" i="2"/>
  <c r="A1577" i="2"/>
  <c r="A1573" i="2"/>
  <c r="A1569" i="2"/>
  <c r="A1565" i="2"/>
  <c r="A1561" i="2"/>
  <c r="A1557" i="2"/>
  <c r="A1553" i="2"/>
  <c r="A1549" i="2"/>
  <c r="A1545" i="2"/>
  <c r="A1541" i="2"/>
  <c r="A1537" i="2"/>
  <c r="A1533" i="2"/>
  <c r="A1529" i="2"/>
  <c r="A1525" i="2"/>
  <c r="A1521" i="2"/>
  <c r="A1517" i="2"/>
  <c r="A1513" i="2"/>
  <c r="A1509" i="2"/>
  <c r="A1505" i="2"/>
  <c r="A1501" i="2"/>
  <c r="A1497" i="2"/>
  <c r="A1493" i="2"/>
  <c r="A1489" i="2"/>
  <c r="A1485" i="2"/>
  <c r="A1481" i="2"/>
  <c r="A1477" i="2"/>
  <c r="A1473" i="2"/>
  <c r="A1469" i="2"/>
  <c r="A1465" i="2"/>
  <c r="A1461" i="2"/>
  <c r="A1457" i="2"/>
  <c r="A1453" i="2"/>
  <c r="A1449" i="2"/>
  <c r="A1445" i="2"/>
  <c r="A1441" i="2"/>
  <c r="A1437" i="2"/>
  <c r="A1433" i="2"/>
  <c r="A1429" i="2"/>
  <c r="A1425" i="2"/>
  <c r="A1421" i="2"/>
  <c r="A1417" i="2"/>
  <c r="A1413" i="2"/>
  <c r="A1409" i="2"/>
  <c r="A1405" i="2"/>
  <c r="A1401" i="2"/>
  <c r="A1397" i="2"/>
  <c r="A1393" i="2"/>
  <c r="A1389" i="2"/>
  <c r="A1385" i="2"/>
  <c r="A1381" i="2"/>
  <c r="A1377" i="2"/>
  <c r="A1373" i="2"/>
  <c r="A1369" i="2"/>
  <c r="A1365" i="2"/>
  <c r="A1361" i="2"/>
  <c r="A1357" i="2"/>
  <c r="A1353" i="2"/>
  <c r="A1349" i="2"/>
  <c r="A1345" i="2"/>
  <c r="A1341" i="2"/>
  <c r="A1337" i="2"/>
  <c r="A1333" i="2"/>
  <c r="A1329" i="2"/>
  <c r="A1325" i="2"/>
  <c r="A1321" i="2"/>
  <c r="A1317" i="2"/>
  <c r="A1313" i="2"/>
  <c r="A1309" i="2"/>
  <c r="A1305" i="2"/>
  <c r="A1301" i="2"/>
  <c r="A1297" i="2"/>
  <c r="A1293" i="2"/>
  <c r="A1289" i="2"/>
  <c r="A1285" i="2"/>
  <c r="A1281" i="2"/>
  <c r="A1277" i="2"/>
  <c r="A1273" i="2"/>
  <c r="A1269" i="2"/>
  <c r="A1265" i="2"/>
  <c r="A1261" i="2"/>
  <c r="A1257" i="2"/>
  <c r="A1253" i="2"/>
  <c r="A1249" i="2"/>
  <c r="A1245" i="2"/>
  <c r="A1241" i="2"/>
  <c r="A1237" i="2"/>
  <c r="A1233" i="2"/>
  <c r="A1229" i="2"/>
  <c r="A1225" i="2"/>
  <c r="A1221" i="2"/>
  <c r="A1051" i="2"/>
  <c r="A1047" i="2"/>
  <c r="A1043" i="2"/>
  <c r="A1039" i="2"/>
  <c r="A1035" i="2"/>
  <c r="A1031" i="2"/>
  <c r="A1027" i="2"/>
  <c r="A1023" i="2"/>
  <c r="A1019" i="2"/>
  <c r="A1015" i="2"/>
  <c r="A1011" i="2"/>
  <c r="A1007" i="2"/>
  <c r="A1003" i="2"/>
  <c r="A999" i="2"/>
  <c r="A995" i="2"/>
  <c r="A991" i="2"/>
  <c r="A987" i="2"/>
  <c r="A983" i="2"/>
  <c r="A979" i="2"/>
  <c r="A975" i="2"/>
  <c r="A971" i="2"/>
  <c r="A967" i="2"/>
  <c r="A963" i="2"/>
  <c r="A959" i="2"/>
  <c r="A955" i="2"/>
  <c r="A951" i="2"/>
  <c r="A947" i="2"/>
  <c r="A943" i="2"/>
  <c r="A939" i="2"/>
  <c r="A935" i="2"/>
  <c r="A931" i="2"/>
  <c r="A927" i="2"/>
  <c r="A923" i="2"/>
  <c r="A919" i="2"/>
  <c r="A915" i="2"/>
  <c r="A911" i="2"/>
  <c r="A907" i="2"/>
  <c r="A903" i="2"/>
  <c r="A899" i="2"/>
  <c r="A895" i="2"/>
  <c r="A891" i="2"/>
  <c r="A887" i="2"/>
  <c r="A883" i="2"/>
  <c r="A879" i="2"/>
  <c r="A875" i="2"/>
  <c r="A871" i="2"/>
  <c r="A867" i="2"/>
  <c r="A863" i="2"/>
  <c r="A859" i="2"/>
  <c r="A855" i="2"/>
  <c r="A851" i="2"/>
  <c r="A1058" i="2"/>
  <c r="A1054" i="2"/>
  <c r="A1050" i="2"/>
  <c r="A1046" i="2"/>
  <c r="A1042" i="2"/>
  <c r="A1038" i="2"/>
  <c r="A1034" i="2"/>
  <c r="A1030" i="2"/>
  <c r="A1026" i="2"/>
  <c r="A1022" i="2"/>
  <c r="A1018" i="2"/>
  <c r="A1014" i="2"/>
  <c r="A1010" i="2"/>
  <c r="A1006" i="2"/>
  <c r="A1002" i="2"/>
  <c r="A998" i="2"/>
  <c r="A994" i="2"/>
  <c r="A990" i="2"/>
  <c r="A986" i="2"/>
  <c r="A982" i="2"/>
  <c r="A978" i="2"/>
  <c r="A974" i="2"/>
  <c r="A970" i="2"/>
  <c r="A966" i="2"/>
  <c r="A962" i="2"/>
  <c r="A958" i="2"/>
  <c r="A954" i="2"/>
  <c r="A950" i="2"/>
  <c r="A946" i="2"/>
  <c r="A942" i="2"/>
  <c r="A938" i="2"/>
  <c r="A934" i="2"/>
  <c r="A930" i="2"/>
  <c r="A926" i="2"/>
  <c r="A922" i="2"/>
  <c r="A918" i="2"/>
  <c r="A914" i="2"/>
  <c r="A910" i="2"/>
  <c r="A906" i="2"/>
  <c r="A902" i="2"/>
  <c r="A898" i="2"/>
  <c r="A894" i="2"/>
  <c r="A890" i="2"/>
  <c r="A886" i="2"/>
  <c r="A882" i="2"/>
  <c r="A878" i="2"/>
  <c r="A874" i="2"/>
  <c r="A870" i="2"/>
  <c r="A866" i="2"/>
  <c r="A862" i="2"/>
  <c r="A858" i="2"/>
  <c r="A854" i="2"/>
  <c r="A850" i="2"/>
  <c r="A1986" i="2"/>
  <c r="A1978" i="2"/>
  <c r="A1970" i="2"/>
  <c r="A1962" i="2"/>
  <c r="A1954" i="2"/>
  <c r="A1946" i="2"/>
  <c r="A1938" i="2"/>
  <c r="A1930" i="2"/>
  <c r="A1922" i="2"/>
  <c r="A1918" i="2"/>
  <c r="A1906" i="2"/>
  <c r="A1898" i="2"/>
  <c r="A1890" i="2"/>
  <c r="A1882" i="2"/>
  <c r="A1874" i="2"/>
  <c r="A1866" i="2"/>
  <c r="A1858" i="2"/>
  <c r="A1850" i="2"/>
  <c r="A1842" i="2"/>
  <c r="A1834" i="2"/>
  <c r="A1814" i="2"/>
  <c r="A1990" i="2"/>
  <c r="A1982" i="2"/>
  <c r="A1974" i="2"/>
  <c r="A1966" i="2"/>
  <c r="A1958" i="2"/>
  <c r="A1950" i="2"/>
  <c r="A1942" i="2"/>
  <c r="A1934" i="2"/>
  <c r="A1926" i="2"/>
  <c r="A1914" i="2"/>
  <c r="A1910" i="2"/>
  <c r="A1902" i="2"/>
  <c r="A1894" i="2"/>
  <c r="A1886" i="2"/>
  <c r="A1878" i="2"/>
  <c r="A1870" i="2"/>
  <c r="A1862" i="2"/>
  <c r="A1854" i="2"/>
  <c r="A1846" i="2"/>
  <c r="A1838" i="2"/>
  <c r="A1830" i="2"/>
  <c r="A1826" i="2"/>
  <c r="A1822" i="2"/>
  <c r="A1818" i="2"/>
  <c r="A1810" i="2"/>
  <c r="A1806" i="2"/>
  <c r="A1802" i="2"/>
  <c r="A1798" i="2"/>
  <c r="A1794" i="2"/>
  <c r="A1790" i="2"/>
  <c r="A1786" i="2"/>
  <c r="A1782" i="2"/>
  <c r="A1778" i="2"/>
  <c r="A1774" i="2"/>
  <c r="A1770" i="2"/>
  <c r="A1766" i="2"/>
  <c r="A1762" i="2"/>
  <c r="A1758" i="2"/>
  <c r="A1754" i="2"/>
  <c r="A1750" i="2"/>
  <c r="A1746" i="2"/>
  <c r="A1742" i="2"/>
  <c r="A552" i="2"/>
  <c r="A548" i="2"/>
  <c r="A544" i="2"/>
  <c r="A540" i="2"/>
  <c r="A536" i="2"/>
  <c r="A532" i="2"/>
  <c r="A528" i="2"/>
  <c r="A524" i="2"/>
  <c r="A520" i="2"/>
  <c r="A516" i="2"/>
  <c r="A512" i="2"/>
  <c r="A508" i="2"/>
  <c r="A504" i="2"/>
  <c r="A500" i="2"/>
  <c r="A496" i="2"/>
  <c r="A492" i="2"/>
  <c r="A488" i="2"/>
  <c r="A484" i="2"/>
  <c r="A480" i="2"/>
  <c r="A476" i="2"/>
  <c r="A472" i="2"/>
  <c r="A468" i="2"/>
  <c r="A464" i="2"/>
  <c r="A460" i="2"/>
  <c r="A456" i="2"/>
  <c r="A452" i="2"/>
  <c r="A448" i="2"/>
  <c r="A444" i="2"/>
  <c r="A440" i="2"/>
  <c r="A436" i="2"/>
  <c r="A432" i="2"/>
  <c r="A428" i="2"/>
  <c r="A424" i="2"/>
  <c r="A420" i="2"/>
  <c r="A416" i="2"/>
  <c r="A412" i="2"/>
  <c r="A408" i="2"/>
  <c r="A404" i="2"/>
  <c r="A400" i="2"/>
  <c r="A396" i="2"/>
  <c r="A392" i="2"/>
  <c r="A388" i="2"/>
  <c r="A384" i="2"/>
  <c r="A380" i="2"/>
  <c r="A376" i="2"/>
  <c r="A372" i="2"/>
  <c r="A368" i="2"/>
  <c r="A364" i="2"/>
  <c r="A360" i="2"/>
  <c r="A356" i="2"/>
  <c r="A1738" i="2"/>
  <c r="A1730" i="2"/>
  <c r="A1722" i="2"/>
  <c r="A1714" i="2"/>
  <c r="A1706" i="2"/>
  <c r="A1698" i="2"/>
  <c r="A1690" i="2"/>
  <c r="A1682" i="2"/>
  <c r="A1678" i="2"/>
  <c r="A1670" i="2"/>
  <c r="A1662" i="2"/>
  <c r="A1658" i="2"/>
  <c r="A1654" i="2"/>
  <c r="A1650" i="2"/>
  <c r="A1646" i="2"/>
  <c r="A1642" i="2"/>
  <c r="A1634" i="2"/>
  <c r="A1630" i="2"/>
  <c r="A1626" i="2"/>
  <c r="A1622" i="2"/>
  <c r="A1618" i="2"/>
  <c r="A1614" i="2"/>
  <c r="A1610" i="2"/>
  <c r="A1606" i="2"/>
  <c r="A1602" i="2"/>
  <c r="A1598" i="2"/>
  <c r="A1594" i="2"/>
  <c r="A1590" i="2"/>
  <c r="A1586" i="2"/>
  <c r="A1582" i="2"/>
  <c r="A1578" i="2"/>
  <c r="A1574" i="2"/>
  <c r="A1570" i="2"/>
  <c r="A1566" i="2"/>
  <c r="A1562" i="2"/>
  <c r="A1558" i="2"/>
  <c r="A1554" i="2"/>
  <c r="A1550" i="2"/>
  <c r="A1546" i="2"/>
  <c r="A1542" i="2"/>
  <c r="A1538" i="2"/>
  <c r="A1534" i="2"/>
  <c r="A1530" i="2"/>
  <c r="A1526" i="2"/>
  <c r="A1522" i="2"/>
  <c r="A1518" i="2"/>
  <c r="A1514" i="2"/>
  <c r="A1510" i="2"/>
  <c r="A1506" i="2"/>
  <c r="A1502" i="2"/>
  <c r="A1498" i="2"/>
  <c r="A1494" i="2"/>
  <c r="A1490" i="2"/>
  <c r="A1486" i="2"/>
  <c r="A1482" i="2"/>
  <c r="A1478" i="2"/>
  <c r="A1474" i="2"/>
  <c r="A1470" i="2"/>
  <c r="A1466" i="2"/>
  <c r="A1462" i="2"/>
  <c r="A1458" i="2"/>
  <c r="A1454" i="2"/>
  <c r="A1734" i="2"/>
  <c r="A1726" i="2"/>
  <c r="A1718" i="2"/>
  <c r="A1710" i="2"/>
  <c r="A1702" i="2"/>
  <c r="A1694" i="2"/>
  <c r="A1686" i="2"/>
  <c r="A1674" i="2"/>
  <c r="A1666" i="2"/>
  <c r="A1638" i="2"/>
  <c r="A1450" i="2"/>
  <c r="A1446" i="2"/>
  <c r="A1442" i="2"/>
  <c r="A1438" i="2"/>
  <c r="A1434" i="2"/>
  <c r="A1430" i="2"/>
  <c r="A1426" i="2"/>
  <c r="A1422" i="2"/>
  <c r="A1418" i="2"/>
  <c r="A1414" i="2"/>
  <c r="A1410" i="2"/>
  <c r="A1406" i="2"/>
  <c r="A1402" i="2"/>
  <c r="A1398" i="2"/>
  <c r="A1394" i="2"/>
  <c r="A1390" i="2"/>
  <c r="A1386" i="2"/>
  <c r="A1382" i="2"/>
  <c r="A1378" i="2"/>
  <c r="A1374" i="2"/>
  <c r="A1370" i="2"/>
  <c r="A1366" i="2"/>
  <c r="A1362" i="2"/>
  <c r="A1358" i="2"/>
  <c r="A1354" i="2"/>
  <c r="A1350" i="2"/>
  <c r="A1346" i="2"/>
  <c r="A1342" i="2"/>
  <c r="A1338" i="2"/>
  <c r="A1334" i="2"/>
  <c r="A1330" i="2"/>
  <c r="A1326" i="2"/>
  <c r="A1322" i="2"/>
  <c r="A1318" i="2"/>
  <c r="A1314" i="2"/>
  <c r="A1310" i="2"/>
  <c r="A1306" i="2"/>
  <c r="A1302" i="2"/>
  <c r="A1298" i="2"/>
  <c r="A1294" i="2"/>
  <c r="A1290" i="2"/>
  <c r="A1286" i="2"/>
  <c r="A1282" i="2"/>
  <c r="A1278" i="2"/>
  <c r="A1274" i="2"/>
  <c r="A1270" i="2"/>
  <c r="A1266" i="2"/>
  <c r="A1262" i="2"/>
  <c r="A1258" i="2"/>
  <c r="A1254" i="2"/>
  <c r="A1250" i="2"/>
  <c r="A1246" i="2"/>
  <c r="A1242" i="2"/>
  <c r="A1238" i="2"/>
  <c r="A1234" i="2"/>
  <c r="A1230" i="2"/>
  <c r="A1226" i="2"/>
  <c r="A1222" i="2"/>
  <c r="A550" i="2"/>
  <c r="A542" i="2"/>
  <c r="A534" i="2"/>
  <c r="A526" i="2"/>
  <c r="A518" i="2"/>
  <c r="A510" i="2"/>
  <c r="A502" i="2"/>
  <c r="A494" i="2"/>
  <c r="A486" i="2"/>
  <c r="A478" i="2"/>
  <c r="A470" i="2"/>
  <c r="A462" i="2"/>
  <c r="A454" i="2"/>
  <c r="A446" i="2"/>
  <c r="A438" i="2"/>
  <c r="A430" i="2"/>
  <c r="A422" i="2"/>
  <c r="A414" i="2"/>
  <c r="A406" i="2"/>
  <c r="A398" i="2"/>
  <c r="A390" i="2"/>
  <c r="A382" i="2"/>
  <c r="A374" i="2"/>
  <c r="A366" i="2"/>
  <c r="A358" i="2"/>
  <c r="A553" i="2"/>
  <c r="A549" i="2"/>
  <c r="A545" i="2"/>
  <c r="A541" i="2"/>
  <c r="A537" i="2"/>
  <c r="A533" i="2"/>
  <c r="A529" i="2"/>
  <c r="A525" i="2"/>
  <c r="A521" i="2"/>
  <c r="A517" i="2"/>
  <c r="A513" i="2"/>
  <c r="A509" i="2"/>
  <c r="A505" i="2"/>
  <c r="A501" i="2"/>
  <c r="A497" i="2"/>
  <c r="A493" i="2"/>
  <c r="A489" i="2"/>
  <c r="A485" i="2"/>
  <c r="A481" i="2"/>
  <c r="A477" i="2"/>
  <c r="A473" i="2"/>
  <c r="A469" i="2"/>
  <c r="A465" i="2"/>
  <c r="A461" i="2"/>
  <c r="A457" i="2"/>
  <c r="A453" i="2"/>
  <c r="A449" i="2"/>
  <c r="A445" i="2"/>
  <c r="A441" i="2"/>
  <c r="A437" i="2"/>
  <c r="A433" i="2"/>
  <c r="A429" i="2"/>
  <c r="A425" i="2"/>
  <c r="A421" i="2"/>
  <c r="A417" i="2"/>
  <c r="A413" i="2"/>
  <c r="A409" i="2"/>
  <c r="A405" i="2"/>
  <c r="A401" i="2"/>
  <c r="A397" i="2"/>
  <c r="A393" i="2"/>
  <c r="A389" i="2"/>
  <c r="A385" i="2"/>
  <c r="A381" i="2"/>
  <c r="A377" i="2"/>
  <c r="A373" i="2"/>
  <c r="A369" i="2"/>
  <c r="A365" i="2"/>
  <c r="A361" i="2"/>
  <c r="A357" i="2"/>
  <c r="A551" i="2"/>
  <c r="A547" i="2"/>
  <c r="A543" i="2"/>
  <c r="A539" i="2"/>
  <c r="A535" i="2"/>
  <c r="A531" i="2"/>
  <c r="A527" i="2"/>
  <c r="A523" i="2"/>
  <c r="A519" i="2"/>
  <c r="A515" i="2"/>
  <c r="A511" i="2"/>
  <c r="A507" i="2"/>
  <c r="A503" i="2"/>
  <c r="A499" i="2"/>
  <c r="A495" i="2"/>
  <c r="A491" i="2"/>
  <c r="A487" i="2"/>
  <c r="A483" i="2"/>
  <c r="A479" i="2"/>
  <c r="A475" i="2"/>
  <c r="A471" i="2"/>
  <c r="A467" i="2"/>
  <c r="A463" i="2"/>
  <c r="A459" i="2"/>
  <c r="A455" i="2"/>
  <c r="A451" i="2"/>
  <c r="A447" i="2"/>
  <c r="A443" i="2"/>
  <c r="A439" i="2"/>
  <c r="A435" i="2"/>
  <c r="A431" i="2"/>
  <c r="A427" i="2"/>
  <c r="A423" i="2"/>
  <c r="A419" i="2"/>
  <c r="A415" i="2"/>
  <c r="A411" i="2"/>
  <c r="A407" i="2"/>
  <c r="A403" i="2"/>
  <c r="A399" i="2"/>
  <c r="A395" i="2"/>
  <c r="A391" i="2"/>
  <c r="A387" i="2"/>
  <c r="A383" i="2"/>
  <c r="A379" i="2"/>
  <c r="A375" i="2"/>
  <c r="A371" i="2"/>
  <c r="A367" i="2"/>
  <c r="A363" i="2"/>
  <c r="A359" i="2"/>
  <c r="A1060" i="2"/>
  <c r="A1056" i="2"/>
  <c r="A1052" i="2"/>
  <c r="A1048" i="2"/>
  <c r="A1044" i="2"/>
  <c r="A1040" i="2"/>
  <c r="A1036" i="2"/>
  <c r="A1032" i="2"/>
  <c r="A1028" i="2"/>
  <c r="A1024" i="2"/>
  <c r="A1020" i="2"/>
  <c r="A1016" i="2"/>
  <c r="A1012" i="2"/>
  <c r="A1008" i="2"/>
  <c r="A1004" i="2"/>
  <c r="A1000" i="2"/>
  <c r="A996" i="2"/>
  <c r="A992" i="2"/>
  <c r="A988" i="2"/>
  <c r="A984" i="2"/>
  <c r="A980" i="2"/>
  <c r="A976" i="2"/>
  <c r="A972" i="2"/>
  <c r="A968" i="2"/>
  <c r="A964" i="2"/>
  <c r="A960" i="2"/>
  <c r="A956" i="2"/>
  <c r="A952" i="2"/>
  <c r="A948" i="2"/>
  <c r="A944" i="2"/>
  <c r="A940" i="2"/>
  <c r="A936" i="2"/>
  <c r="A932" i="2"/>
  <c r="A928" i="2"/>
  <c r="A924" i="2"/>
  <c r="A920" i="2"/>
  <c r="A916" i="2"/>
  <c r="A912" i="2"/>
  <c r="A908" i="2"/>
  <c r="A904" i="2"/>
  <c r="A900" i="2"/>
  <c r="A896" i="2"/>
  <c r="A892" i="2"/>
  <c r="A888" i="2"/>
  <c r="A884" i="2"/>
  <c r="A880" i="2"/>
  <c r="A876" i="2"/>
  <c r="A872" i="2"/>
  <c r="A868" i="2"/>
  <c r="A864" i="2"/>
  <c r="A860" i="2"/>
  <c r="A856" i="2"/>
  <c r="A852" i="2"/>
  <c r="A848" i="2"/>
  <c r="A2188" i="2"/>
  <c r="A2184" i="2"/>
  <c r="A2180" i="2"/>
  <c r="A2176" i="2"/>
  <c r="A2172" i="2"/>
  <c r="A2168" i="2"/>
  <c r="A2164" i="2"/>
  <c r="A2160" i="2"/>
  <c r="A2156" i="2"/>
  <c r="A2152" i="2"/>
  <c r="A2148" i="2"/>
  <c r="A2144" i="2"/>
  <c r="A2140" i="2"/>
  <c r="A2136" i="2"/>
  <c r="A2132" i="2"/>
  <c r="A2128" i="2"/>
  <c r="A2124" i="2"/>
  <c r="A2120" i="2"/>
  <c r="A2116" i="2"/>
  <c r="A2112" i="2"/>
  <c r="A2108" i="2"/>
  <c r="A2104" i="2"/>
  <c r="A2100" i="2"/>
  <c r="A2092" i="2"/>
  <c r="A2084" i="2"/>
  <c r="A2076" i="2"/>
  <c r="A2068" i="2"/>
  <c r="A2060" i="2"/>
  <c r="A2052" i="2"/>
  <c r="A2044" i="2"/>
  <c r="A2036" i="2"/>
  <c r="A2028" i="2"/>
  <c r="A2020" i="2"/>
  <c r="A2012" i="2"/>
  <c r="A2004" i="2"/>
  <c r="A1996" i="2"/>
  <c r="A1988" i="2"/>
  <c r="A1980" i="2"/>
  <c r="A1972" i="2"/>
  <c r="A1964" i="2"/>
  <c r="A1956" i="2"/>
  <c r="A1948" i="2"/>
  <c r="A1940" i="2"/>
  <c r="A1932" i="2"/>
  <c r="A1924" i="2"/>
  <c r="A1916" i="2"/>
  <c r="A1908" i="2"/>
  <c r="A1900" i="2"/>
  <c r="A1892" i="2"/>
  <c r="A1884" i="2"/>
  <c r="A1876" i="2"/>
  <c r="A1868" i="2"/>
  <c r="A1860" i="2"/>
  <c r="A1852" i="2"/>
  <c r="A1844" i="2"/>
  <c r="A1836" i="2"/>
  <c r="A1828" i="2"/>
  <c r="A1820" i="2"/>
  <c r="A1812" i="2"/>
  <c r="A1804" i="2"/>
  <c r="A1796" i="2"/>
  <c r="A1788" i="2"/>
  <c r="A1780" i="2"/>
  <c r="A1772" i="2"/>
  <c r="A1764" i="2"/>
  <c r="A1756" i="2"/>
  <c r="A1748" i="2"/>
  <c r="A1740" i="2"/>
  <c r="A1728" i="2"/>
  <c r="A1724" i="2"/>
  <c r="A1712" i="2"/>
  <c r="A1708" i="2"/>
  <c r="A1696" i="2"/>
  <c r="A1692" i="2"/>
  <c r="A1680" i="2"/>
  <c r="A1676" i="2"/>
  <c r="A1664" i="2"/>
  <c r="A1660" i="2"/>
  <c r="A1648" i="2"/>
  <c r="A1644" i="2"/>
  <c r="A1632" i="2"/>
  <c r="A1628" i="2"/>
  <c r="A1616" i="2"/>
  <c r="A1612" i="2"/>
  <c r="A1600" i="2"/>
  <c r="A1596" i="2"/>
  <c r="A1584" i="2"/>
  <c r="A1580" i="2"/>
  <c r="A1568" i="2"/>
  <c r="A1564" i="2"/>
  <c r="A1552" i="2"/>
  <c r="A1548" i="2"/>
  <c r="A1536" i="2"/>
  <c r="A1532" i="2"/>
  <c r="A1520" i="2"/>
  <c r="A1516" i="2"/>
  <c r="A1504" i="2"/>
  <c r="A1500" i="2"/>
  <c r="A1488" i="2"/>
  <c r="A1484" i="2"/>
  <c r="A1472" i="2"/>
  <c r="A1468" i="2"/>
  <c r="A847" i="2"/>
</calcChain>
</file>

<file path=xl/connections.xml><?xml version="1.0" encoding="utf-8"?>
<connections xmlns="http://schemas.openxmlformats.org/spreadsheetml/2006/main">
  <connection id="1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keepAlive="1" name="Consulta - CAS" description="Conexión a la consulta 'CAS' en el libro." type="5" refreshedVersion="8" background="1" saveData="1">
    <dbPr connection="Provider=Microsoft.Mashup.OleDb.1;Data Source=$Workbook$;Location=CAS;Extended Properties=&quot;&quot;" command="SELECT * FROM [CAS]"/>
  </connection>
  <connection id="3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4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</connections>
</file>

<file path=xl/sharedStrings.xml><?xml version="1.0" encoding="utf-8"?>
<sst xmlns="http://schemas.openxmlformats.org/spreadsheetml/2006/main" count="59121" uniqueCount="9832">
  <si>
    <t>1ro Contabilidad A.xlsx</t>
  </si>
  <si>
    <t>1753748118</t>
  </si>
  <si>
    <t>ALVAREZ CUARAN RUBEN DARIO</t>
  </si>
  <si>
    <t>alcuruda1294588@estudiantes.edu.ec</t>
  </si>
  <si>
    <t>1755266937</t>
  </si>
  <si>
    <t xml:space="preserve">BAQUERO BENAVIDES KEVIN ISRAEL                    </t>
  </si>
  <si>
    <t>babekeis1553811@estudiantes.edu.ec</t>
  </si>
  <si>
    <t>1728737782</t>
  </si>
  <si>
    <t xml:space="preserve">BARREIRO GAVILANEZ DANNA XIOMARA                  </t>
  </si>
  <si>
    <t>bagadaxi5997514@estudiantes.edu.ec</t>
  </si>
  <si>
    <t>1754072898</t>
  </si>
  <si>
    <t>CAIZA CAIZA JOEL ALEJANDRO</t>
  </si>
  <si>
    <t>cacajoal1255979@estudiantes.edu.ec</t>
  </si>
  <si>
    <t>1754003711</t>
  </si>
  <si>
    <t>CAIZA CAIZA MAYERLY BELEN</t>
  </si>
  <si>
    <t>cacamabe1282506@estudiantes.edu.ec</t>
  </si>
  <si>
    <t>1728179852</t>
  </si>
  <si>
    <t xml:space="preserve">CALLE CALLE KAREN VERONICA                        </t>
  </si>
  <si>
    <t>cacakave1265801@estudiantes.edu.ec</t>
  </si>
  <si>
    <t>1750619940</t>
  </si>
  <si>
    <t>CASTILLO LEON ERIK SEBASTIAN</t>
  </si>
  <si>
    <t>caleerse929165@estudiantes.edu.ec</t>
  </si>
  <si>
    <t>1728655026</t>
  </si>
  <si>
    <t xml:space="preserve">CEDEÑO CALVA SELENA RUBI                          </t>
  </si>
  <si>
    <t>cecaseru1007181@estudiantes.edu.ec</t>
  </si>
  <si>
    <t>0805401924</t>
  </si>
  <si>
    <t>CHANG MENDOZA MOISES DAVID</t>
  </si>
  <si>
    <t>chmemoda13827551@estudiantes.edu.ec</t>
  </si>
  <si>
    <t>1727863936</t>
  </si>
  <si>
    <t>CIEZA FLORES DANIEL ABDIAS</t>
  </si>
  <si>
    <t>cifldaab1281496@estudiantes.edu.ec</t>
  </si>
  <si>
    <t>1753608759</t>
  </si>
  <si>
    <t>DIAZ VERA GUILLERMO RAMIRO</t>
  </si>
  <si>
    <t>divegura5918494@estudiantes.edu.ec</t>
  </si>
  <si>
    <t>1754122917</t>
  </si>
  <si>
    <t>FLORES QUILUMBA DILAN ALEXANDER</t>
  </si>
  <si>
    <t>flqudial1274408@estudiantes.edu.ec</t>
  </si>
  <si>
    <t>1728560333</t>
  </si>
  <si>
    <t>FUEREZ PARRA MARLY DAYANA</t>
  </si>
  <si>
    <t>fupamada13065068@estudiantes.edu.ec</t>
  </si>
  <si>
    <t>1755987375</t>
  </si>
  <si>
    <t>GUAMAN GUANULEMA DIANA ANABEL</t>
  </si>
  <si>
    <t>gugudian1281901@estudiantes.edu.ec</t>
  </si>
  <si>
    <t>1755870100</t>
  </si>
  <si>
    <t>HERNANDEZ HERRERA NATASHA YAMILETH</t>
  </si>
  <si>
    <t>hehenaya1015631@estudiantes.edu.ec</t>
  </si>
  <si>
    <t>1727923102</t>
  </si>
  <si>
    <t>HIPO BRAVO LUCERO LIZBETH</t>
  </si>
  <si>
    <t>hibrluli1255078@estudiantes.edu.ec</t>
  </si>
  <si>
    <t>1754981775</t>
  </si>
  <si>
    <t>IBAÑEZ FLORES ITTAN JEFFREY</t>
  </si>
  <si>
    <t>ibflitje1283791@estudiantes.edu.ec</t>
  </si>
  <si>
    <t>1023635294</t>
  </si>
  <si>
    <t xml:space="preserve">LESMES MUÑOZ KAROLL SOFIA </t>
  </si>
  <si>
    <t>lemukaso13667374@estudiantes.edu.ec</t>
  </si>
  <si>
    <t>1756094643</t>
  </si>
  <si>
    <t>MACIAS VASQUEZ JOSUE ISRAEL</t>
  </si>
  <si>
    <t>mavajois1265055@estudiantes.edu.ec</t>
  </si>
  <si>
    <t>1754103222</t>
  </si>
  <si>
    <t>MANZANO CHASIQUIZA DAYSI VANESSA</t>
  </si>
  <si>
    <t>machdava681110@estudiantes.edu.ec</t>
  </si>
  <si>
    <t>1754664017</t>
  </si>
  <si>
    <t>PALLO LOPEZ BRITANY ANGELINE</t>
  </si>
  <si>
    <t>palobran1295545@estudiantes.edu.ec</t>
  </si>
  <si>
    <t>1754994919</t>
  </si>
  <si>
    <t>SALDAÑA RIVERA GABRIEL MATEO</t>
  </si>
  <si>
    <t>sarigama1072340@estudiantes.edu.ec</t>
  </si>
  <si>
    <t>1728518356</t>
  </si>
  <si>
    <t>SAMANIEGO DEMERA MATEO FRANCESCO</t>
  </si>
  <si>
    <t>sademafr1259026@estudiantes.edu.ec</t>
  </si>
  <si>
    <t>1752475572</t>
  </si>
  <si>
    <t>SANCHEZ CAIZA BIANCA ALEXANDRA</t>
  </si>
  <si>
    <t>sacabial12134498@estudiantes.edu.ec</t>
  </si>
  <si>
    <t>1750463539</t>
  </si>
  <si>
    <t>SANTACRUZ CASTILLO CARLOS JHERAU</t>
  </si>
  <si>
    <t>sacacajh6058601@estudiantes.edu.ec</t>
  </si>
  <si>
    <t>1728531490</t>
  </si>
  <si>
    <t>TIBAN TIBAN DAMARIS DAYANNA</t>
  </si>
  <si>
    <t>titidada1256925@estudiantes.edu.ec</t>
  </si>
  <si>
    <t>1726546425</t>
  </si>
  <si>
    <t>TINTA ALAVA JOSUE ISAAC</t>
  </si>
  <si>
    <t>tialjois7596114@estudiantes.edu.ec</t>
  </si>
  <si>
    <t>1727447532</t>
  </si>
  <si>
    <t>VALLEJO CHOEZ ALAN HAZIEL</t>
  </si>
  <si>
    <t>vachalha1295333@estudiantes.edu.ec</t>
  </si>
  <si>
    <t>1ro Contabilidad B.xlsx</t>
  </si>
  <si>
    <t>1753163805</t>
  </si>
  <si>
    <t>ALBA TOCTAGUANO SAMANTA ABIGAIL</t>
  </si>
  <si>
    <t>altosaab657326@estudiantes.edu.ec</t>
  </si>
  <si>
    <t>1727261321</t>
  </si>
  <si>
    <t>ALTAMIRANO TUBON CARLOS DANIEL</t>
  </si>
  <si>
    <t>altucada1078777@estudiantes.edu.ec</t>
  </si>
  <si>
    <t>1754806402</t>
  </si>
  <si>
    <t>ANELOA ANELOA SILVIA VERONICA</t>
  </si>
  <si>
    <t>anansive1274854@estudiantes.edu.ec</t>
  </si>
  <si>
    <t>1728164672</t>
  </si>
  <si>
    <t xml:space="preserve">ANELOA COLLAGUAZO MARIA JOSE                      </t>
  </si>
  <si>
    <t>ancomajo1255989@estudiantes.edu.ec</t>
  </si>
  <si>
    <t>1728478205</t>
  </si>
  <si>
    <t>ANELOA PILAQUINGA DARLA JISSELA</t>
  </si>
  <si>
    <t>anpidaji1259842@estudiantes.edu.ec</t>
  </si>
  <si>
    <t>1728183896</t>
  </si>
  <si>
    <t xml:space="preserve">CAIZA JATIVA MARK ANTHONY                         </t>
  </si>
  <si>
    <t>cajamaan1256140@estudiantes.edu.ec</t>
  </si>
  <si>
    <t>1728451624</t>
  </si>
  <si>
    <t xml:space="preserve">CAIZA VILLALBA ESTEFANY BERENICE                  </t>
  </si>
  <si>
    <t>caviesbe1294713@estudiantes.edu.ec</t>
  </si>
  <si>
    <t>1727989889</t>
  </si>
  <si>
    <t>CAPELO VEGA TAYRA BENEDICTA</t>
  </si>
  <si>
    <t>cavetabe1274633@estudiantes.edu.ec</t>
  </si>
  <si>
    <t>1728777713</t>
  </si>
  <si>
    <t>CHALA ARAUJO CIARA TAIZ</t>
  </si>
  <si>
    <t>charcita830006@estudiantes.edu.ec</t>
  </si>
  <si>
    <t>1728573005</t>
  </si>
  <si>
    <t xml:space="preserve">CHANGO FLORES LENIN VINICIO                       </t>
  </si>
  <si>
    <t>chfllevi1276060@estudiantes.edu.ec</t>
  </si>
  <si>
    <t>1728099837</t>
  </si>
  <si>
    <t xml:space="preserve">CHILUISA LAGLA WENDY LIZBETH                      </t>
  </si>
  <si>
    <t>chlaweli1263801@estudiantes.edu.ec</t>
  </si>
  <si>
    <t>1728662568</t>
  </si>
  <si>
    <t>COLLAGUAZO QUILUMBA KIMBERLY MABEL</t>
  </si>
  <si>
    <t>coqukima1274687@estudiantes.edu.ec</t>
  </si>
  <si>
    <t>1005310972</t>
  </si>
  <si>
    <t>DUARTE MORENO EMILY LIZBETH</t>
  </si>
  <si>
    <t>dumoemli12657685@estudiantes.edu.ec</t>
  </si>
  <si>
    <t>1728185719</t>
  </si>
  <si>
    <t xml:space="preserve">FLORES ANELOA MELANIE FERNANDA                    </t>
  </si>
  <si>
    <t>flanmefe1255339@estudiantes.edu.ec</t>
  </si>
  <si>
    <t>1728180397</t>
  </si>
  <si>
    <t xml:space="preserve">GARCIA AGUALSACA DIEGO ALEJANDRO                  </t>
  </si>
  <si>
    <t>gaagdial1264961@estudiantes.edu.ec</t>
  </si>
  <si>
    <t>1752963791</t>
  </si>
  <si>
    <t>GARRIDO SANTOS MILKO ANDRES</t>
  </si>
  <si>
    <t>gasamian1593635@estudiantes.edu.ec</t>
  </si>
  <si>
    <t>1755380506</t>
  </si>
  <si>
    <t xml:space="preserve">GORDON VERA DOMINIC ANDRES                        </t>
  </si>
  <si>
    <t>govedoan9835629@estudiantes.edu.ec</t>
  </si>
  <si>
    <t>1756222020</t>
  </si>
  <si>
    <t>HIDALGO CORDERO LESLYE ALEJANDRA</t>
  </si>
  <si>
    <t>hicoleal12893924@estudiantes.edu.ec</t>
  </si>
  <si>
    <t>1725094989</t>
  </si>
  <si>
    <t>LOOR PILLAJO MAYERLI NICOLE</t>
  </si>
  <si>
    <t>lopimani5937802@estudiantes.edu.ec</t>
  </si>
  <si>
    <t>1755790217</t>
  </si>
  <si>
    <t>MARTINEZ CARABAJO GRACE ESTEFANIA</t>
  </si>
  <si>
    <t>macagres1148368@estudiantes.edu.ec</t>
  </si>
  <si>
    <t>1728183854</t>
  </si>
  <si>
    <t>MORALES TUQUINGA NAYELI CECILIA</t>
  </si>
  <si>
    <t>motunace1282926@estudiantes.edu.ec</t>
  </si>
  <si>
    <t>1727871061</t>
  </si>
  <si>
    <t>MORAN MUENTES FRANKLIN EDUARDO</t>
  </si>
  <si>
    <t>momufred1258278@estudiantes.edu.ec</t>
  </si>
  <si>
    <t>1750764654</t>
  </si>
  <si>
    <t>NIZA ALVARADO MIROSLAVA SARAHI</t>
  </si>
  <si>
    <t>nialmisa1261268@estudiantes.edu.ec</t>
  </si>
  <si>
    <t>1727800490</t>
  </si>
  <si>
    <t>PIJUANGO TUQUERRES ARELLYS MICAELA</t>
  </si>
  <si>
    <t>pituarmi1291511@estudiantes.edu.ec</t>
  </si>
  <si>
    <t>1727638015</t>
  </si>
  <si>
    <t>PLAZA TORRES ISAAC GEOVANNY</t>
  </si>
  <si>
    <t>pltoisge1262042@estudiantes.edu.ec</t>
  </si>
  <si>
    <t>1727560854</t>
  </si>
  <si>
    <t>SANTOS SEGOVIA JOSUE NESTOR</t>
  </si>
  <si>
    <t>sasejone1262440@estudiantes.edu.ec</t>
  </si>
  <si>
    <t>1756222962</t>
  </si>
  <si>
    <t>SOLORZANO IBAÑEZ LUIS FERNANDO</t>
  </si>
  <si>
    <t>soiblufe1260718@estudiantes.edu.ec</t>
  </si>
  <si>
    <t>1755606082</t>
  </si>
  <si>
    <t>VEGA GARCIA FABIAN ALEXANDER</t>
  </si>
  <si>
    <t>vegafaal4433239@estudiantes.edu.ec</t>
  </si>
  <si>
    <t>1754935854</t>
  </si>
  <si>
    <t xml:space="preserve">VILLACRES MUÑOZ DERLIS MATEO                          </t>
  </si>
  <si>
    <t>vimudema1258133@estudiantes.edu.ec</t>
  </si>
  <si>
    <t>1753669637</t>
  </si>
  <si>
    <t>YAGUAL LAS THAIS AYELEN</t>
  </si>
  <si>
    <t>yalathay1263269@estudiantes.edu.ec</t>
  </si>
  <si>
    <t>1ro Contabilidad C.xlsx</t>
  </si>
  <si>
    <t>1727887448</t>
  </si>
  <si>
    <t>ALVARADO VILLA GUILLERMO XAVIER</t>
  </si>
  <si>
    <t>alviguxa1079578@estudiantes.edu.ec</t>
  </si>
  <si>
    <t>1727565879</t>
  </si>
  <si>
    <t>ANELOA CAJAS AMY ANGELINA</t>
  </si>
  <si>
    <t>ancaaman1264143@estudiantes.edu.ec</t>
  </si>
  <si>
    <t>1729354660</t>
  </si>
  <si>
    <t>BASANTES RIVERA ROBINSON SAMUEL</t>
  </si>
  <si>
    <t>barirosa1252466@estudiantes.edu.ec</t>
  </si>
  <si>
    <t>E006944913</t>
  </si>
  <si>
    <t>BERMUDEZ BADILLO LEIDY PAOLA</t>
  </si>
  <si>
    <t>bebalepa14433603@estudiantes.edu.ec</t>
  </si>
  <si>
    <t>1753663150</t>
  </si>
  <si>
    <t>CHIPANTAXI AYO JOEL ALEXANDER</t>
  </si>
  <si>
    <t>chayjoal1256857@estudiantes.edu.ec</t>
  </si>
  <si>
    <t>1753849163</t>
  </si>
  <si>
    <t>CHIPANTAXI FLORES ELIANA ELIZABETH</t>
  </si>
  <si>
    <t>chflelel1254686@estudiantes.edu.ec</t>
  </si>
  <si>
    <t>1086047745</t>
  </si>
  <si>
    <t>CIFUENTES CAICEDO DAYLIN</t>
  </si>
  <si>
    <t>cicada12042560@estudiantes.edu.ec</t>
  </si>
  <si>
    <t>1728542083</t>
  </si>
  <si>
    <t>COLLAGUAZO MAILA YESENIA LIZBETH</t>
  </si>
  <si>
    <t>comayeli14384029@estudiantes.edu.ec</t>
  </si>
  <si>
    <t>1753659810</t>
  </si>
  <si>
    <t>CONDULLE QUISHPE HELEN NAYELI</t>
  </si>
  <si>
    <t>coquhena1264501@estudiantes.edu.ec</t>
  </si>
  <si>
    <t>1751867001</t>
  </si>
  <si>
    <t>CUSME QUINATOA KELLY DANIELA</t>
  </si>
  <si>
    <t>cuqukeda9771846@estudiantes.edu.ec</t>
  </si>
  <si>
    <t>1728166925</t>
  </si>
  <si>
    <t xml:space="preserve">GUACHAMIN SUASNAVAS IBETH ANAHI                   </t>
  </si>
  <si>
    <t>gusuiban1264548@estudiantes.edu.ec</t>
  </si>
  <si>
    <t>1728159037</t>
  </si>
  <si>
    <t xml:space="preserve">GUAMANZARA MERA JENIXER ESTEFANIA                 </t>
  </si>
  <si>
    <t>gumejees1084166@estudiantes.edu.ec</t>
  </si>
  <si>
    <t>1728177195</t>
  </si>
  <si>
    <t xml:space="preserve">GUAÑUNA TORRES ANGIE PRISCILA                     </t>
  </si>
  <si>
    <t>gutoanpr1261748@estudiantes.edu.ec</t>
  </si>
  <si>
    <t>1756223549</t>
  </si>
  <si>
    <t>LUCAS MORALES ALANYS ANTONELLA</t>
  </si>
  <si>
    <t>lumoalan1265247@estudiantes.edu.ec</t>
  </si>
  <si>
    <t>1754454864</t>
  </si>
  <si>
    <t>MANOSALVAS CAJAMARCA CHRYSTIAN ALEJANDRO</t>
  </si>
  <si>
    <t>macachal1263835@estudiantes.edu.ec</t>
  </si>
  <si>
    <t>1756186027</t>
  </si>
  <si>
    <t>MERA TIBAN ALEX MAURICIO</t>
  </si>
  <si>
    <t>metialma1259376@estudiantes.edu.ec</t>
  </si>
  <si>
    <t>1728170968</t>
  </si>
  <si>
    <t xml:space="preserve">MORALES ALVAREZ LUIS SEBASTIAN                    </t>
  </si>
  <si>
    <t>moalluse1264440@estudiantes.edu.ec</t>
  </si>
  <si>
    <t>1728528058</t>
  </si>
  <si>
    <t>OÑA LINDAO DENISSE ALEXANDRA</t>
  </si>
  <si>
    <t>onlideal1275881@estudiantes.edu.ec</t>
  </si>
  <si>
    <t>1728178540</t>
  </si>
  <si>
    <t xml:space="preserve">POTOSI DIAZ KERLLY LISSETTE                       </t>
  </si>
  <si>
    <t>podikeli1261635@estudiantes.edu.ec</t>
  </si>
  <si>
    <t>1756160329</t>
  </si>
  <si>
    <t>QUISHPE DIAZ JOSTIN JOEL</t>
  </si>
  <si>
    <t>qudijojo778146@estudiantes.edu.ec</t>
  </si>
  <si>
    <t>1728050293</t>
  </si>
  <si>
    <t>REQUENA PILAY GHISLAYNE ALEXANDRA</t>
  </si>
  <si>
    <t>repighal1266087@estudiantes.edu.ec</t>
  </si>
  <si>
    <t>1760371599</t>
  </si>
  <si>
    <t>REYES CORTES MAYLY ESTEFANY</t>
  </si>
  <si>
    <t>recomaes13060192@estudiantes.edu.ec</t>
  </si>
  <si>
    <t>1727871004</t>
  </si>
  <si>
    <t>RODRIGUEZ GUAMANI KENYA MELINA</t>
  </si>
  <si>
    <t>rogukeme1261217@estudiantes.edu.ec</t>
  </si>
  <si>
    <t>1754487419</t>
  </si>
  <si>
    <t>SANCHEZ CAJAS JENIFFER LEONELA</t>
  </si>
  <si>
    <t>sacajele1329382@estudiantes.edu.ec</t>
  </si>
  <si>
    <t>1753684859</t>
  </si>
  <si>
    <t>SARANGO CUENCA ERIK ISMAEL</t>
  </si>
  <si>
    <t>sacueris1258075@estudiantes.edu.ec</t>
  </si>
  <si>
    <t>1728474675</t>
  </si>
  <si>
    <t>SIMBAÑA OCHOA ELKIN JHOEL</t>
  </si>
  <si>
    <t>sioceljh1265157@estudiantes.edu.ec</t>
  </si>
  <si>
    <t>1754048831</t>
  </si>
  <si>
    <t>TAMAYO GUAÑUNA NOHEMI GISSEL</t>
  </si>
  <si>
    <t>tagunogi1264921@estudiantes.edu.ec</t>
  </si>
  <si>
    <t>1724815210</t>
  </si>
  <si>
    <t>TORRES CURICHO DAVID SEBASTIAN</t>
  </si>
  <si>
    <t>tocudase1257672@estudiantes.edu.ec</t>
  </si>
  <si>
    <t>1728177146</t>
  </si>
  <si>
    <t xml:space="preserve">VASQUEZ AYALA ANDREA CAROLINA                     </t>
  </si>
  <si>
    <t>vaayanca4451477@estudiantes.edu.ec</t>
  </si>
  <si>
    <t>1727448761</t>
  </si>
  <si>
    <t xml:space="preserve">ZAMBRANO CHUGCHILAN DARLA MAYTE                   </t>
  </si>
  <si>
    <t>zachdama10275752@estudiantes.edu.ec</t>
  </si>
  <si>
    <t>2do Contabilidad A.xlsx</t>
  </si>
  <si>
    <t>1728158906</t>
  </si>
  <si>
    <t xml:space="preserve">ABEIGA VILAÑEZ DAMARIS SCARLETH                   </t>
  </si>
  <si>
    <t>abvidasc1255848@estudiantes.edu.ec</t>
  </si>
  <si>
    <t>1752465789</t>
  </si>
  <si>
    <t>ANELOA IBAÑEZ MELISSA DAYANNA</t>
  </si>
  <si>
    <t>anibmeda1275351@estudiantes.edu.ec</t>
  </si>
  <si>
    <t>1727873802</t>
  </si>
  <si>
    <t>CALAHORRANO PAREDES BRISA PAULETH</t>
  </si>
  <si>
    <t>capabrpa1256585@estudiantes.edu.ec</t>
  </si>
  <si>
    <t>1754533600</t>
  </si>
  <si>
    <t>CERVANTES CHAVEZ LUPE ANAY</t>
  </si>
  <si>
    <t>cechluan12840735@estudiantes.edu.ec</t>
  </si>
  <si>
    <t>1750910323</t>
  </si>
  <si>
    <t>DE LA CRUZ NOGUERA JULIAN YAMITH</t>
  </si>
  <si>
    <t>delacrnojuya1260400@estudiantes.edu.ec</t>
  </si>
  <si>
    <t>1727564757</t>
  </si>
  <si>
    <t>FALCONES POVEDA GISSELA BELEN</t>
  </si>
  <si>
    <t>fapogibe1258624@estudiantes.edu.ec</t>
  </si>
  <si>
    <t>1754427985</t>
  </si>
  <si>
    <t>FLORES SORIA MADELEYNE VALENTINA</t>
  </si>
  <si>
    <t>flsomava7672611@estudiantes.edu.ec</t>
  </si>
  <si>
    <t>1752160935</t>
  </si>
  <si>
    <t>GALLARDO TORDECILLAS JULIANA VALENTINA</t>
  </si>
  <si>
    <t>gatojuva1258701@estudiantes.edu.ec</t>
  </si>
  <si>
    <t>1727922401</t>
  </si>
  <si>
    <t>GUACHAMBOZA FLORES DENNIS ARMANDO</t>
  </si>
  <si>
    <t>gufldear1259919@estudiantes.edu.ec</t>
  </si>
  <si>
    <t>1728458272</t>
  </si>
  <si>
    <t xml:space="preserve">HARO POZO YAJHAIRA LIZETH                         </t>
  </si>
  <si>
    <t>hapoyali883324@estudiantes.edu.ec</t>
  </si>
  <si>
    <t>1728679307</t>
  </si>
  <si>
    <t xml:space="preserve">IMBA TASIGUANO VIVIANA ALEJANDRA                  </t>
  </si>
  <si>
    <t>imtavial1284483@estudiantes.edu.ec</t>
  </si>
  <si>
    <t>1756209308</t>
  </si>
  <si>
    <t>LEMARIE VISCAINO DANNA ODED</t>
  </si>
  <si>
    <t>levidaod1257918@estudiantes.edu.ec</t>
  </si>
  <si>
    <t>1755641543</t>
  </si>
  <si>
    <t>LOMAS TIPANTUÑA ANDY DAVID</t>
  </si>
  <si>
    <t>lotianda12965921@estudiantes.edu.ec</t>
  </si>
  <si>
    <t>1751380229</t>
  </si>
  <si>
    <t>MACIAS MORENO SARA MICHEL</t>
  </si>
  <si>
    <t>mamosami1287013@estudiantes.edu.ec</t>
  </si>
  <si>
    <t>1752460236</t>
  </si>
  <si>
    <t>MANGIA CUMBAL NEYTHAN ISAAC</t>
  </si>
  <si>
    <t>macuneis988947@estudiantes.edu.ec</t>
  </si>
  <si>
    <t>1726839556</t>
  </si>
  <si>
    <t>MARCILLO DOMINGUEZ DOMENICA VALENTINA</t>
  </si>
  <si>
    <t>madodova1253193@estudiantes.edu.ec</t>
  </si>
  <si>
    <t>1756185086</t>
  </si>
  <si>
    <t>MIQUINGA CAIZA EMILY MIKAELA</t>
  </si>
  <si>
    <t>micaemmi11171338@estudiantes.edu.ec</t>
  </si>
  <si>
    <t>1501026718</t>
  </si>
  <si>
    <t xml:space="preserve">NEIRA ANDRADE FRANKLIN JOSUE                      </t>
  </si>
  <si>
    <t>neanfrjo7285386@estudiantes.edu.ec</t>
  </si>
  <si>
    <t>1752501948</t>
  </si>
  <si>
    <t>PARRA RODRIGUEZ BRIGITTE ESTEFANIA</t>
  </si>
  <si>
    <t>parobres1281363@estudiantes.edu.ec</t>
  </si>
  <si>
    <t>1755515523</t>
  </si>
  <si>
    <t>SAMPEDRO CAIZA LUIS GONZALO</t>
  </si>
  <si>
    <t>sacalugo1261561@estudiantes.edu.ec</t>
  </si>
  <si>
    <t>1728563360</t>
  </si>
  <si>
    <t>SERRANO LOPEZ BRITHANY ALEXANDRA</t>
  </si>
  <si>
    <t>selobral1262489@estudiantes.edu.ec</t>
  </si>
  <si>
    <t>1727636936</t>
  </si>
  <si>
    <t>TAMAYO CARRERA ALISSON ROSMERY</t>
  </si>
  <si>
    <t>tacaalro1295821@estudiantes.edu.ec</t>
  </si>
  <si>
    <t>1728537885</t>
  </si>
  <si>
    <t>TIBAN ANELOA EDWIN</t>
  </si>
  <si>
    <t>tianed1275798@estudiantes.edu.ec</t>
  </si>
  <si>
    <t>2do Contabilidad B.xlsx</t>
  </si>
  <si>
    <t>1728688704</t>
  </si>
  <si>
    <t>ASQUI GUAYASAMIN SHIRLEY MAYTE</t>
  </si>
  <si>
    <t>asgushma1285967@estudiantes.edu.ec</t>
  </si>
  <si>
    <t>1728178979</t>
  </si>
  <si>
    <t xml:space="preserve">ATIENCIA CELI BRITHANY FERNANDA                   </t>
  </si>
  <si>
    <t>atcebrfe1258148@estudiantes.edu.ec</t>
  </si>
  <si>
    <t>1752114601</t>
  </si>
  <si>
    <t>BRAVO PARRAGA SUANY ANAHI</t>
  </si>
  <si>
    <t>brpasuan1253665@estudiantes.edu.ec</t>
  </si>
  <si>
    <t>1752887776</t>
  </si>
  <si>
    <t>CHASPUENGAL ESPINOZA SHIRLEY DOMENICA</t>
  </si>
  <si>
    <t>chesshdo1257550@estudiantes.edu.ec</t>
  </si>
  <si>
    <t>1727567743</t>
  </si>
  <si>
    <t>COLLAGUAZO VALENCIA DAYANA LIZBET</t>
  </si>
  <si>
    <t>covadali1254342@estudiantes.edu.ec</t>
  </si>
  <si>
    <t>1728174895</t>
  </si>
  <si>
    <t xml:space="preserve">ESCUDERO CURICHO DYLAN ANTHONY                    </t>
  </si>
  <si>
    <t>escudyan1256356@estudiantes.edu.ec</t>
  </si>
  <si>
    <t>1753353034</t>
  </si>
  <si>
    <t>FLORES HUH DIANA ALEJANDRA</t>
  </si>
  <si>
    <t>flhudial825078@estudiantes.edu.ec</t>
  </si>
  <si>
    <t>1727843979</t>
  </si>
  <si>
    <t>GARCIA DIAZ DAVID DANIEL</t>
  </si>
  <si>
    <t>gadidada1257446@estudiantes.edu.ec</t>
  </si>
  <si>
    <t>1727565788</t>
  </si>
  <si>
    <t>GUAMAN RECALDE MELANIE ANAHI</t>
  </si>
  <si>
    <t>guremean1255735@estudiantes.edu.ec</t>
  </si>
  <si>
    <t>1728198381</t>
  </si>
  <si>
    <t xml:space="preserve">GUAÑUNA RODRIGUEZ SAMANTHA MICAELA                </t>
  </si>
  <si>
    <t>gurosami901044@estudiantes.edu.ec</t>
  </si>
  <si>
    <t>1755843933</t>
  </si>
  <si>
    <t>HIDALGO YUQUILEMA JENNIFER PAULINA</t>
  </si>
  <si>
    <t>hiyujepa1297261@estudiantes.edu.ec</t>
  </si>
  <si>
    <t>1753647633</t>
  </si>
  <si>
    <t xml:space="preserve">IZA TRUJILLO JUAN DAVID                           </t>
  </si>
  <si>
    <t>iztrjuda1225136@estudiantes.edu.ec</t>
  </si>
  <si>
    <t>2100832068</t>
  </si>
  <si>
    <t xml:space="preserve">JARAMILLO ARROYO EXSON DANIEL                     </t>
  </si>
  <si>
    <t>jaarexda10408810@estudiantes.edu.ec</t>
  </si>
  <si>
    <t>1756215594</t>
  </si>
  <si>
    <t>LARA PILLAJO TATIANA JACQUELINE</t>
  </si>
  <si>
    <t>lapitaja1257879@estudiantes.edu.ec</t>
  </si>
  <si>
    <t>1728171149</t>
  </si>
  <si>
    <t xml:space="preserve">LEON LARA GISSELA ANABEL                          </t>
  </si>
  <si>
    <t>lelagian1256207@estudiantes.edu.ec</t>
  </si>
  <si>
    <t>1728170778</t>
  </si>
  <si>
    <t xml:space="preserve">MAILA QUILUMBA DAYSI ESTEFANIA                    </t>
  </si>
  <si>
    <t>maqudaes1259828@estudiantes.edu.ec</t>
  </si>
  <si>
    <t>1754799888</t>
  </si>
  <si>
    <t>MANGIA GUACHAMIN EMILY MISHEL</t>
  </si>
  <si>
    <t>maguemmi1258264@estudiantes.edu.ec</t>
  </si>
  <si>
    <t>1728163989</t>
  </si>
  <si>
    <t xml:space="preserve">MURGUEITIO JIMENEZ TIFANNY AMBAR                  </t>
  </si>
  <si>
    <t>mujitiam1258633@estudiantes.edu.ec</t>
  </si>
  <si>
    <t>1757624877</t>
  </si>
  <si>
    <t>ORDOÑEZ CHAVES DENISSE ANAHID</t>
  </si>
  <si>
    <t>orchdean1178580@estudiantes.edu.ec</t>
  </si>
  <si>
    <t>1756194872</t>
  </si>
  <si>
    <t>PINOS ANELOA GENESIS ALEXANDRA</t>
  </si>
  <si>
    <t>piangeal1258020@estudiantes.edu.ec</t>
  </si>
  <si>
    <t>1727561092</t>
  </si>
  <si>
    <t>RODRIGUEZ GUALSAQUI GUILLERMO MATHIAS</t>
  </si>
  <si>
    <t>roguguma1279303@estudiantes.edu.ec</t>
  </si>
  <si>
    <t>1754435863</t>
  </si>
  <si>
    <t>SALAS DEL HIERRO ANTONY ALEXANDER</t>
  </si>
  <si>
    <t>sadehianal1260531@estudiantes.edu.ec</t>
  </si>
  <si>
    <t>1727852301</t>
  </si>
  <si>
    <t>SANCHEZ QUIROZ JHOMARA ANAHI</t>
  </si>
  <si>
    <t>saqujhan1046544@estudiantes.edu.ec</t>
  </si>
  <si>
    <t>1728782572</t>
  </si>
  <si>
    <t>SHUGULI ANELOA CARLA BRIGITTE</t>
  </si>
  <si>
    <t>shancabr13066528@estudiantes.edu.ec</t>
  </si>
  <si>
    <t>1728164771</t>
  </si>
  <si>
    <t xml:space="preserve">SORIA TASHIGUANO ANDREA ELIZABETH                 </t>
  </si>
  <si>
    <t>sotaanel1262592@estudiantes.edu.ec</t>
  </si>
  <si>
    <t>1724809692</t>
  </si>
  <si>
    <t>VASQUEZ GONZALEZ MATEO ALESSANDRO</t>
  </si>
  <si>
    <t>vagomaal12904406@estudiantes.edu.ec</t>
  </si>
  <si>
    <t>1728159904</t>
  </si>
  <si>
    <t xml:space="preserve">VIMOS ANELOA NAOMY FERNANDA                       </t>
  </si>
  <si>
    <t>viannafe1260738@estudiantes.edu.ec</t>
  </si>
  <si>
    <t>2do Contabilidad C.xlsx</t>
  </si>
  <si>
    <t>1728169499</t>
  </si>
  <si>
    <t>ANELOA ANELOA CHRISTIAN JAVIER</t>
  </si>
  <si>
    <t>ananchja1265105@estudiantes.edu.ec</t>
  </si>
  <si>
    <t>1728684265</t>
  </si>
  <si>
    <t xml:space="preserve">ANELOA ANELOA SANDY JULISSA                       </t>
  </si>
  <si>
    <t>anansaju1284521@estudiantes.edu.ec</t>
  </si>
  <si>
    <t>1752447555</t>
  </si>
  <si>
    <t>ASTUDILLO GONZAGA AMY ANAHI</t>
  </si>
  <si>
    <t>asgoaman1253454@estudiantes.edu.ec</t>
  </si>
  <si>
    <t>1755012554</t>
  </si>
  <si>
    <t>AYO ANELOA STEVEN LEONEL</t>
  </si>
  <si>
    <t>ayanstle1275230@estudiantes.edu.ec</t>
  </si>
  <si>
    <t>1754442935</t>
  </si>
  <si>
    <t>BAUTISTA JACOME JENNIFER JACKELINE</t>
  </si>
  <si>
    <t>bajajeja4793735@estudiantes.edu.ec</t>
  </si>
  <si>
    <t>E004759476</t>
  </si>
  <si>
    <t>COLLAGUAZO QUILUMBA OSCAR JAVIER</t>
  </si>
  <si>
    <t>coquosja13840013@estudiantes.edu.ec</t>
  </si>
  <si>
    <t>1753853108</t>
  </si>
  <si>
    <t>CONDOR PAREDES MELANIE ANAI</t>
  </si>
  <si>
    <t>copamean1257099@estudiantes.edu.ec</t>
  </si>
  <si>
    <t>1728674746</t>
  </si>
  <si>
    <t>CRUZ VARGAS JOSE GABRIEL</t>
  </si>
  <si>
    <t>crvajoga1263086@estudiantes.edu.ec</t>
  </si>
  <si>
    <t>1726357120</t>
  </si>
  <si>
    <t>FLORES PILA JHOSTYN PATRICIO</t>
  </si>
  <si>
    <t>flpijhpa11369243@estudiantes.edu.ec</t>
  </si>
  <si>
    <t>1728160985</t>
  </si>
  <si>
    <t xml:space="preserve">GOMEZ AYO ISMAEL ENRIQUE                          </t>
  </si>
  <si>
    <t>goayisen1258045@estudiantes.edu.ec</t>
  </si>
  <si>
    <t>1650067463</t>
  </si>
  <si>
    <t>GUALINGA MALAVER SHINA ROSA</t>
  </si>
  <si>
    <t>gumashro11374076@estudiantes.edu.ec</t>
  </si>
  <si>
    <t>1756168181</t>
  </si>
  <si>
    <t>IBAÑEZ IBAÑEZ RONALD STIFF</t>
  </si>
  <si>
    <t>ibibrost1259410@estudiantes.edu.ec</t>
  </si>
  <si>
    <t>1727850313</t>
  </si>
  <si>
    <t>LAGLA VELASTEGUI HEYDI ANAI</t>
  </si>
  <si>
    <t>lavehean1259091@estudiantes.edu.ec</t>
  </si>
  <si>
    <t>1726854738</t>
  </si>
  <si>
    <t>LOYA SERRANO LUIS ALFONSO</t>
  </si>
  <si>
    <t>loselual1259214@estudiantes.edu.ec</t>
  </si>
  <si>
    <t>1050290137</t>
  </si>
  <si>
    <t>MALDONADO AGUILAR ERICK FERNANDO</t>
  </si>
  <si>
    <t>maagerfe328626@estudiantes.edu.ec</t>
  </si>
  <si>
    <t>1728690254</t>
  </si>
  <si>
    <t>MUÑOZ GAVILANEZ MELANIE JHOSABETH</t>
  </si>
  <si>
    <t>mugamejh1258422@estudiantes.edu.ec</t>
  </si>
  <si>
    <t>1728780568</t>
  </si>
  <si>
    <t>NUÑEZ CRIOLLO JEYLI MICAELA</t>
  </si>
  <si>
    <t>nucrjemi8423907@estudiantes.edu.ec</t>
  </si>
  <si>
    <t>1753136058</t>
  </si>
  <si>
    <t>RODRIGUEZ ROGEL BRAULIO IVAN</t>
  </si>
  <si>
    <t>rorobriv11346530@estudiantes.edu.ec</t>
  </si>
  <si>
    <t>1728113992</t>
  </si>
  <si>
    <t xml:space="preserve">SHUGULI HERNANDEZ NAYELI ANAHI                    </t>
  </si>
  <si>
    <t>shhenaan1259100@estudiantes.edu.ec</t>
  </si>
  <si>
    <t>1728701770</t>
  </si>
  <si>
    <t>TAMAYO SHUGULI JOSSELYN LIZETH</t>
  </si>
  <si>
    <t>tashjoli1279872@estudiantes.edu.ec</t>
  </si>
  <si>
    <t>1755014832</t>
  </si>
  <si>
    <t>TIBAN MORALES PAUL ISRAEL</t>
  </si>
  <si>
    <t>timopais1262711@estudiantes.edu.ec</t>
  </si>
  <si>
    <t>1727561829</t>
  </si>
  <si>
    <t>VILLA PALADINES CRISTIAN LEONARDO</t>
  </si>
  <si>
    <t>vipacrle4427590@estudiantes.edu.ec</t>
  </si>
  <si>
    <t>1728210913</t>
  </si>
  <si>
    <t xml:space="preserve">YUPA TAMAYO LADY MARISOL                          </t>
  </si>
  <si>
    <t>yutalama1263598@estudiantes.edu.ec</t>
  </si>
  <si>
    <t>1756179865</t>
  </si>
  <si>
    <t>ZAMBRANO CABASCANGO ESTHEFANIA CAROLINA</t>
  </si>
  <si>
    <t>zacaesca1259345@estudiantes.edu.ec</t>
  </si>
  <si>
    <t>10mo EGB A.xlsx</t>
  </si>
  <si>
    <t>1756175277</t>
  </si>
  <si>
    <t>ABRAJAN PAEZ JHONNY JAVIER</t>
  </si>
  <si>
    <t>abpajhja559139@estudiantes.edu.ec</t>
  </si>
  <si>
    <t>1750096586</t>
  </si>
  <si>
    <t xml:space="preserve">ALBUJA LOPEZ MARIE ALEJANDRA                      </t>
  </si>
  <si>
    <t>allomaal1257031@estudiantes.edu.ec</t>
  </si>
  <si>
    <t>1755278528</t>
  </si>
  <si>
    <t xml:space="preserve">ANRANGO VASQUEZ SHOJAN MATEO                      </t>
  </si>
  <si>
    <t>anvashma1342611@estudiantes.edu.ec</t>
  </si>
  <si>
    <t>1754857348</t>
  </si>
  <si>
    <t>ARTEAGA SAAVEDRA JUAN SEBASTIAN</t>
  </si>
  <si>
    <t>arsajuse12812621@estudiantes.edu.ec</t>
  </si>
  <si>
    <t>1754797213</t>
  </si>
  <si>
    <t>ATAHUALPA ESCOBAR EMILY ANAHI</t>
  </si>
  <si>
    <t>ateseman5509922@estudiantes.edu.ec</t>
  </si>
  <si>
    <t>1753632221</t>
  </si>
  <si>
    <t>BARROS QUINTANA KATHERINE ADRIANA</t>
  </si>
  <si>
    <t>baqukaad14338394@estudiantes.edu.ec</t>
  </si>
  <si>
    <t>1752499846</t>
  </si>
  <si>
    <t>BRAVO MANGIA CAMILA ABIGAIL</t>
  </si>
  <si>
    <t>brmacaab4433811@estudiantes.edu.ec</t>
  </si>
  <si>
    <t>1755967708</t>
  </si>
  <si>
    <t>CADENA CHIPANTASI MATEO SEBASTIAN</t>
  </si>
  <si>
    <t>cachmase638743@estudiantes.edu.ec</t>
  </si>
  <si>
    <t>1728017599</t>
  </si>
  <si>
    <t xml:space="preserve">CADENA ZAMBRANO ITCEL ALEJANDRA                   </t>
  </si>
  <si>
    <t>cazaital5953377@estudiantes.edu.ec</t>
  </si>
  <si>
    <t>1728181866</t>
  </si>
  <si>
    <t xml:space="preserve">CAIZA CHIPANTASIG MARIA JOSE                      </t>
  </si>
  <si>
    <t>cachmajo1264684@estudiantes.edu.ec</t>
  </si>
  <si>
    <t>1755734751</t>
  </si>
  <si>
    <t>CAIZA LASO BRYAN FERNANDO</t>
  </si>
  <si>
    <t>calabrfe550122@estudiantes.edu.ec</t>
  </si>
  <si>
    <t>1752691616</t>
  </si>
  <si>
    <t>CHIPANTASIG CACHAGO KEVIN ARIEL</t>
  </si>
  <si>
    <t>chcakear648018@estudiantes.edu.ec</t>
  </si>
  <si>
    <t>1754073821</t>
  </si>
  <si>
    <t>COLLANTES RUIZ CHRISTOPHER LEONARDO</t>
  </si>
  <si>
    <t>coruchle4122443@estudiantes.edu.ec</t>
  </si>
  <si>
    <t>1754897328</t>
  </si>
  <si>
    <t>CONDOR MORALES NOWALDO JOSUE</t>
  </si>
  <si>
    <t>comonojo557037@estudiantes.edu.ec</t>
  </si>
  <si>
    <t>1754920476</t>
  </si>
  <si>
    <t xml:space="preserve">FEIJOO VELASTEGUI SOLANGE SALOME                  </t>
  </si>
  <si>
    <t>fevesosa1541007@estudiantes.edu.ec</t>
  </si>
  <si>
    <t>1728532001</t>
  </si>
  <si>
    <t xml:space="preserve">FUELANTALA TUPIZA STEVEN JOEL                     </t>
  </si>
  <si>
    <t>futustjo1279491@estudiantes.edu.ec</t>
  </si>
  <si>
    <t>1752134161</t>
  </si>
  <si>
    <t>GAMEZ REINOSO EVANI ESTHER</t>
  </si>
  <si>
    <t>gareeves13635155@estudiantes.edu.ec</t>
  </si>
  <si>
    <t>AO421932</t>
  </si>
  <si>
    <t>GARCIA SUAREZ  STEPHANY</t>
  </si>
  <si>
    <t>gasust13802550@estudiantes.edu.ec</t>
  </si>
  <si>
    <t>1754946851</t>
  </si>
  <si>
    <t xml:space="preserve">GOMEZ TORRES KIMBERLY JASETH                      </t>
  </si>
  <si>
    <t>gotokija1541518@estudiantes.edu.ec</t>
  </si>
  <si>
    <t>1750637017</t>
  </si>
  <si>
    <t>HERNANDEZ SUASNAVAS SAMUEL MATIAS</t>
  </si>
  <si>
    <t>hesusama645148@estudiantes.edu.ec</t>
  </si>
  <si>
    <t>1751603398</t>
  </si>
  <si>
    <t>LANCHIMBA TORRES JHONNY ALEXANDER</t>
  </si>
  <si>
    <t>latojhal1018290@estudiantes.edu.ec</t>
  </si>
  <si>
    <t>1727882035</t>
  </si>
  <si>
    <t xml:space="preserve">LOPEZ POVEDA NAYELI NOELIA                        </t>
  </si>
  <si>
    <t>loponano1541281@estudiantes.edu.ec</t>
  </si>
  <si>
    <t>1728666643</t>
  </si>
  <si>
    <t>MAGALLANES PUCHA ALISSON BRILLITD</t>
  </si>
  <si>
    <t>mapualbr1092919@estudiantes.edu.ec</t>
  </si>
  <si>
    <t>1754949467</t>
  </si>
  <si>
    <t>MAILA TAMAYO EMILY DAYLIN</t>
  </si>
  <si>
    <t>mataemda1570456@estudiantes.edu.ec</t>
  </si>
  <si>
    <t>1755075130</t>
  </si>
  <si>
    <t>MARCATOMA QUINGUE DIEGO EFRAIN</t>
  </si>
  <si>
    <t>maqudief1572902@estudiantes.edu.ec</t>
  </si>
  <si>
    <t>1004519995</t>
  </si>
  <si>
    <t>MIÑO QUINCHUELA JARISON ISMAEL</t>
  </si>
  <si>
    <t>miqujais812623@estudiantes.edu.ec</t>
  </si>
  <si>
    <t>0805096195</t>
  </si>
  <si>
    <t>MORALES SALDARRIAGA CARLOS JACOB</t>
  </si>
  <si>
    <t>mosacaja13628218@estudiantes.edu.ec</t>
  </si>
  <si>
    <t>1727564260</t>
  </si>
  <si>
    <t>NARANJO GARCIA JORDY WLADIMIR</t>
  </si>
  <si>
    <t>nagajowl650569@estudiantes.edu.ec</t>
  </si>
  <si>
    <t>1727981720</t>
  </si>
  <si>
    <t xml:space="preserve">QUISAY RUIZ MONICA PAOLA                          </t>
  </si>
  <si>
    <t>qurumopa1263137@estudiantes.edu.ec</t>
  </si>
  <si>
    <t>1752898476</t>
  </si>
  <si>
    <t>RISUEÑO VACA LUIS ENRIQUE</t>
  </si>
  <si>
    <t>rivaluen1257968@estudiantes.edu.ec</t>
  </si>
  <si>
    <t>1755275045</t>
  </si>
  <si>
    <t xml:space="preserve">RODRIGUEZ GORDILLO DILAN MATEO                    </t>
  </si>
  <si>
    <t>rogodima1540301@estudiantes.edu.ec</t>
  </si>
  <si>
    <t>0952997849</t>
  </si>
  <si>
    <t xml:space="preserve">SALAZAR LAMILLA LEISTER JAVIER                    </t>
  </si>
  <si>
    <t>salaleja3030180@estudiantes.edu.ec</t>
  </si>
  <si>
    <t>1755390802</t>
  </si>
  <si>
    <t>SISA CHAVEZ HALLIE JANINE</t>
  </si>
  <si>
    <t>sichhaja663208@estudiantes.edu.ec</t>
  </si>
  <si>
    <t>1727568956</t>
  </si>
  <si>
    <t xml:space="preserve">SUASNAVAS COLLAGUAZO DANIELA ELIZABETH            </t>
  </si>
  <si>
    <t>sucodael548295@estudiantes.edu.ec</t>
  </si>
  <si>
    <t>1754967337</t>
  </si>
  <si>
    <t>TASIGUANO ALBAN DILAN GABRIEL</t>
  </si>
  <si>
    <t>taaldiga1596490@estudiantes.edu.ec</t>
  </si>
  <si>
    <t>1728607712</t>
  </si>
  <si>
    <t>TIGASI PALLO ROMMEL STEVEN</t>
  </si>
  <si>
    <t>tiparost1264898@estudiantes.edu.ec</t>
  </si>
  <si>
    <t>1754925442</t>
  </si>
  <si>
    <t xml:space="preserve">VELASCO SIMBAÑA BRYAN JOEL                        </t>
  </si>
  <si>
    <t>vesibrjo1542108@estudiantes.edu.ec</t>
  </si>
  <si>
    <t>10mo EGB B.xlsx</t>
  </si>
  <si>
    <t>1755264015</t>
  </si>
  <si>
    <t xml:space="preserve">AMAGUAÑA TITO GABRIEL ALEXANDER                   </t>
  </si>
  <si>
    <t>amtigaal1403319@estudiantes.edu.ec</t>
  </si>
  <si>
    <t>1726352923</t>
  </si>
  <si>
    <t xml:space="preserve">ANELOA TIBAN MARIA PAOLA                          </t>
  </si>
  <si>
    <t>antimapa1296969@estudiantes.edu.ec</t>
  </si>
  <si>
    <t>1754864716</t>
  </si>
  <si>
    <t>ARCOS HEREMBAS CAMILA ESTEFANIA</t>
  </si>
  <si>
    <t>arhecaes1583226@estudiantes.edu.ec</t>
  </si>
  <si>
    <t>1755654462</t>
  </si>
  <si>
    <t>ASITIMBAY ENCALADA YADIRA PAMELA</t>
  </si>
  <si>
    <t>asenyapa638258@estudiantes.edu.ec</t>
  </si>
  <si>
    <t>1754553822</t>
  </si>
  <si>
    <t>AULES QUIROZ VALESKA ABIGAIL</t>
  </si>
  <si>
    <t>auquvaab9338533@estudiantes.edu.ec</t>
  </si>
  <si>
    <t>1728658327</t>
  </si>
  <si>
    <t>AYO CHIPANTASIG JOSSELYN GABRIELA</t>
  </si>
  <si>
    <t>aychjoga12753313@estudiantes.edu.ec</t>
  </si>
  <si>
    <t>1754947537</t>
  </si>
  <si>
    <t>AYOVI MENDEZ YEHILOR ISRAEL</t>
  </si>
  <si>
    <t>aymeyeis1264499@estudiantes.edu.ec</t>
  </si>
  <si>
    <t>1752897775</t>
  </si>
  <si>
    <t>BELTRAN VERA JEAN PIERRE</t>
  </si>
  <si>
    <t>bevejepi4827171@estudiantes.edu.ec</t>
  </si>
  <si>
    <t>1754139572</t>
  </si>
  <si>
    <t>CACUANGO PAREDES JHOSTIN FERNANDO</t>
  </si>
  <si>
    <t>capajhfe11085213@estudiantes.edu.ec</t>
  </si>
  <si>
    <t>1751646413</t>
  </si>
  <si>
    <t>CADENA TAPA HENRY JAVIER</t>
  </si>
  <si>
    <t>cataheja13634051@estudiantes.edu.ec</t>
  </si>
  <si>
    <t>1750212076</t>
  </si>
  <si>
    <t>CAIZA HIDALGO AMANDA VALENTINA</t>
  </si>
  <si>
    <t>cahiamva623947@estudiantes.edu.ec</t>
  </si>
  <si>
    <t>1755311394</t>
  </si>
  <si>
    <t xml:space="preserve">CAIZA VILLA JOFFRE LEONEL                         </t>
  </si>
  <si>
    <t>cavijole1340873@estudiantes.edu.ec</t>
  </si>
  <si>
    <t>1755485180</t>
  </si>
  <si>
    <t>CALDAS SEGOVIA JONATHAN ALEXANDER</t>
  </si>
  <si>
    <t>casejoal13629757@estudiantes.edu.ec</t>
  </si>
  <si>
    <t>1753225117</t>
  </si>
  <si>
    <t>CHIPANTASI ANELOA JAIRO PATRICIO</t>
  </si>
  <si>
    <t>chanjapa12656142@estudiantes.edu.ec</t>
  </si>
  <si>
    <t>1727448381</t>
  </si>
  <si>
    <t xml:space="preserve">CHIPANTASI PALLO DERLYS ANAHI                     </t>
  </si>
  <si>
    <t>chpadean1398197@estudiantes.edu.ec</t>
  </si>
  <si>
    <t>1755212600</t>
  </si>
  <si>
    <t xml:space="preserve">CHIPANTASI TASIGUANO JAIRO SEBASTIAN              </t>
  </si>
  <si>
    <t>chtajase1340142@estudiantes.edu.ec</t>
  </si>
  <si>
    <t>1729346286</t>
  </si>
  <si>
    <t>CHUQUIMARCA YAGUACHI ESTRELLA BELEN</t>
  </si>
  <si>
    <t>chyaesbe1093594@estudiantes.edu.ec</t>
  </si>
  <si>
    <t>1727637850</t>
  </si>
  <si>
    <t>CONGO ARCE ELIANA CAMILA</t>
  </si>
  <si>
    <t>coarelca11974857@estudiantes.edu.ec</t>
  </si>
  <si>
    <t>1756020242</t>
  </si>
  <si>
    <t>CORELLA LEBRETON IVAN GABRIEL</t>
  </si>
  <si>
    <t>coleivga12754608@estudiantes.edu.ec</t>
  </si>
  <si>
    <t>1755129739</t>
  </si>
  <si>
    <t xml:space="preserve">DIAZ MORALES CAMILA SARAHI                        </t>
  </si>
  <si>
    <t>dimocasa4289195@estudiantes.edu.ec</t>
  </si>
  <si>
    <t>1727609214</t>
  </si>
  <si>
    <t>FLORES COLLAGUAZO LESLYE BETSABET</t>
  </si>
  <si>
    <t>flcolebe537462@estudiantes.edu.ec</t>
  </si>
  <si>
    <t>1752134211</t>
  </si>
  <si>
    <t>GAMEZ REINOSO SARA MAITE</t>
  </si>
  <si>
    <t>garesama13634813@estudiantes.edu.ec</t>
  </si>
  <si>
    <t>1728579044</t>
  </si>
  <si>
    <t xml:space="preserve">GANCINO TOAPANTA CAMILA LIZBETH                   </t>
  </si>
  <si>
    <t>gatocali7285366@estudiantes.edu.ec</t>
  </si>
  <si>
    <t>1727862276</t>
  </si>
  <si>
    <t>HUILCA BRAVO CEDERIK ISAAC</t>
  </si>
  <si>
    <t>hubrceis12895168@estudiantes.edu.ec</t>
  </si>
  <si>
    <t>1756155709</t>
  </si>
  <si>
    <t>LASSO ANELOA ANDY ESTYF</t>
  </si>
  <si>
    <t>laananes657038@estudiantes.edu.ec</t>
  </si>
  <si>
    <t>1756144745</t>
  </si>
  <si>
    <t>MERA TORRES JOSE ENRIQUE</t>
  </si>
  <si>
    <t>metojoen648162@estudiantes.edu.ec</t>
  </si>
  <si>
    <t>1728172022</t>
  </si>
  <si>
    <t xml:space="preserve">MONTUFAR AGUAGALLO LENNIN DAVID                   </t>
  </si>
  <si>
    <t>moagleda1263626@estudiantes.edu.ec</t>
  </si>
  <si>
    <t>1005329717</t>
  </si>
  <si>
    <t>MORALES PUSDAD DERECK ARMANDO</t>
  </si>
  <si>
    <t>mopudear1310200@estudiantes.edu.ec</t>
  </si>
  <si>
    <t>1727637819</t>
  </si>
  <si>
    <t xml:space="preserve">MORALES TAPA EVELYN ANAHI                         </t>
  </si>
  <si>
    <t>motaevan4825103@estudiantes.edu.ec</t>
  </si>
  <si>
    <t>1755113816</t>
  </si>
  <si>
    <t>MOREIRA ESPIN RANDY YAEL</t>
  </si>
  <si>
    <t>moesraya647670@estudiantes.edu.ec</t>
  </si>
  <si>
    <t>1756118590</t>
  </si>
  <si>
    <t>MURMINACHO LARA MAIKER STEVE</t>
  </si>
  <si>
    <t>mulamast636818@estudiantes.edu.ec</t>
  </si>
  <si>
    <t>1754393401</t>
  </si>
  <si>
    <t>MUÑOZ TAPA LENIN LEANDRO</t>
  </si>
  <si>
    <t>mutalele1595449@estudiantes.edu.ec</t>
  </si>
  <si>
    <t>1755505649</t>
  </si>
  <si>
    <t xml:space="preserve">POZO VERA PATRICIO JESUS                          </t>
  </si>
  <si>
    <t>povepaje4825077@estudiantes.edu.ec</t>
  </si>
  <si>
    <t>1755532569</t>
  </si>
  <si>
    <t xml:space="preserve">PULLAS RODRIGUEZ DENNIS ANIBAL                    </t>
  </si>
  <si>
    <t>purodean1571117@estudiantes.edu.ec</t>
  </si>
  <si>
    <t>1727870642</t>
  </si>
  <si>
    <t>ROJAS SHUGULI CARLOS DAMIAN</t>
  </si>
  <si>
    <t>roshcada12754909@estudiantes.edu.ec</t>
  </si>
  <si>
    <t>1315977197</t>
  </si>
  <si>
    <t>SANCHEZ HIDALGO YOSTIN JOSUE</t>
  </si>
  <si>
    <t>sahiyojo12757542@estudiantes.edu.ec</t>
  </si>
  <si>
    <t>1755228283</t>
  </si>
  <si>
    <t xml:space="preserve">TITUAÑA VASQUEZ STEFY MICAELA                     </t>
  </si>
  <si>
    <t>tivastmi569699@estudiantes.edu.ec</t>
  </si>
  <si>
    <t>10mo EGB C.xlsx</t>
  </si>
  <si>
    <t>1754420782</t>
  </si>
  <si>
    <t xml:space="preserve">ATUÑA ANDRADE ERICK JESUS                         </t>
  </si>
  <si>
    <t>atanerje5664424@estudiantes.edu.ec</t>
  </si>
  <si>
    <t>1728116714</t>
  </si>
  <si>
    <t xml:space="preserve">AYO MONTA GISSELA ESTEFANIA                       </t>
  </si>
  <si>
    <t>aymogies604630@estudiantes.edu.ec</t>
  </si>
  <si>
    <t>1850152248</t>
  </si>
  <si>
    <t xml:space="preserve">AZOGUE PUNINA MELANIE ALEXANDRA                   </t>
  </si>
  <si>
    <t>azpumeal1486637@estudiantes.edu.ec</t>
  </si>
  <si>
    <t>1727893156</t>
  </si>
  <si>
    <t>BARBA RISCO KEVIN JOSUE</t>
  </si>
  <si>
    <t>barikejo1102600@estudiantes.edu.ec</t>
  </si>
  <si>
    <t>1728030154</t>
  </si>
  <si>
    <t>BARRERA CHOLANGO IVANNA DANIELA</t>
  </si>
  <si>
    <t>bachivda12651588@estudiantes.edu.ec</t>
  </si>
  <si>
    <t>0202404265</t>
  </si>
  <si>
    <t>BENALCAZAR AGUIAR BRAYAN ISRAEL</t>
  </si>
  <si>
    <t>beagbris544919@estudiantes.edu.ec</t>
  </si>
  <si>
    <t>1753642840</t>
  </si>
  <si>
    <t>BRAVO VALENCIA DIEGO SALVADOR</t>
  </si>
  <si>
    <t>brvadisa1598917@estudiantes.edu.ec</t>
  </si>
  <si>
    <t>1755231485</t>
  </si>
  <si>
    <t>CADENA ROMERO JORGE ANDRES</t>
  </si>
  <si>
    <t>carojoan1540869@estudiantes.edu.ec</t>
  </si>
  <si>
    <t>1755465950</t>
  </si>
  <si>
    <t>CAIZA TOMALO NAYDELIN RENATA</t>
  </si>
  <si>
    <t>catonare1544907@estudiantes.edu.ec</t>
  </si>
  <si>
    <t>1752523397</t>
  </si>
  <si>
    <t>CALERO YANCHATIPAN LEANDRO DAVID</t>
  </si>
  <si>
    <t>cayaleda534496@estudiantes.edu.ec</t>
  </si>
  <si>
    <t>1750620005</t>
  </si>
  <si>
    <t xml:space="preserve">CASTILLO LEON ZHARIKC MILENA                      </t>
  </si>
  <si>
    <t>calezhmi1561873@estudiantes.edu.ec</t>
  </si>
  <si>
    <t>1754039780</t>
  </si>
  <si>
    <t xml:space="preserve">CEVALLOS FLORES KATHERINE JOHANNA                 </t>
  </si>
  <si>
    <t>ceflkajo1592134@estudiantes.edu.ec</t>
  </si>
  <si>
    <t>1754074811</t>
  </si>
  <si>
    <t xml:space="preserve">CHIPANTASIG CURICHO ESTEFANY JURY                 </t>
  </si>
  <si>
    <t>chcuesju1340076@estudiantes.edu.ec</t>
  </si>
  <si>
    <t>1754046157</t>
  </si>
  <si>
    <t>CORAL GORDON JOSSELYN VALENTINA</t>
  </si>
  <si>
    <t>cogojova617030@estudiantes.edu.ec</t>
  </si>
  <si>
    <t>1728120526</t>
  </si>
  <si>
    <t xml:space="preserve">CORREA CONDOR DOMENICA GIOMARA                    </t>
  </si>
  <si>
    <t>cocodogi1542314@estudiantes.edu.ec</t>
  </si>
  <si>
    <t>1751883776</t>
  </si>
  <si>
    <t xml:space="preserve">FLORES FLORES ALEXANDRA ELIZABETH                 </t>
  </si>
  <si>
    <t>flflalel4253883@estudiantes.edu.ec</t>
  </si>
  <si>
    <t>1754952990</t>
  </si>
  <si>
    <t>GARCIA COLLAGUAZO SKARLETH DANIELA</t>
  </si>
  <si>
    <t>gacoskda641530@estudiantes.edu.ec</t>
  </si>
  <si>
    <t>1750679084</t>
  </si>
  <si>
    <t>GARCIA SANCHEZ ANNETH EMILY</t>
  </si>
  <si>
    <t>gasaanem1582005@estudiantes.edu.ec</t>
  </si>
  <si>
    <t>1727882399</t>
  </si>
  <si>
    <t>GRANDA GUAMAN ALAN DANIEL</t>
  </si>
  <si>
    <t>grgualda641208@estudiantes.edu.ec</t>
  </si>
  <si>
    <t>1755321815</t>
  </si>
  <si>
    <t>GUALACATA PICHAMBA JOHANNA JARINA</t>
  </si>
  <si>
    <t>gupijoja7337906@estudiantes.edu.ec</t>
  </si>
  <si>
    <t>1726726209</t>
  </si>
  <si>
    <t>HERNANDEZ RAMIREZ JANDRY MATIAS</t>
  </si>
  <si>
    <t>herajama4833761@estudiantes.edu.ec</t>
  </si>
  <si>
    <t>1755157094</t>
  </si>
  <si>
    <t xml:space="preserve">HIDALGO SALAZAR JOSSELYN ANABEL                   </t>
  </si>
  <si>
    <t>hisajoan1340108@estudiantes.edu.ec</t>
  </si>
  <si>
    <t>1728513795</t>
  </si>
  <si>
    <t xml:space="preserve">IMBA TASIGUANO FERNANDA ELIZABETH                 </t>
  </si>
  <si>
    <t>imtafeel1283763@estudiantes.edu.ec</t>
  </si>
  <si>
    <t>1755632930</t>
  </si>
  <si>
    <t>MALEZA BAQUE MARIA PAULA</t>
  </si>
  <si>
    <t>mabamapa543565@estudiantes.edu.ec</t>
  </si>
  <si>
    <t>1753427812</t>
  </si>
  <si>
    <t>MIRANDA SOLANO JULIANA RAFAELA</t>
  </si>
  <si>
    <t>misojura572413@estudiantes.edu.ec</t>
  </si>
  <si>
    <t>1753136736</t>
  </si>
  <si>
    <t>MOROCHO VIVAS LUKAS JAVIER</t>
  </si>
  <si>
    <t>moviluja10380074@estudiantes.edu.ec</t>
  </si>
  <si>
    <t>0950231589</t>
  </si>
  <si>
    <t>MURILLO UVIDIA MILEY NATHALY</t>
  </si>
  <si>
    <t>muuvmina570313@estudiantes.edu.ec</t>
  </si>
  <si>
    <t>1755935861</t>
  </si>
  <si>
    <t>MUÑOZ GOMEZ KATERINE NICOL</t>
  </si>
  <si>
    <t>mugokani554373@estudiantes.edu.ec</t>
  </si>
  <si>
    <t>1751822378</t>
  </si>
  <si>
    <t>ORTIZ SARANGO MARCO JAVIER</t>
  </si>
  <si>
    <t>orsamaja656315@estudiantes.edu.ec</t>
  </si>
  <si>
    <t>1728991595</t>
  </si>
  <si>
    <t>PONCE AGUILAR MARYLIN ABIGAIL</t>
  </si>
  <si>
    <t>poagmaab12996282@estudiantes.edu.ec</t>
  </si>
  <si>
    <t>1755275474</t>
  </si>
  <si>
    <t xml:space="preserve">PUJOTA FLORES FRANCO JAIR                         </t>
  </si>
  <si>
    <t>puflfrja1540224@estudiantes.edu.ec</t>
  </si>
  <si>
    <t>1727565630</t>
  </si>
  <si>
    <t xml:space="preserve">QUISILEMA RUIZ VICTORIA ANAHI                     </t>
  </si>
  <si>
    <t>quruvian1540571@estudiantes.edu.ec</t>
  </si>
  <si>
    <t>1756112668</t>
  </si>
  <si>
    <t>RUIZ TITUAÑA MATT XIHAO</t>
  </si>
  <si>
    <t>rutimaxi563491@estudiantes.edu.ec</t>
  </si>
  <si>
    <t>1753246113</t>
  </si>
  <si>
    <t>SAAVEDRA LEIVA ALEXANDER JANAEL</t>
  </si>
  <si>
    <t>salealja4858018@estudiantes.edu.ec</t>
  </si>
  <si>
    <t>1754111019</t>
  </si>
  <si>
    <t>SANCHEZ CEVALLOS EMILY MAITE</t>
  </si>
  <si>
    <t>saceemma564284@estudiantes.edu.ec</t>
  </si>
  <si>
    <t>1727567750</t>
  </si>
  <si>
    <t xml:space="preserve">SORIA TASIGUANO JOSSELYN VIVIANA                  </t>
  </si>
  <si>
    <t>sotajovi1592106@estudiantes.edu.ec</t>
  </si>
  <si>
    <t>1754073839</t>
  </si>
  <si>
    <t>SOTAMINGA COLLANTES ROGER MATEO</t>
  </si>
  <si>
    <t>socoroma4275616@estudiantes.edu.ec</t>
  </si>
  <si>
    <t>1728176379</t>
  </si>
  <si>
    <t xml:space="preserve">VARGAS PALMA STALIN ALEXANDER                     </t>
  </si>
  <si>
    <t>vapastal1265596@estudiantes.edu.ec</t>
  </si>
  <si>
    <t>10mo EGB D.xlsx</t>
  </si>
  <si>
    <t>1758911273</t>
  </si>
  <si>
    <t>AGUILA RODRIGUEZ STEFANY</t>
  </si>
  <si>
    <t>agrost10375252@estudiantes.edu.ec</t>
  </si>
  <si>
    <t>1755531926</t>
  </si>
  <si>
    <t>ALMACHE FARINANGO MATEO ALEJANDRO</t>
  </si>
  <si>
    <t>alfamaal8746658@estudiantes.edu.ec</t>
  </si>
  <si>
    <t>1752642007</t>
  </si>
  <si>
    <t xml:space="preserve">AMENDAÑO QUISHPE JOSUA ROBERTO                    </t>
  </si>
  <si>
    <t>amqujoro837208@estudiantes.edu.ec</t>
  </si>
  <si>
    <t>1755012208</t>
  </si>
  <si>
    <t xml:space="preserve">AYO ANELOA ROCIO SOLEDAD                          </t>
  </si>
  <si>
    <t>ayanroso1543401@estudiantes.edu.ec</t>
  </si>
  <si>
    <t>1754455366</t>
  </si>
  <si>
    <t>BENALCAZAR CARCELEN JUAN SEBASTIAN</t>
  </si>
  <si>
    <t>becajuse605066@estudiantes.edu.ec</t>
  </si>
  <si>
    <t>1751514884</t>
  </si>
  <si>
    <t xml:space="preserve">BORJA NAVARRETE MARIA JOSE </t>
  </si>
  <si>
    <t>bonamajo4427470@estudiantes.edu.ec</t>
  </si>
  <si>
    <t>1755018551</t>
  </si>
  <si>
    <t>CAIZA TASHIGUANO CAMILA LIZETH</t>
  </si>
  <si>
    <t>catacali614097@estudiantes.edu.ec</t>
  </si>
  <si>
    <t>1727637512</t>
  </si>
  <si>
    <t xml:space="preserve">CARRERA JURADO MAYKEL DAVID                       </t>
  </si>
  <si>
    <t>cajumada1541718@estudiantes.edu.ec</t>
  </si>
  <si>
    <t>1752638575</t>
  </si>
  <si>
    <t>CHALA MARQUEZ JUAN FRANCISCO</t>
  </si>
  <si>
    <t>chmajufr1256487@estudiantes.edu.ec</t>
  </si>
  <si>
    <t>1752354876</t>
  </si>
  <si>
    <t>CHIPANTACI AYO JEREMY ALEJANDRO</t>
  </si>
  <si>
    <t>chayjeal1591497@estudiantes.edu.ec</t>
  </si>
  <si>
    <t>1754815767</t>
  </si>
  <si>
    <t>CHIPANTASHI MAILA CAMILA ANAHI</t>
  </si>
  <si>
    <t>chmacaan1340283@estudiantes.edu.ec</t>
  </si>
  <si>
    <t>1752687028</t>
  </si>
  <si>
    <t xml:space="preserve">CIFUENTES VENEGAS DOMENICA MIRELY                 </t>
  </si>
  <si>
    <t>civedomi1522460@estudiantes.edu.ec</t>
  </si>
  <si>
    <t>0803931864</t>
  </si>
  <si>
    <t>COROZO VALENCIA ALISON YUNARY</t>
  </si>
  <si>
    <t>covaalyu13764037@estudiantes.edu.ec</t>
  </si>
  <si>
    <t>1754139077</t>
  </si>
  <si>
    <t>CRIOLLO MAILA ESTEBAN MATIAS</t>
  </si>
  <si>
    <t>crmaesma618262@estudiantes.edu.ec</t>
  </si>
  <si>
    <t>1751870500</t>
  </si>
  <si>
    <t xml:space="preserve">ESCOBAR VERA JEFFERSON JAIR                       </t>
  </si>
  <si>
    <t>esvejeja1542097@estudiantes.edu.ec</t>
  </si>
  <si>
    <t>1755792817</t>
  </si>
  <si>
    <t>FLORES HAGA SUSANA ABIGAIL</t>
  </si>
  <si>
    <t>flhasuab539121@estudiantes.edu.ec</t>
  </si>
  <si>
    <t>1726315185</t>
  </si>
  <si>
    <t xml:space="preserve">GOMEZ PILLAJO EDWIN MARTIN                        </t>
  </si>
  <si>
    <t>gopiedma12754205@estudiantes.edu.ec</t>
  </si>
  <si>
    <t>1754027322</t>
  </si>
  <si>
    <t>GUAMAN DIAZ ESTIVEN ARIEL</t>
  </si>
  <si>
    <t>gudiesar640360@estudiantes.edu.ec</t>
  </si>
  <si>
    <t>1752702488</t>
  </si>
  <si>
    <t xml:space="preserve">GUAMAN YANEZ MICHAEL DAVID                        </t>
  </si>
  <si>
    <t>guyamida1396607@estudiantes.edu.ec</t>
  </si>
  <si>
    <t>1728158799</t>
  </si>
  <si>
    <t xml:space="preserve">GUEVARA BOSMEDIANO ESTEBAN MOISES                 </t>
  </si>
  <si>
    <t>guboesmo1542205@estudiantes.edu.ec</t>
  </si>
  <si>
    <t>1754090254</t>
  </si>
  <si>
    <t>IBAÑEZ TIBAN LUIS JAIR</t>
  </si>
  <si>
    <t>ibtiluja1090846@estudiantes.edu.ec</t>
  </si>
  <si>
    <t>1728668771</t>
  </si>
  <si>
    <t>LEONES PALADINES STEVEN JOSUE</t>
  </si>
  <si>
    <t>lepastjo4430057@estudiantes.edu.ec</t>
  </si>
  <si>
    <t>1728157833</t>
  </si>
  <si>
    <t xml:space="preserve">LESCANO ANDAGOYA WILMER PAUL                      </t>
  </si>
  <si>
    <t>leanwipa643974@estudiantes.edu.ec</t>
  </si>
  <si>
    <t>1727754275</t>
  </si>
  <si>
    <t>MAILA TOAPANTA JUAN DAVID</t>
  </si>
  <si>
    <t>matojuda4427541@estudiantes.edu.ec</t>
  </si>
  <si>
    <t>1755486386</t>
  </si>
  <si>
    <t>MANTILLA RIOS DAYANARA DEL CISNE</t>
  </si>
  <si>
    <t>maridadeci1591359@estudiantes2.edu.ec</t>
  </si>
  <si>
    <t>1105671984</t>
  </si>
  <si>
    <t>ORDOÑEZ NEIRA KARLA ESTEFANIA</t>
  </si>
  <si>
    <t>ornekaes658865@estudiantes.edu.ec</t>
  </si>
  <si>
    <t>0957489511</t>
  </si>
  <si>
    <t>ORTIZ ALVAREZ ALBERTO DANIEL</t>
  </si>
  <si>
    <t>oralalda14502961@estudiantes.edu.ec</t>
  </si>
  <si>
    <t>1728205426</t>
  </si>
  <si>
    <t xml:space="preserve">PAREDES RODRIGUEZ KARLA MARIANA                   </t>
  </si>
  <si>
    <t>parokama1541198@estudiantes.edu.ec</t>
  </si>
  <si>
    <t>1755449905</t>
  </si>
  <si>
    <t xml:space="preserve">PROAÑO CHIMBO GENESIS DANIELA                     </t>
  </si>
  <si>
    <t>prchgeda5644049@estudiantes.edu.ec</t>
  </si>
  <si>
    <t>1753432762</t>
  </si>
  <si>
    <t xml:space="preserve">RODRIGUEZ PARDO DRAKE ALEJANDRO                   </t>
  </si>
  <si>
    <t>ropadral1509213@estudiantes.edu.ec</t>
  </si>
  <si>
    <t>0150610764</t>
  </si>
  <si>
    <t>SALINAS NEIRA JUAN FERNANDO</t>
  </si>
  <si>
    <t>sanejufe11289027@estudiantes.edu.ec</t>
  </si>
  <si>
    <t>1755209093</t>
  </si>
  <si>
    <t>SOLORZANO IBAÑEZ BRITHANY TATIANA</t>
  </si>
  <si>
    <t>soibbrta1541733@estudiantes.edu.ec</t>
  </si>
  <si>
    <t>1754514097</t>
  </si>
  <si>
    <t>SUASNAVAS ALVARADO KARLA MICHELL</t>
  </si>
  <si>
    <t>sualkami12757208@estudiantes.edu.ec</t>
  </si>
  <si>
    <t>1753640315</t>
  </si>
  <si>
    <t>TASIGUANO QUILUMBA PRISCILA MAYTEE</t>
  </si>
  <si>
    <t>taquprma1540555@estudiantes.edu.ec</t>
  </si>
  <si>
    <t>1754029864</t>
  </si>
  <si>
    <t xml:space="preserve">TIBAN CAJAMARCA WILSON ARIEL                      </t>
  </si>
  <si>
    <t>ticawiar4121764@estudiantes.edu.ec</t>
  </si>
  <si>
    <t>1727630129</t>
  </si>
  <si>
    <t xml:space="preserve">TINAJERO VERA LIDIA NOELIA                        </t>
  </si>
  <si>
    <t>tivelino5913116@estudiantes.edu.ec</t>
  </si>
  <si>
    <t>1727248898</t>
  </si>
  <si>
    <t>TORRES TAPIA ANGELA VALERIA</t>
  </si>
  <si>
    <t>totaanva5730736@estudiantes.edu.ec</t>
  </si>
  <si>
    <t>1727953240</t>
  </si>
  <si>
    <t xml:space="preserve">VELEZ GARCIA DIANA CAROLINA                       </t>
  </si>
  <si>
    <t>vegadica1264112@estudiantes.edu.ec</t>
  </si>
  <si>
    <t>1750969949</t>
  </si>
  <si>
    <t>VERGARA YAR DAVID ALEJANDRO</t>
  </si>
  <si>
    <t>veyadaal4273436@estudiantes.edu.ec</t>
  </si>
  <si>
    <t>0850327917</t>
  </si>
  <si>
    <t>VIERA CEVALLOS RAMSES EZEQUIEL</t>
  </si>
  <si>
    <t>viceraez5664133@estudiantes.edu.ec</t>
  </si>
  <si>
    <t>10mo EGB E.xlsx</t>
  </si>
  <si>
    <t>1750780908</t>
  </si>
  <si>
    <t>AGUIRRE PAZMIÑO DANIELA ESTEFANIA</t>
  </si>
  <si>
    <t>agpadaes541448@estudiantes.edu.ec</t>
  </si>
  <si>
    <t>1753925617</t>
  </si>
  <si>
    <t>ANELOA ANELOA LUIS JAVIER</t>
  </si>
  <si>
    <t>ananluja764460@estudiantes.edu.ec</t>
  </si>
  <si>
    <t>1728675677</t>
  </si>
  <si>
    <t>ANELOA MALEZA JOSE ANTONIO</t>
  </si>
  <si>
    <t>anmajoan13853173@estudiantes.edu.ec</t>
  </si>
  <si>
    <t>1728201060</t>
  </si>
  <si>
    <t xml:space="preserve">ANELOA PALLO DILAN ALEXANDER                      </t>
  </si>
  <si>
    <t>anpadial604068@estudiantes.edu.ec</t>
  </si>
  <si>
    <t>1753788445</t>
  </si>
  <si>
    <t>BERNAL MEJIA EMERSSON STEVEN</t>
  </si>
  <si>
    <t>bemeemst10236441@estudiantes.edu.ec</t>
  </si>
  <si>
    <t>1753775962</t>
  </si>
  <si>
    <t>CAIZA CHIPANTASI CARLOS ANDRES</t>
  </si>
  <si>
    <t>cachcaan548358@estudiantes.edu.ec</t>
  </si>
  <si>
    <t>1728163260</t>
  </si>
  <si>
    <t xml:space="preserve">CARRERA MURMINACHO DANIELA SARAHI                 </t>
  </si>
  <si>
    <t>camudasa645566@estudiantes.edu.ec</t>
  </si>
  <si>
    <t>1317791539</t>
  </si>
  <si>
    <t>CEVALLOS MERO YOKASTHA SARAY</t>
  </si>
  <si>
    <t>cemeyosa14485223@estudiantes.edu.ec</t>
  </si>
  <si>
    <t>1755445028</t>
  </si>
  <si>
    <t xml:space="preserve">CHILUISA RODRIGUEZ SHIRLEY ANDREA                 </t>
  </si>
  <si>
    <t>chroshan1340124@estudiantes.edu.ec</t>
  </si>
  <si>
    <t>1754087276</t>
  </si>
  <si>
    <t>CHIPANTASI CAMPOVERDE ERIKA ANAHI</t>
  </si>
  <si>
    <t>chcaeran549066@estudiantes.edu.ec</t>
  </si>
  <si>
    <t>1756210983</t>
  </si>
  <si>
    <t>CRIOLLO ATUPAÑA BYRON STEVEN</t>
  </si>
  <si>
    <t>cratbyst1264908@estudiantes.edu.ec</t>
  </si>
  <si>
    <t>1750070615</t>
  </si>
  <si>
    <t>CUMBA PAZMIÑO ASHLEY ESTEFANIA</t>
  </si>
  <si>
    <t>cupaases11970886@estudiantes.edu.ec</t>
  </si>
  <si>
    <t>1756173231</t>
  </si>
  <si>
    <t>CUMBAL ARMAS MARCOS ISAAC</t>
  </si>
  <si>
    <t>cuarmais13636269@estudiantes.edu.ec</t>
  </si>
  <si>
    <t>1754298584</t>
  </si>
  <si>
    <t>DOMINGUEZ GARCES JOSTIN ISAAC</t>
  </si>
  <si>
    <t>dogajois1262657@estudiantes.edu.ec</t>
  </si>
  <si>
    <t>1753082070</t>
  </si>
  <si>
    <t>ENRIQUEZ ÑACATO TAHIRY ANAHI</t>
  </si>
  <si>
    <t>ennataan4500045@estudiantes.edu.ec</t>
  </si>
  <si>
    <t>1754894101</t>
  </si>
  <si>
    <t>GARCIA MATAMOROS NATHALY JORDANA</t>
  </si>
  <si>
    <t>gamanajo13637224@estudiantes.edu.ec</t>
  </si>
  <si>
    <t>1753660214</t>
  </si>
  <si>
    <t>GONZALEZ OYAGATA ANDRES JOEL</t>
  </si>
  <si>
    <t>gooyanjo1264079@estudiantes.edu.ec</t>
  </si>
  <si>
    <t>1727971697</t>
  </si>
  <si>
    <t xml:space="preserve">GUAGALANGO VACA ESTEFANY MISHELLE                 </t>
  </si>
  <si>
    <t>guvaesmi1540170@estudiantes.edu.ec</t>
  </si>
  <si>
    <t>1728175173</t>
  </si>
  <si>
    <t xml:space="preserve">GUAMAN GUERRA MADELINE BRIGITTE                   </t>
  </si>
  <si>
    <t>gugumabr1574140@estudiantes.edu.ec</t>
  </si>
  <si>
    <t>1728876259</t>
  </si>
  <si>
    <t>GUAMAN IBARRA CRISTOFER JHOSUE</t>
  </si>
  <si>
    <t>guibcrjh4529839@estudiantes.edu.ec</t>
  </si>
  <si>
    <t>1727446237</t>
  </si>
  <si>
    <t>JURADO ABAD LIZETH JAMILETH</t>
  </si>
  <si>
    <t>juablija1255269@estudiantes.edu.ec</t>
  </si>
  <si>
    <t>1726587346</t>
  </si>
  <si>
    <t>LOOR CHIPANTAXI YORVIN ANTONIO</t>
  </si>
  <si>
    <t>lochyoan1275499@estudiantes.edu.ec</t>
  </si>
  <si>
    <t>1754887139</t>
  </si>
  <si>
    <t xml:space="preserve">LUGMAÑA MORALES MELANIE ANAHI                     </t>
  </si>
  <si>
    <t>lumomean1544670@estudiantes.edu.ec</t>
  </si>
  <si>
    <t>1754849436</t>
  </si>
  <si>
    <t>MACIAS DIAZ DANIELA STEFANIA</t>
  </si>
  <si>
    <t>madidast1340842@estudiantes.edu.ec</t>
  </si>
  <si>
    <t>1752141950</t>
  </si>
  <si>
    <t>MENDEZ GOMEZ JOSEPH MATEO</t>
  </si>
  <si>
    <t>megojoma4496358@estudiantes.edu.ec</t>
  </si>
  <si>
    <t>1727446245</t>
  </si>
  <si>
    <t>MORA NOVILLO ALAN XAVIER</t>
  </si>
  <si>
    <t>monoalxa7292937@estudiantes.edu.ec</t>
  </si>
  <si>
    <t>1729442960</t>
  </si>
  <si>
    <t>MORAN INTRIAGO GERSSON SAUL</t>
  </si>
  <si>
    <t>moingesa1264875@estudiantes.edu.ec</t>
  </si>
  <si>
    <t>1753851276</t>
  </si>
  <si>
    <t>PEREZ DELGADO AMY JIRETH</t>
  </si>
  <si>
    <t>pedeamji14481991@estudiantes.edu.ec</t>
  </si>
  <si>
    <t>1754931838</t>
  </si>
  <si>
    <t>PILA LOPEZ KIMBERLY ANTONELLA</t>
  </si>
  <si>
    <t>pilokian1340071@estudiantes.edu.ec</t>
  </si>
  <si>
    <t>1755858006</t>
  </si>
  <si>
    <t>PINEIDA GUAJAN ANTHONY JOSUE</t>
  </si>
  <si>
    <t>piguanjo13646730@estudiantes.edu.ec</t>
  </si>
  <si>
    <t>1753985421</t>
  </si>
  <si>
    <t>QUILCA IBAÑEZ CRISTHOFER DAVID</t>
  </si>
  <si>
    <t>quibcrda1025062@estudiantes.edu.ec</t>
  </si>
  <si>
    <t>1751377274</t>
  </si>
  <si>
    <t>QUISHPE SAYAY ALISSON NAOMI</t>
  </si>
  <si>
    <t>qusaalna1334095@estudiantes.edu.ec</t>
  </si>
  <si>
    <t>1751801984</t>
  </si>
  <si>
    <t>RAMIREZ VERA ESTEVEN JAVIER</t>
  </si>
  <si>
    <t>raveesja1277098@estudiantes.edu.ec</t>
  </si>
  <si>
    <t>1754173423</t>
  </si>
  <si>
    <t>REYES MIÑO FELIPE ALEJANDRO</t>
  </si>
  <si>
    <t>remifeal1546353@estudiantes.edu.ec</t>
  </si>
  <si>
    <t>1755557822</t>
  </si>
  <si>
    <t>RODRIGUEZ FUEREZ DEMI NOEMI</t>
  </si>
  <si>
    <t>rofudeno11975588@estudiantes.edu.ec</t>
  </si>
  <si>
    <t>1728040070</t>
  </si>
  <si>
    <t xml:space="preserve">SOLARTE CARRERA OLIVER ALEXANDER                  </t>
  </si>
  <si>
    <t>socaolal1062080@estudiantes.edu.ec</t>
  </si>
  <si>
    <t>1728330679</t>
  </si>
  <si>
    <t>TIBAN CHIPANTASI ANDREA NICOLE</t>
  </si>
  <si>
    <t>tichanni10232267@estudiantes.edu.ec</t>
  </si>
  <si>
    <t>1751745603</t>
  </si>
  <si>
    <t xml:space="preserve">USHIÑA CAJAMARCA KAREN ANAHI                      </t>
  </si>
  <si>
    <t>uscakaan4288453@estudiantes.edu.ec</t>
  </si>
  <si>
    <t>1751662832</t>
  </si>
  <si>
    <t>ZAMBRANO HERRERA MATHIAS ISMAEL</t>
  </si>
  <si>
    <t>zahemais635634@estudiantes.edu.ec</t>
  </si>
  <si>
    <t>10mo EGB F.xlsx</t>
  </si>
  <si>
    <t>1727565986</t>
  </si>
  <si>
    <t xml:space="preserve">ANELOA IBAÑEZ MIRIAN ALEJANDRA                    </t>
  </si>
  <si>
    <t>anibmial1598430@estudiantes.edu.ec</t>
  </si>
  <si>
    <t>1751868462</t>
  </si>
  <si>
    <t xml:space="preserve">ANGULO QUINATOA CRISTHIAN FABRIZIO                </t>
  </si>
  <si>
    <t>anqucrfa9771857@estudiantes.edu.ec</t>
  </si>
  <si>
    <t>1756287130</t>
  </si>
  <si>
    <t>ANRANGO COLCHA FERNANDO MARTIN</t>
  </si>
  <si>
    <t>ancofema549886@estudiantes.edu.ec</t>
  </si>
  <si>
    <t>1352602880</t>
  </si>
  <si>
    <t>BETANCOUR MANZABA MARIA VALENTINA</t>
  </si>
  <si>
    <t>bemamava11267183@estudiantes.edu.ec</t>
  </si>
  <si>
    <t>1753216454</t>
  </si>
  <si>
    <t xml:space="preserve">BUSTAMANTE SANCHEZ JOHN MICHAEL                   </t>
  </si>
  <si>
    <t>busajomi4361352@estudiantes.edu.ec</t>
  </si>
  <si>
    <t>1728185156</t>
  </si>
  <si>
    <t xml:space="preserve">CEME SILVA DILAN FERNANDO                         </t>
  </si>
  <si>
    <t>cesidife1256387@estudiantes.edu.ec</t>
  </si>
  <si>
    <t>1756013734</t>
  </si>
  <si>
    <t>CHIPANTASI SIMBAÑA NAYELI ANAHI</t>
  </si>
  <si>
    <t>chsinaan613389@estudiantes.edu.ec</t>
  </si>
  <si>
    <t>1727567966</t>
  </si>
  <si>
    <t xml:space="preserve">CHIPANTAXI ARMAS WILMER PATRICIO                  </t>
  </si>
  <si>
    <t>charwipa4824967@estudiantes.edu.ec</t>
  </si>
  <si>
    <t>1753424306</t>
  </si>
  <si>
    <t xml:space="preserve">CONTRERAS ACARO ARIEL FABRICIO                    </t>
  </si>
  <si>
    <t>coacarfa653621@estudiantes.edu.ec</t>
  </si>
  <si>
    <t>1754462263</t>
  </si>
  <si>
    <t>CUICHAN QUINGALOMBO DANIELA ESTEFANIA</t>
  </si>
  <si>
    <t>cuqudaes4280236@estudiantes.edu.ec</t>
  </si>
  <si>
    <t>1753889672</t>
  </si>
  <si>
    <t xml:space="preserve">GAVILANES ZAMBRANO ROGER STEVEEN                  </t>
  </si>
  <si>
    <t>gazarost1560255@estudiantes.edu.ec</t>
  </si>
  <si>
    <t>1755653399</t>
  </si>
  <si>
    <t>GUANOLUISA CAIZATIPAN ODALIS ESTEFANIA</t>
  </si>
  <si>
    <t>gucaodes1576600@estudiantes.edu.ec</t>
  </si>
  <si>
    <t>1755652342</t>
  </si>
  <si>
    <t>IBAÑEZ LARA PAULETH DESHANEYRA</t>
  </si>
  <si>
    <t>iblapade1301362@estudiantes.edu.ec</t>
  </si>
  <si>
    <t>1753621760</t>
  </si>
  <si>
    <t>ICHAU CHIMBO CARLOS ANTHONY</t>
  </si>
  <si>
    <t>icchcaan1084514@estudiantes.edu.ec</t>
  </si>
  <si>
    <t>1727841254</t>
  </si>
  <si>
    <t>IMBA ESCOBAR CHRISTIAN ALEXANDER</t>
  </si>
  <si>
    <t>imeschal1030264@estudiantes.edu.ec</t>
  </si>
  <si>
    <t>1727886713</t>
  </si>
  <si>
    <t>LASSO COLLAGUAZO ANA PAULA</t>
  </si>
  <si>
    <t>lacoanpa552437@estudiantes.edu.ec</t>
  </si>
  <si>
    <t>1728569524</t>
  </si>
  <si>
    <t>LOMAS NARANJO MELANIE MAYERLI</t>
  </si>
  <si>
    <t>lonamema560906@estudiantes.edu.ec</t>
  </si>
  <si>
    <t>1752653640</t>
  </si>
  <si>
    <t xml:space="preserve">MACAS VILLA ALIZON DENNISE                        </t>
  </si>
  <si>
    <t>mavialde1540591@estudiantes.edu.ec</t>
  </si>
  <si>
    <t>1753192531</t>
  </si>
  <si>
    <t>MALES CARVAJAL DAMARIS ANAHI</t>
  </si>
  <si>
    <t>macadaan628012@estudiantes.edu.ec</t>
  </si>
  <si>
    <t>1728591247</t>
  </si>
  <si>
    <t>MARTINEZ VALOY YADIRA ANGELES</t>
  </si>
  <si>
    <t>mavayaan5719178@estudiantes.edu.ec</t>
  </si>
  <si>
    <t>1755500004</t>
  </si>
  <si>
    <t>MENDOZA CARRERA XIMENA ANAHI</t>
  </si>
  <si>
    <t>mecaxian5696602@estudiantes.edu.ec</t>
  </si>
  <si>
    <t>1754585899</t>
  </si>
  <si>
    <t>MORALES MAILA FRANCO IVAN</t>
  </si>
  <si>
    <t>momafriv626728@estudiantes.edu.ec</t>
  </si>
  <si>
    <t>1728047141</t>
  </si>
  <si>
    <t>MORENO SANTANDER DARLA JULIANA</t>
  </si>
  <si>
    <t>mosadaju10358757@estudiantes.edu.ec</t>
  </si>
  <si>
    <t>1753630951</t>
  </si>
  <si>
    <t>MUÑOZ PEÑAHERRERA ANTHONY JEANPIERRE</t>
  </si>
  <si>
    <t>mupeanje556106@estudiantes.edu.ec</t>
  </si>
  <si>
    <t>1729181675</t>
  </si>
  <si>
    <t>MUÑOZ RODRIGUEZ STEFANO NICOLAY</t>
  </si>
  <si>
    <t>murostni14429015@estudiantes.edu.ec</t>
  </si>
  <si>
    <t>1753874518</t>
  </si>
  <si>
    <t>NUÑEZ CHIPANTASI ALISSON ANAHI</t>
  </si>
  <si>
    <t>nuchalan559942@estudiantes.edu.ec</t>
  </si>
  <si>
    <t>1727858019</t>
  </si>
  <si>
    <t xml:space="preserve">ORTIZ ANELOA KAROLA ANALIA                        </t>
  </si>
  <si>
    <t>orankaan1341833@estudiantes.edu.ec</t>
  </si>
  <si>
    <t>1728588607</t>
  </si>
  <si>
    <t>OÑA LINDAO JOSTYN MATIAS</t>
  </si>
  <si>
    <t>onlijoma1277239@estudiantes.edu.ec</t>
  </si>
  <si>
    <t>1727566554</t>
  </si>
  <si>
    <t xml:space="preserve">POZO PAREJA ELIAN JHOSUE                          </t>
  </si>
  <si>
    <t>popaeljh1545456@estudiantes.edu.ec</t>
  </si>
  <si>
    <t>1750144394</t>
  </si>
  <si>
    <t>PUCHAICELA AMAGUA HELEN IVANELA</t>
  </si>
  <si>
    <t>puamheiv4280409@estudiantes.edu.ec</t>
  </si>
  <si>
    <t>1754662748</t>
  </si>
  <si>
    <t>PUPIALES GUATEMAL KERLLY KATHERINE</t>
  </si>
  <si>
    <t>pugukeka4433884@estudiantes.edu.ec</t>
  </si>
  <si>
    <t>1755706213</t>
  </si>
  <si>
    <t>RAMIREZ COLLAGUAZO DAYANA MAYTE</t>
  </si>
  <si>
    <t>racodama660013@estudiantes.edu.ec</t>
  </si>
  <si>
    <t>1754436093</t>
  </si>
  <si>
    <t xml:space="preserve">SALAS DEL HIERRO DAYANA MARIBEL                   </t>
  </si>
  <si>
    <t>sadehidama1340157@estudiantes.edu.ec</t>
  </si>
  <si>
    <t>1755362264</t>
  </si>
  <si>
    <t>TABANGO BARRE ALISSON DOMENICA</t>
  </si>
  <si>
    <t>tabaaldo1597025@estudiantes.edu.ec</t>
  </si>
  <si>
    <t>1752246247</t>
  </si>
  <si>
    <t>TELLO TITUAÑA GABRIELA JAMILETH</t>
  </si>
  <si>
    <t>tetigaja643841@estudiantes.edu.ec</t>
  </si>
  <si>
    <t>1756110647</t>
  </si>
  <si>
    <t>TIBAN ANELOA MONICA ALEXANDRA</t>
  </si>
  <si>
    <t>tianmoal1264123@estudiantes.edu.ec</t>
  </si>
  <si>
    <t>1754409595</t>
  </si>
  <si>
    <t>ZAMBRANO TASIGUANO GENESIS JANINE</t>
  </si>
  <si>
    <t>zatageja1542074@estudiantes.edu.ec</t>
  </si>
  <si>
    <t>10mo EGB G.xlsx</t>
  </si>
  <si>
    <t>1755401039</t>
  </si>
  <si>
    <t>ALCIVAR GARABI BRITANY SCARLEY</t>
  </si>
  <si>
    <t>algabrsc1540508@estudiantes.edu.ec</t>
  </si>
  <si>
    <t>1755524582</t>
  </si>
  <si>
    <t>ANELOA ANELOA STEVEN MAURICIO</t>
  </si>
  <si>
    <t>ananstma1604268@estudiantes.edu.ec</t>
  </si>
  <si>
    <t>078679959</t>
  </si>
  <si>
    <t>BETANCOURT DIAZ SHADAY NOEMI</t>
  </si>
  <si>
    <t>bedishno10237406@estudiantes.edu.ec</t>
  </si>
  <si>
    <t>1755256714</t>
  </si>
  <si>
    <t xml:space="preserve">BONILLA ALMEIDA JOHANN ALEXANDER                  </t>
  </si>
  <si>
    <t>boaljoal1544202@estudiantes.edu.ec</t>
  </si>
  <si>
    <t>1727990101</t>
  </si>
  <si>
    <t xml:space="preserve">BRAVO REYES CAROOL ANDREA                         </t>
  </si>
  <si>
    <t>brrecaan7284340@estudiantes.edu.ec</t>
  </si>
  <si>
    <t>1727567834</t>
  </si>
  <si>
    <t>CEVALLOS DOMINGUEZ JENNIFER KATHERINE</t>
  </si>
  <si>
    <t>cedojeka12902147@estudiantes.edu.ec</t>
  </si>
  <si>
    <t>1727878678</t>
  </si>
  <si>
    <t>CHIPANTASI CRUZ BRITHANY ANAHI</t>
  </si>
  <si>
    <t>chcrbran647171@estudiantes.edu.ec</t>
  </si>
  <si>
    <t>1753630225</t>
  </si>
  <si>
    <t xml:space="preserve">CHIPANTAXI AYO YADIRA ESTEFANIA                   </t>
  </si>
  <si>
    <t>chayyaes4288029@estudiantes.edu.ec</t>
  </si>
  <si>
    <t>1753871431</t>
  </si>
  <si>
    <t>COLLAGUAZO ANRANGO ZOE GISELLE</t>
  </si>
  <si>
    <t>coanzogi5914145@estudiantes.edu.ec</t>
  </si>
  <si>
    <t>1728162486</t>
  </si>
  <si>
    <t xml:space="preserve">COLLAGUAZO GUAMAN ISMAEL VIRGILIO                 </t>
  </si>
  <si>
    <t>coguisvi1591128@estudiantes.edu.ec</t>
  </si>
  <si>
    <t>1755296504</t>
  </si>
  <si>
    <t>CORTEZ LASSO DIANA CAROLINA</t>
  </si>
  <si>
    <t>coladica1396281@estudiantes.edu.ec</t>
  </si>
  <si>
    <t>1752166809</t>
  </si>
  <si>
    <t xml:space="preserve">DE LA TORRE DEMERA TAIRA JEMINA                   </t>
  </si>
  <si>
    <t>delatodetaje14482789@estudiantes.edu.ec</t>
  </si>
  <si>
    <t>1726353319</t>
  </si>
  <si>
    <t>GOMEZ VALENZUELA SCARLET NOELIA</t>
  </si>
  <si>
    <t>govascno1295913@estudiantes.edu.ec</t>
  </si>
  <si>
    <t>1755693486</t>
  </si>
  <si>
    <t>GONZALEZ CHIRIBOGA MARCELO SAID</t>
  </si>
  <si>
    <t>gochmasa551053@estudiantes.edu.ec</t>
  </si>
  <si>
    <t>1727515171</t>
  </si>
  <si>
    <t>GUACHAMIN QUISPE LENIN ISRAEL</t>
  </si>
  <si>
    <t>guquleis704348@estudiantes.edu.ec</t>
  </si>
  <si>
    <t>1755954136</t>
  </si>
  <si>
    <t>HERNANDEZ GRANDE JOSE SEBASTIAN</t>
  </si>
  <si>
    <t>hegrjose1014626@estudiantes.edu.ec</t>
  </si>
  <si>
    <t>1750095877</t>
  </si>
  <si>
    <t>INTRIAGO RIVERA MIKAELA MIRLAY</t>
  </si>
  <si>
    <t>inrimimi551827@estudiantes.edu.ec</t>
  </si>
  <si>
    <t>1727263996</t>
  </si>
  <si>
    <t>LLANO TAPIA DANNA BETZABETH</t>
  </si>
  <si>
    <t>lltadabe12807127@estudiantes.edu.ec</t>
  </si>
  <si>
    <t>1754622494</t>
  </si>
  <si>
    <t>MAILA IBAÑEZ CRISTIAN JAVIER</t>
  </si>
  <si>
    <t>maibcrja543032@estudiantes.edu.ec</t>
  </si>
  <si>
    <t>1754133823</t>
  </si>
  <si>
    <t>MEJIA CHIRIBOGA JOSE ANDRES</t>
  </si>
  <si>
    <t>mechjoan12126526@estudiantes.edu.ec</t>
  </si>
  <si>
    <t>1754105615</t>
  </si>
  <si>
    <t>MORALES PILCA JOSEPF LEONARDO</t>
  </si>
  <si>
    <t>mopijole1301456@estudiantes.edu.ec</t>
  </si>
  <si>
    <t>1756160428</t>
  </si>
  <si>
    <t>MURMINACHO ROSERO STALIN SALVADOR</t>
  </si>
  <si>
    <t>murostsa628725@estudiantes.edu.ec</t>
  </si>
  <si>
    <t>154463241</t>
  </si>
  <si>
    <t>NAVARRO MARQUEZ KEY JOEL</t>
  </si>
  <si>
    <t>namakejo12754420@estudiantes.edu.ec</t>
  </si>
  <si>
    <t>1751261452</t>
  </si>
  <si>
    <t>NICOLALDE ROMERO ANGELA GIULIANA</t>
  </si>
  <si>
    <t>niroangi765081@estudiantes.edu.ec</t>
  </si>
  <si>
    <t>1751923853</t>
  </si>
  <si>
    <t>OBANDO YUNAPANTA SANDY LIZBETH</t>
  </si>
  <si>
    <t>obyusali1512533@estudiantes.edu.ec</t>
  </si>
  <si>
    <t>1754825303</t>
  </si>
  <si>
    <t xml:space="preserve">PAEZ PEREZ EMELY DANIELA                          </t>
  </si>
  <si>
    <t>papeemda1544920@estudiantes.edu.ec</t>
  </si>
  <si>
    <t>1754798666</t>
  </si>
  <si>
    <t xml:space="preserve">PAZMIÑO BURGOS ALEX ORIEL                         </t>
  </si>
  <si>
    <t>pabualor1541217@estudiantes.edu.ec</t>
  </si>
  <si>
    <t>1755277694</t>
  </si>
  <si>
    <t>PUEL PALATTE GIANELLA VALENTINA</t>
  </si>
  <si>
    <t>pupagiva1546479@estudiantes.edu.ec</t>
  </si>
  <si>
    <t>1752984383</t>
  </si>
  <si>
    <t xml:space="preserve">RODRIGUEZ PULIDO NICOLE DANIELA                   </t>
  </si>
  <si>
    <t>ropunida10411651@estudiantes.edu.ec</t>
  </si>
  <si>
    <t>2300832389</t>
  </si>
  <si>
    <t>ROSALES GUEVARA BRIGITTE GABRIELA</t>
  </si>
  <si>
    <t>rogubrga13404072@estudiantes.edu.ec</t>
  </si>
  <si>
    <t>1752093250</t>
  </si>
  <si>
    <t xml:space="preserve">SIMBAÑA GOMEZ DILAN BENJAMIN                      </t>
  </si>
  <si>
    <t>sigodibe1545814@estudiantes.edu.ec</t>
  </si>
  <si>
    <t>1755630363</t>
  </si>
  <si>
    <t>TAHUADA BARRERA JENNY ROCIO</t>
  </si>
  <si>
    <t>tabajero1596368@estudiantes.edu.ec</t>
  </si>
  <si>
    <t>1754029948</t>
  </si>
  <si>
    <t xml:space="preserve">TIBAN CAJAMARCA ALEXANDER RAFAEL                  </t>
  </si>
  <si>
    <t>ticaalra4121972@estudiantes.edu.ec</t>
  </si>
  <si>
    <t>1727893578</t>
  </si>
  <si>
    <t>TIBAN TASIGUANO KATHERYN ANDREA</t>
  </si>
  <si>
    <t>titakaan553763@estudiantes.edu.ec</t>
  </si>
  <si>
    <t>1750557108</t>
  </si>
  <si>
    <t>TINOCO MONTALVO FERNANDA ELIZABETH</t>
  </si>
  <si>
    <t>timofeel11972529@estudiantes.edu.ec</t>
  </si>
  <si>
    <t>1755255013</t>
  </si>
  <si>
    <t>TORRES CHIPANTASIG JORGE ANDRES</t>
  </si>
  <si>
    <t>tochjoan660549@estudiantes.edu.ec</t>
  </si>
  <si>
    <t>1753479151</t>
  </si>
  <si>
    <t xml:space="preserve">TORRES FRANCO ALISON ANALIA                       </t>
  </si>
  <si>
    <t>tofralan1540658@estudiantes.edu.ec</t>
  </si>
  <si>
    <t>1754944039</t>
  </si>
  <si>
    <t xml:space="preserve">YAR SANDOVAL RAUL MESIAS                          </t>
  </si>
  <si>
    <t>yasarame13065092@estudiantes.edu.ec</t>
  </si>
  <si>
    <t>1ro EGB A.xlsx</t>
  </si>
  <si>
    <t>1758995417</t>
  </si>
  <si>
    <t>ALEMAN ENDARA JARED DAMIAN</t>
  </si>
  <si>
    <t>alenjada12725408@estudiantes.edu.ec</t>
  </si>
  <si>
    <t>1758968786</t>
  </si>
  <si>
    <t>ARIAS TORRES JARED ALEXIS</t>
  </si>
  <si>
    <t>artojaal12725401@estudiantes.edu.ec</t>
  </si>
  <si>
    <t>1759102146</t>
  </si>
  <si>
    <t>BARRAGAN SUAREZ OSCAR ADRIAN</t>
  </si>
  <si>
    <t>basuosad13551044@estudiantes.edu.ec</t>
  </si>
  <si>
    <t>1758652711</t>
  </si>
  <si>
    <t>BUCE CAYO ALEXIS MATIAS</t>
  </si>
  <si>
    <t>bucaalma12725448@estudiantes.edu.ec</t>
  </si>
  <si>
    <t>1758769333</t>
  </si>
  <si>
    <t>CABASCANGO MURMINACHO DARLA YAMILETH</t>
  </si>
  <si>
    <t>camudaya13606289@estudiantes.edu.ec</t>
  </si>
  <si>
    <t>1758600512</t>
  </si>
  <si>
    <t>CACOANGO ANELOA EMERSON JOEL</t>
  </si>
  <si>
    <t>caanemjo12725415@estudiantes.edu.ec</t>
  </si>
  <si>
    <t>1758913006</t>
  </si>
  <si>
    <t>CAICEDO GARCIA BASTIAN GAEL</t>
  </si>
  <si>
    <t>cagabaga13601894@estudiantes.edu.ec</t>
  </si>
  <si>
    <t>1758854762</t>
  </si>
  <si>
    <t>CAIZA CHIPANTASI DAMARIS ALEJANDRA</t>
  </si>
  <si>
    <t>cachdaal12803650@estudiantes.edu.ec</t>
  </si>
  <si>
    <t>1758566317</t>
  </si>
  <si>
    <t>CAIZA QUIZHPI MATIAS EMILIANO</t>
  </si>
  <si>
    <t>caqumaem14304151@estudiantes.edu.ec</t>
  </si>
  <si>
    <t>1759157652</t>
  </si>
  <si>
    <t>CAIZA SUASNAVAS CAMILA YARELI</t>
  </si>
  <si>
    <t>casucaya13551071@estudiantes.edu.ec</t>
  </si>
  <si>
    <t>1758737793</t>
  </si>
  <si>
    <t>COLLAGUAZO ZAMBRANO JOSTIN STIVEN</t>
  </si>
  <si>
    <t>cozajost13615167@estudiantes.edu.ec</t>
  </si>
  <si>
    <t>0151850005</t>
  </si>
  <si>
    <t>GANAN SALDAÑA RODRIGO EMMANUEL</t>
  </si>
  <si>
    <t>gasaroem13837067@estudiantes.edu.ec</t>
  </si>
  <si>
    <t>1758963928</t>
  </si>
  <si>
    <t>GUAMAN COLLAGUAZO JORDAN SAEL</t>
  </si>
  <si>
    <t>gucojosa12725402@estudiantes.edu.ec</t>
  </si>
  <si>
    <t>1758613788</t>
  </si>
  <si>
    <t>HERNANDEZ HERRERA THIAGO NICOLAS</t>
  </si>
  <si>
    <t>hehethni12789013@estudiantes.edu.ec</t>
  </si>
  <si>
    <t>1759221425</t>
  </si>
  <si>
    <t>IZA SHIGUANGO ANTHONY SHARIF</t>
  </si>
  <si>
    <t>izshansh14296201@estudiantes.edu.ec</t>
  </si>
  <si>
    <t>1758683062</t>
  </si>
  <si>
    <t>LUNA ESPIN ISAAC SAMUEL</t>
  </si>
  <si>
    <t>luesissa12816022@estudiantes.edu.ec</t>
  </si>
  <si>
    <t>1352999039</t>
  </si>
  <si>
    <t>MACIAS DEMERA ELAYS NAIYARA</t>
  </si>
  <si>
    <t>madeelna13617375@estudiantes.edu.ec</t>
  </si>
  <si>
    <t>E003764971</t>
  </si>
  <si>
    <t>MOLINA CAYLLAHUA THEO YAHIR</t>
  </si>
  <si>
    <t>mocathya12784110@estudiantes.edu.ec</t>
  </si>
  <si>
    <t>1758544561</t>
  </si>
  <si>
    <t>NAVARRETE QUIMBIULCO DOMENIC GAEL</t>
  </si>
  <si>
    <t>naqudoga12987807@estudiantes.edu.ec</t>
  </si>
  <si>
    <t>1759169897</t>
  </si>
  <si>
    <t>PACAS GUERRERO ROSELYNE AINARA</t>
  </si>
  <si>
    <t>paguroai13540854@estudiantes.edu.ec</t>
  </si>
  <si>
    <t>1759117490</t>
  </si>
  <si>
    <t>PAEZ LAGLA BIANCA ABIGAIL</t>
  </si>
  <si>
    <t>palabiab13557187@estudiantes.edu.ec</t>
  </si>
  <si>
    <t>1758929598</t>
  </si>
  <si>
    <t>QUIÑONEZ MORA EDISON PATRICIO</t>
  </si>
  <si>
    <t>qumoedpa14296797@estudiantes.edu.ec</t>
  </si>
  <si>
    <t>1758665085</t>
  </si>
  <si>
    <t>REYES JACOME DORIAN DANIEL</t>
  </si>
  <si>
    <t>rejadoda12735940@estudiantes.edu.ec</t>
  </si>
  <si>
    <t>E004584889</t>
  </si>
  <si>
    <t>RODRIGUEZ GONZALEZ ELIANA ITZEL</t>
  </si>
  <si>
    <t>rogoelit13602412@estudiantes.edu.ec</t>
  </si>
  <si>
    <t>1758607533</t>
  </si>
  <si>
    <t>SALAZAR MARCA VALENTINA SALOME</t>
  </si>
  <si>
    <t>samavasa12803689@estudiantes.edu.ec</t>
  </si>
  <si>
    <t>1758592727</t>
  </si>
  <si>
    <t>TAMAYO CARRERA AMIR JESUS</t>
  </si>
  <si>
    <t>tacaamje12725417@estudiantes.edu.ec</t>
  </si>
  <si>
    <t>1758667271</t>
  </si>
  <si>
    <t>ULCUANGO OÑA EVELYN ZOHEMI</t>
  </si>
  <si>
    <t>ulonevzo12725441@estudiantes.edu.ec</t>
  </si>
  <si>
    <t>E003762619</t>
  </si>
  <si>
    <t>VALAREZO CABEZAS KATALEYA DESSIRE</t>
  </si>
  <si>
    <t>vacakade12781761@estudiantes.edu.ec</t>
  </si>
  <si>
    <t>1758875965</t>
  </si>
  <si>
    <t>VERGARA YAR IKER GABRIEL</t>
  </si>
  <si>
    <t>veyaikga12736670@estudiantes.edu.ec</t>
  </si>
  <si>
    <t>1ro EGB B.xlsx</t>
  </si>
  <si>
    <t>1758636896</t>
  </si>
  <si>
    <t>ALVARADO TIBAN ERIK JOSUE</t>
  </si>
  <si>
    <t>altierjo14302312@estudiantes.edu.ec</t>
  </si>
  <si>
    <t>1759109489</t>
  </si>
  <si>
    <t>AYO CHIPANTASIG MISHELL STEFANIA</t>
  </si>
  <si>
    <t>aychmist13607066@estudiantes.edu.ec</t>
  </si>
  <si>
    <t>1759179086</t>
  </si>
  <si>
    <t>BARROS BRITO JANIS  SOFIA</t>
  </si>
  <si>
    <t>babrjaso14320503@estudiantes.edu.ec</t>
  </si>
  <si>
    <t>E004720791</t>
  </si>
  <si>
    <t>CAIZA CHIPANTASI AXEL ARIEL</t>
  </si>
  <si>
    <t>cachaxar13731049@estudiantes.edu.ec</t>
  </si>
  <si>
    <t>1758957797</t>
  </si>
  <si>
    <t>CAIZA TAPA LISETH EMILIA</t>
  </si>
  <si>
    <t>cataliem14348032@estudiantes.edu.ec</t>
  </si>
  <si>
    <t>1758777435</t>
  </si>
  <si>
    <t>CAIZA TASHIGUANO KEYLA ARIANA</t>
  </si>
  <si>
    <t>catakear12793472@estudiantes.edu.ec</t>
  </si>
  <si>
    <t>1759212176</t>
  </si>
  <si>
    <t>CAIZA VINUEZA ALISSON YAMILETH</t>
  </si>
  <si>
    <t>cavialya13651907@estudiantes.edu.ec</t>
  </si>
  <si>
    <t>1758920563</t>
  </si>
  <si>
    <t>CAIZALUISA NEGRETE LIA CAROLINA</t>
  </si>
  <si>
    <t>canelica12812147@estudiantes.edu.ec</t>
  </si>
  <si>
    <t>1759233107</t>
  </si>
  <si>
    <t>CAJAMARCA CAIZA EVELYN YADIRA</t>
  </si>
  <si>
    <t>cacaevya13551099@estudiantes.edu.ec</t>
  </si>
  <si>
    <t>1758676132</t>
  </si>
  <si>
    <t>CAJAMARCA CARRERA BRIANA DANIELA</t>
  </si>
  <si>
    <t>cacabrda12725439@estudiantes.edu.ec</t>
  </si>
  <si>
    <t>1759115130</t>
  </si>
  <si>
    <t>CONDOR ANELOA SIDNEY JAZMIN</t>
  </si>
  <si>
    <t>coansija13614924@estudiantes.edu.ec</t>
  </si>
  <si>
    <t>1758833006</t>
  </si>
  <si>
    <t>FLORES ANCHALUISA IGNACIO EMILIO</t>
  </si>
  <si>
    <t>flanigem14370325@estudiantes.edu.ec</t>
  </si>
  <si>
    <t>1758883100</t>
  </si>
  <si>
    <t>GOMEZ CEVALLOS MATHIAS NICOLAY</t>
  </si>
  <si>
    <t>gocemani14370583@estudiantes.edu.ec</t>
  </si>
  <si>
    <t>1758738981</t>
  </si>
  <si>
    <t>GUAMAN AGUILAR RAFAELA ABIGAIL</t>
  </si>
  <si>
    <t>guagraab12805225@estudiantes.edu.ec</t>
  </si>
  <si>
    <t>1759044884</t>
  </si>
  <si>
    <t>HERNANDEZ SOLANO SAMMI NAYARITH</t>
  </si>
  <si>
    <t>hesosana13602155@estudiantes.edu.ec</t>
  </si>
  <si>
    <t>1758782781</t>
  </si>
  <si>
    <t>JIMENEZ ALBA GABRIELA FERNANDA</t>
  </si>
  <si>
    <t>jialgafe12803003@estudiantes.edu.ec</t>
  </si>
  <si>
    <t>1758558439</t>
  </si>
  <si>
    <t>MAILA TIBAN JHOSTYN MATIAS</t>
  </si>
  <si>
    <t>matijhma12808150@estudiantes.edu.ec</t>
  </si>
  <si>
    <t>1759110172</t>
  </si>
  <si>
    <t>MONGA ABAD JORDY LEONEL</t>
  </si>
  <si>
    <t>moabjole13665445@estudiantes.edu.ec</t>
  </si>
  <si>
    <t>1758842932</t>
  </si>
  <si>
    <t>MUROMINACHO CRIOLLO JONATHAN ZAID</t>
  </si>
  <si>
    <t>mucrjoza12803085@estudiantes.edu.ec</t>
  </si>
  <si>
    <t>1758874109</t>
  </si>
  <si>
    <t>NIETO SOSA DANNA ELISA</t>
  </si>
  <si>
    <t>nisodael12797181@estudiantes.edu.ec</t>
  </si>
  <si>
    <t>1758763484</t>
  </si>
  <si>
    <t>PALADINES PARDO DYLAN ABEL</t>
  </si>
  <si>
    <t>papadyab14296745@estudiantes.edu.ec</t>
  </si>
  <si>
    <t>1758544488</t>
  </si>
  <si>
    <t>PALLO RUIZ DANIEL ALEXANDER</t>
  </si>
  <si>
    <t>parudaal12781249@estudiantes.edu.ec</t>
  </si>
  <si>
    <t>1758924953</t>
  </si>
  <si>
    <t>ROMERO QUIGUANGO ITZAYANA ABIGAIL</t>
  </si>
  <si>
    <t>roquitab12994591@estudiantes.edu.ec</t>
  </si>
  <si>
    <t>1758868713</t>
  </si>
  <si>
    <t>SALGADO CORDERO IAN WASHINGTON</t>
  </si>
  <si>
    <t>sacoiawa12938279@estudiantes.edu.ec</t>
  </si>
  <si>
    <t>1758557035</t>
  </si>
  <si>
    <t>SUAREZ BRIONES FRANCISCO RAFAEL</t>
  </si>
  <si>
    <t>subrfrra12725442@estudiantes.edu.ec</t>
  </si>
  <si>
    <t>1759259185</t>
  </si>
  <si>
    <t>TASHIGUANO MENDEZ DEREK ALEXANDER</t>
  </si>
  <si>
    <t>tamedeal13549631@estudiantes.edu.ec</t>
  </si>
  <si>
    <t>1758779027</t>
  </si>
  <si>
    <t>TORRES FLORES ROBERTO GABRIEL</t>
  </si>
  <si>
    <t>toflroga12725388@estudiantes.edu.ec</t>
  </si>
  <si>
    <t>1759021015</t>
  </si>
  <si>
    <t>VALENCIA SILVA ISMAEL EMILIANO</t>
  </si>
  <si>
    <t>vasiisem14296529@estudiantes.edu.ec</t>
  </si>
  <si>
    <t>1758777468</t>
  </si>
  <si>
    <t>VALLEJOS GUERRERO EMILIA LUCCIANA</t>
  </si>
  <si>
    <t>vaguemlu12778553@estudiantes.edu.ec</t>
  </si>
  <si>
    <t>1758848459</t>
  </si>
  <si>
    <t>VILLACIS IZQUIERDO LEIRE AITHANA</t>
  </si>
  <si>
    <t>viizleai12725392@estudiantes.edu.ec</t>
  </si>
  <si>
    <t>1ro EGB C.xlsx</t>
  </si>
  <si>
    <t>1758644502</t>
  </si>
  <si>
    <t>ANELOA GOMEZ IKER EMIR</t>
  </si>
  <si>
    <t>angoikem12725449@estudiantes.edu.ec</t>
  </si>
  <si>
    <t>1758594798</t>
  </si>
  <si>
    <t>ARMAS CAIZA NAYELI ANAHI</t>
  </si>
  <si>
    <t>arcanaan13617259@estudiantes.edu.ec</t>
  </si>
  <si>
    <t>1758871667</t>
  </si>
  <si>
    <t>BUCE FLORES LUIS JOSUE</t>
  </si>
  <si>
    <t>bufllujo12834857@estudiantes.edu.ec</t>
  </si>
  <si>
    <t>E004698726</t>
  </si>
  <si>
    <t>BUCE GALARRAGA ANA BELEN</t>
  </si>
  <si>
    <t>bugaanbe13681486@estudiantes.edu.ec</t>
  </si>
  <si>
    <t>E003767819</t>
  </si>
  <si>
    <t>CELORIO FLORES THIAGO NICOLAS</t>
  </si>
  <si>
    <t>ceflthni12786959@estudiantes.edu.ec</t>
  </si>
  <si>
    <t>1759169228</t>
  </si>
  <si>
    <t>CELORIO PROAÑO ANGELIS CAMILA</t>
  </si>
  <si>
    <t>cepranca13606935@estudiantes.edu.ec</t>
  </si>
  <si>
    <t>1759200494</t>
  </si>
  <si>
    <t>CENTENO ONTANEDA NICOLAI GABRIEL</t>
  </si>
  <si>
    <t>ceonniga13542830@estudiantes.edu.ec</t>
  </si>
  <si>
    <t>1759083197</t>
  </si>
  <si>
    <t>CEVALLOS HIDALGO ISABELLA MONSERRATE</t>
  </si>
  <si>
    <t>cehiismo13551038@estudiantes.edu.ec</t>
  </si>
  <si>
    <t>1758567190</t>
  </si>
  <si>
    <t>CEVALLOS LOOR ELIANA CHARLOTTE</t>
  </si>
  <si>
    <t>celoelch12776798@estudiantes.edu.ec</t>
  </si>
  <si>
    <t>1758750440</t>
  </si>
  <si>
    <t>CHANALATA SANTANA IAN JESUS</t>
  </si>
  <si>
    <t>chsaiaje12784540@estudiantes.edu.ec</t>
  </si>
  <si>
    <t>1758967028</t>
  </si>
  <si>
    <t>ENRIQUEZ GUACHAMIN ROMMEL RAMIRO</t>
  </si>
  <si>
    <t>engurora12795301@estudiantes.edu.ec</t>
  </si>
  <si>
    <t>E004595046</t>
  </si>
  <si>
    <t>FERNANDEZ SOJO  MIA ISAID LEISHMID</t>
  </si>
  <si>
    <t>fesomiisle13612174@estudiantes.edu.ec</t>
  </si>
  <si>
    <t>1758531527</t>
  </si>
  <si>
    <t>FLORES CHIPANTASI ALISON SARAHI</t>
  </si>
  <si>
    <t>flchalsa12800321@estudiantes.edu.ec</t>
  </si>
  <si>
    <t>1758483414</t>
  </si>
  <si>
    <t>GONZAGA FIGUEROA LUCIANA VALENTINA</t>
  </si>
  <si>
    <t>gofiluva12799181@estudiantes.edu.ec</t>
  </si>
  <si>
    <t>1759258849</t>
  </si>
  <si>
    <t>GUAMAN TITUAÑA KAITLYN SOMMER</t>
  </si>
  <si>
    <t>gutikaso13548600@estudiantes.edu.ec</t>
  </si>
  <si>
    <t>1759051426</t>
  </si>
  <si>
    <t>LASSO CAJAMARCA JOHAN ALEXANDER</t>
  </si>
  <si>
    <t>lacajoal13543374@estudiantes.edu.ec</t>
  </si>
  <si>
    <t>1252019664</t>
  </si>
  <si>
    <t>MICHUY SARABIA JEAN PIERRE</t>
  </si>
  <si>
    <t>misajepi14301635@estudiantes.edu.ec</t>
  </si>
  <si>
    <t>1758857419</t>
  </si>
  <si>
    <t>MOREIRA ESPIN YARELY MAILY</t>
  </si>
  <si>
    <t>moesyama14296164@estudiantes.edu.ec</t>
  </si>
  <si>
    <t>1759041278</t>
  </si>
  <si>
    <t>ORELLANA BETANCOURT MIA ISABELLA</t>
  </si>
  <si>
    <t>orbemiis13550971@estudiantes.edu.ec</t>
  </si>
  <si>
    <t>1758756827</t>
  </si>
  <si>
    <t>PEREZ VEGA THOMAS NOE</t>
  </si>
  <si>
    <t>pevethno13734719@estudiantes.edu.ec</t>
  </si>
  <si>
    <t>1758633596</t>
  </si>
  <si>
    <t>RODRIGUEZ RODRIGUEZ JACOB DAMIAN</t>
  </si>
  <si>
    <t>rorojada12725416@estudiantes.edu.ec</t>
  </si>
  <si>
    <t>1759189465</t>
  </si>
  <si>
    <t>ROSERO SABANDO MATEO ANDRES</t>
  </si>
  <si>
    <t>rosamaan14299320@estudiantes.edu.ec</t>
  </si>
  <si>
    <t>1758920712</t>
  </si>
  <si>
    <t>SAMBACHI QUILUMBA MARTIN ALEXANDER</t>
  </si>
  <si>
    <t>saqumaal12725384@estudiantes.edu.ec</t>
  </si>
  <si>
    <t>1758648495</t>
  </si>
  <si>
    <t>SANTOS MORALES VALERY ANTONELA</t>
  </si>
  <si>
    <t>samovaan14299684@estudiantes.edu.ec</t>
  </si>
  <si>
    <t>1759179557</t>
  </si>
  <si>
    <t>SORIA SEGURA JUAN ANDRES</t>
  </si>
  <si>
    <t>sosejuan13655555@estudiantes.edu.ec</t>
  </si>
  <si>
    <t>1759200395</t>
  </si>
  <si>
    <t>TASIGUANO COLLAGUAZO AYLIN VALENTINA</t>
  </si>
  <si>
    <t>tacoayva13549883@estudiantes.edu.ec</t>
  </si>
  <si>
    <t>1758522666</t>
  </si>
  <si>
    <t>VASCONEZ ANELOA ALAN DAVID</t>
  </si>
  <si>
    <t>vaanalda14351566@estudiantes.edu.ec</t>
  </si>
  <si>
    <t>1758538100</t>
  </si>
  <si>
    <t>VILLEGA MANOSALVAS DOMENICA VALENTINA</t>
  </si>
  <si>
    <t>vimadova12735913@estudiantes.edu.ec</t>
  </si>
  <si>
    <t>1ro EGB D.xlsx</t>
  </si>
  <si>
    <t>1ro EGB E.xlsx</t>
  </si>
  <si>
    <t>1759216441</t>
  </si>
  <si>
    <t>ANELOA GUEVARA DILAN ALEXANDER</t>
  </si>
  <si>
    <t>angudial13544378@estudiantes.edu.ec</t>
  </si>
  <si>
    <t>1758797292</t>
  </si>
  <si>
    <t>ARROYO BASTIDAS ANTHONY JAMPIER</t>
  </si>
  <si>
    <t>arbaanja12725382@estudiantes.edu.ec</t>
  </si>
  <si>
    <t>E003809418</t>
  </si>
  <si>
    <t>CHICAIZA GUDIÑO DULCE MARIA</t>
  </si>
  <si>
    <t>chguduma12830353@estudiantes.edu.ec</t>
  </si>
  <si>
    <t>1759244195</t>
  </si>
  <si>
    <t>CHIPANTASHI MIQUINGA HILLARY ARIANNA</t>
  </si>
  <si>
    <t>chmihiar13540833@estudiantes.edu.ec</t>
  </si>
  <si>
    <t>1758586661</t>
  </si>
  <si>
    <t>CHIPANTASI ANELOA SCARLET NAYELI</t>
  </si>
  <si>
    <t>chanscna13599181@estudiantes.edu.ec</t>
  </si>
  <si>
    <t>1758686149</t>
  </si>
  <si>
    <t>CHIPANTASI CAJAMARCA ALEJANDRO JOSE</t>
  </si>
  <si>
    <t>chcaaljo13626479@estudiantes.edu.ec</t>
  </si>
  <si>
    <t>1758906414</t>
  </si>
  <si>
    <t>CHIPANTASI LINCANGO ALAM JOSUE</t>
  </si>
  <si>
    <t>chlialjo12725389@estudiantes.edu.ec</t>
  </si>
  <si>
    <t>1759002510</t>
  </si>
  <si>
    <t>CHIPANTASI SORIA EMILY PAMELA</t>
  </si>
  <si>
    <t>chsoempa13541162@estudiantes.edu.ec</t>
  </si>
  <si>
    <t>1758838898</t>
  </si>
  <si>
    <t>DEFAZ AMBAS SEBASTIAN ALEJANDRO</t>
  </si>
  <si>
    <t>deamseal12725397@estudiantes.edu.ec</t>
  </si>
  <si>
    <t>1759194986</t>
  </si>
  <si>
    <t>ESTRELLA ERAZO ARIHANA ROMINA</t>
  </si>
  <si>
    <t>eserarro13649476@estudiantes.edu.ec</t>
  </si>
  <si>
    <t>1758752891</t>
  </si>
  <si>
    <t>FLORES IBAÑEZ STEVEN ALEXANDER</t>
  </si>
  <si>
    <t>flibstal12725399@estudiantes.edu.ec</t>
  </si>
  <si>
    <t>1758527368</t>
  </si>
  <si>
    <t>GONZALEZ RODRIGUEZ SCARLETH SARAHI</t>
  </si>
  <si>
    <t>goroscsa12736058@estudiantes.edu.ec</t>
  </si>
  <si>
    <t>1759063520</t>
  </si>
  <si>
    <t>GUASGUA FLORES IAN JOSUE</t>
  </si>
  <si>
    <t>gufliajo13542509@estudiantes.edu.ec</t>
  </si>
  <si>
    <t>1758621237</t>
  </si>
  <si>
    <t>IBAÑEZ GUACHAMIN DEIVID JOSUE</t>
  </si>
  <si>
    <t>ibgudejo12815480@estudiantes.edu.ec</t>
  </si>
  <si>
    <t>1759220641</t>
  </si>
  <si>
    <t>LEON GRANDA EMIR ANTONIO</t>
  </si>
  <si>
    <t>legreman13614591@estudiantes.edu.ec</t>
  </si>
  <si>
    <t>E003835179</t>
  </si>
  <si>
    <t>LOPEZ FLORES JONETTE BRITNEY</t>
  </si>
  <si>
    <t>lofljobr12893587@estudiantes.edu.ec</t>
  </si>
  <si>
    <t>E003849228</t>
  </si>
  <si>
    <t>MORENO VILLAGRAN CALEB ANDRE</t>
  </si>
  <si>
    <t>movicaan12909595@estudiantes.edu.ec</t>
  </si>
  <si>
    <t>1758557191</t>
  </si>
  <si>
    <t>ORELLANA MEDINA LIAN NIKOLAS</t>
  </si>
  <si>
    <t>ormelini12788381@estudiantes.edu.ec</t>
  </si>
  <si>
    <t>1758587016</t>
  </si>
  <si>
    <t>PINTO CEVALLOS SAMIRA FIORELLA</t>
  </si>
  <si>
    <t>picesafi12782977@estudiantes.edu.ec</t>
  </si>
  <si>
    <t>1758893463</t>
  </si>
  <si>
    <t>POZO TORRES KAMILE AITANA</t>
  </si>
  <si>
    <t>potokaai12736563@estudiantes.edu.ec</t>
  </si>
  <si>
    <t>1758600538</t>
  </si>
  <si>
    <t>RODRIGUEZ SANCHEZ ZARAH ABIGAIL</t>
  </si>
  <si>
    <t>rosazaab12801182@estudiantes.edu.ec</t>
  </si>
  <si>
    <t>1758524761</t>
  </si>
  <si>
    <t>RUALES LOPEZ SOFIA AMELIE</t>
  </si>
  <si>
    <t>rulosoam14347978@estudiantes.edu.ec</t>
  </si>
  <si>
    <t>1758550691</t>
  </si>
  <si>
    <t>SAMPEDRO CARRERA EILAN JAMPIER</t>
  </si>
  <si>
    <t>sacaeija12785289@estudiantes.edu.ec</t>
  </si>
  <si>
    <t>1758572158</t>
  </si>
  <si>
    <t>SORIA FLORES GISSEL GUADALUPE</t>
  </si>
  <si>
    <t>soflgigu12725432@estudiantes.edu.ec</t>
  </si>
  <si>
    <t>1758925257</t>
  </si>
  <si>
    <t>TASIGUANO RISCO MATHIAS LEONEL</t>
  </si>
  <si>
    <t>tarimale12965039@estudiantes.edu.ec</t>
  </si>
  <si>
    <t>1758708471</t>
  </si>
  <si>
    <t>TITUAÑA COLLAGUAZO MATEO SEBASTIAN</t>
  </si>
  <si>
    <t>ticomase13620833@estudiantes.edu.ec</t>
  </si>
  <si>
    <t>1758542821</t>
  </si>
  <si>
    <t>VELASTEGUI GUAMAN TAYRA SAMANTHA</t>
  </si>
  <si>
    <t>vegutasa12725444@estudiantes.edu.ec</t>
  </si>
  <si>
    <t>1758568776</t>
  </si>
  <si>
    <t>VIMOS MORETA DIANA ABIGAIL</t>
  </si>
  <si>
    <t>vimodiab13646052@estudiantes.edu.ec</t>
  </si>
  <si>
    <t>1759131798</t>
  </si>
  <si>
    <t>YANEZ GUACOLLANTES DERECK ZAID</t>
  </si>
  <si>
    <t>yagudeza13542020@estudiantes.edu.ec</t>
  </si>
  <si>
    <t>1ro EGB F.xlsx</t>
  </si>
  <si>
    <t>1759224239</t>
  </si>
  <si>
    <t>ANELOA LASSO JEFFRY DOSTIN</t>
  </si>
  <si>
    <t>anlajedo13623990@estudiantes.edu.ec</t>
  </si>
  <si>
    <t>1759000704</t>
  </si>
  <si>
    <t>AUCANCELA ANELOA MATIAS DAMIAN</t>
  </si>
  <si>
    <t>auanmada12725407@estudiantes.edu.ec</t>
  </si>
  <si>
    <t>1851413235</t>
  </si>
  <si>
    <t>CAGUA ZAMBRANO EMILIA ELIZABETH</t>
  </si>
  <si>
    <t>cazaemel13663593@estudiantes.edu.ec</t>
  </si>
  <si>
    <t>1758597411</t>
  </si>
  <si>
    <t>CASTAÑEDA SOLARTE VICTORIA ISABELLA</t>
  </si>
  <si>
    <t>casoviis12793788@estudiantes.edu.ec</t>
  </si>
  <si>
    <t>1758599250</t>
  </si>
  <si>
    <t>DELGADO USHIÑA KEILA JULIETH</t>
  </si>
  <si>
    <t>deuskeju14302405@estudiantes.edu.ec</t>
  </si>
  <si>
    <t>1758818023</t>
  </si>
  <si>
    <t>ESCOBAR VERA EMILIO TOMAS</t>
  </si>
  <si>
    <t>esveemto13617462@estudiantes.edu.ec</t>
  </si>
  <si>
    <t>1758857112</t>
  </si>
  <si>
    <t>ESPIN TACO JARED ESEQUIEL</t>
  </si>
  <si>
    <t>estajaes14319951@estudiantes.edu.ec</t>
  </si>
  <si>
    <t>1758685497</t>
  </si>
  <si>
    <t>ESPINOZA CUERO MATEO STEFANO</t>
  </si>
  <si>
    <t>escumast14296056@estudiantes.edu.ec</t>
  </si>
  <si>
    <t>1050845963</t>
  </si>
  <si>
    <t>FARINANGO SERRANO WILLIAMS GAEL</t>
  </si>
  <si>
    <t>fasewiga13059423@estudiantes.edu.ec</t>
  </si>
  <si>
    <t>1759084542</t>
  </si>
  <si>
    <t>GUASHPA CALDERON TAMIA SISAMARY</t>
  </si>
  <si>
    <t>gucatasi14303207@estudiantes.edu.ec</t>
  </si>
  <si>
    <t>1758563603</t>
  </si>
  <si>
    <t>GUERRERO REINOSO ALEX RICARDO</t>
  </si>
  <si>
    <t>gurealri12790211@estudiantes.edu.ec</t>
  </si>
  <si>
    <t>1758517823</t>
  </si>
  <si>
    <t>HOLGUIN MARCILLO SCARLETT SAMANTHA</t>
  </si>
  <si>
    <t>homascsa12828111@estudiantes.edu.ec</t>
  </si>
  <si>
    <t>1758838971</t>
  </si>
  <si>
    <t>IBAÑEZ IMBA JHONNY ALEXANDER</t>
  </si>
  <si>
    <t>ibimjhal12725396@estudiantes.edu.ec</t>
  </si>
  <si>
    <t>1758982092</t>
  </si>
  <si>
    <t>LINCANGO GUALOTO MATEO BENJAMIN</t>
  </si>
  <si>
    <t>ligumabe12804355@estudiantes.edu.ec</t>
  </si>
  <si>
    <t>1758848780</t>
  </si>
  <si>
    <t>MEZA MERCHAN OLIVER GAEL</t>
  </si>
  <si>
    <t>memeolga12803551@estudiantes.edu.ec</t>
  </si>
  <si>
    <t>1758577108</t>
  </si>
  <si>
    <t>MORALES LANDAZURI AXEL DAMIAN</t>
  </si>
  <si>
    <t>molaaxda12725429@estudiantes.edu.ec</t>
  </si>
  <si>
    <t>1759202706</t>
  </si>
  <si>
    <t>OÑA CHIPANTASHI EVELYN ANDREA</t>
  </si>
  <si>
    <t>onchevan13549862@estudiantes.edu.ec</t>
  </si>
  <si>
    <t>1759024712</t>
  </si>
  <si>
    <t>PROAÑO OLAYA KALETH MAXIMILIANO</t>
  </si>
  <si>
    <t>prolkama14320120@estudiantes.edu.ec</t>
  </si>
  <si>
    <t>1758944944</t>
  </si>
  <si>
    <t>QUILUMBA QUINCHIGUANGO ANGELICA ANTHONELLA</t>
  </si>
  <si>
    <t>ququanan12897351@estudiantes.edu.ec</t>
  </si>
  <si>
    <t>1758885220</t>
  </si>
  <si>
    <t>RODRIGUEZ TASIGUANO JAN GERAD</t>
  </si>
  <si>
    <t>rotajage12720646@estudiantes.edu.ec</t>
  </si>
  <si>
    <t>1759077769</t>
  </si>
  <si>
    <t>ROSERO ANELOA BAYOLET NICOLE</t>
  </si>
  <si>
    <t>roanbani13613462@estudiantes.edu.ec</t>
  </si>
  <si>
    <t>E004584426</t>
  </si>
  <si>
    <t>SAMPEDRO SANGUCHO CAELI SAMANTHA</t>
  </si>
  <si>
    <t>sasacasa13601972@estudiantes.edu.ec</t>
  </si>
  <si>
    <t>1758557787</t>
  </si>
  <si>
    <t>SOLORZANO FLORES EMILIO JOSHUE</t>
  </si>
  <si>
    <t>soflemjo12783277@estudiantes.edu.ec</t>
  </si>
  <si>
    <t>1758948028</t>
  </si>
  <si>
    <t>TASIGUANO TIBAN EMILY MABEL</t>
  </si>
  <si>
    <t>tatiemma12792462@estudiantes.edu.ec</t>
  </si>
  <si>
    <t>1758588212</t>
  </si>
  <si>
    <t>TIBAN CAMUENDO FERNANDO RAFAEL</t>
  </si>
  <si>
    <t>ticafera13618170@estudiantes.edu.ec</t>
  </si>
  <si>
    <t>1758879108</t>
  </si>
  <si>
    <t>ZAMBRANO PALACIOS MARTIN GAEL</t>
  </si>
  <si>
    <t>zapamaga12789191@estudiantes.edu.ec</t>
  </si>
  <si>
    <t>1759067869</t>
  </si>
  <si>
    <t>ZULA GUAMANZARA GLORIA BEATRIZ</t>
  </si>
  <si>
    <t>zuguglbe13540697@estudiantes.edu.ec</t>
  </si>
  <si>
    <t>1ro EGB G.xlsx</t>
  </si>
  <si>
    <t>1758588154</t>
  </si>
  <si>
    <t>ANELOA PABON SCARLETT SALOME</t>
  </si>
  <si>
    <t>anpascsa14346731@estudiantes.edu.ec</t>
  </si>
  <si>
    <t>1759024977</t>
  </si>
  <si>
    <t>BOLAÑOS OLAYA THIAGO FARID</t>
  </si>
  <si>
    <t>boolthfa14320093@estudiantes.edu.ec</t>
  </si>
  <si>
    <t>1758820508</t>
  </si>
  <si>
    <t>BUSE TITUAÑA SCARLET JISSEL</t>
  </si>
  <si>
    <t>butiscji13613948@estudiantes.edu.ec</t>
  </si>
  <si>
    <t>1758451155</t>
  </si>
  <si>
    <t>CHIPANTASIG CHILUISA JANINE SALOME</t>
  </si>
  <si>
    <t>chchjasa14499088@estudiantes.edu.ec</t>
  </si>
  <si>
    <t>1759244088</t>
  </si>
  <si>
    <t>CHIPANTASIG CHIPANTASIG EMILY MACKENZIE</t>
  </si>
  <si>
    <t>chchemma13554401@estudiantes.edu.ec</t>
  </si>
  <si>
    <t>1758839052</t>
  </si>
  <si>
    <t>CHIPANTASIG GRANDA DAVID ANDRES</t>
  </si>
  <si>
    <t>chgrdaan12725395@estudiantes.edu.ec</t>
  </si>
  <si>
    <t>1758585549</t>
  </si>
  <si>
    <t>COBACANGO ANELOA MICHAEL JOAHO</t>
  </si>
  <si>
    <t>coanmijo12784588@estudiantes.edu.ec</t>
  </si>
  <si>
    <t>1759145988</t>
  </si>
  <si>
    <t>COLLAGUAZO ANASICHA ERIK JAIR</t>
  </si>
  <si>
    <t>coanerja13609455@estudiantes.edu.ec</t>
  </si>
  <si>
    <t>1759261637</t>
  </si>
  <si>
    <t>COLLAGUAZO IBAÑEZ ANGEL NOEL</t>
  </si>
  <si>
    <t>coibanno13554511@estudiantes.edu.ec</t>
  </si>
  <si>
    <t>1759114323</t>
  </si>
  <si>
    <t>COLLAGUAZO IBAÑEZ JORDAN MATIAS</t>
  </si>
  <si>
    <t>coibjoma13540784@estudiantes.edu.ec</t>
  </si>
  <si>
    <t>1758766826</t>
  </si>
  <si>
    <t>GUAJAN CHIPANTASI LEONEL ISAIAS</t>
  </si>
  <si>
    <t>guchleis12725391@estudiantes.edu.ec</t>
  </si>
  <si>
    <t>1759163387</t>
  </si>
  <si>
    <t>GUAMAN GUANGA EMILY ESTRELLA</t>
  </si>
  <si>
    <t>guguemes13548515@estudiantes.edu.ec</t>
  </si>
  <si>
    <t>1758620098</t>
  </si>
  <si>
    <t>IBAÑEZ TASIGUANO HEIDDY NOEMI</t>
  </si>
  <si>
    <t>ibtaheno12725426@estudiantes.edu.ec</t>
  </si>
  <si>
    <t>1758557027</t>
  </si>
  <si>
    <t>IMBA ENCALADA SOLANGE SALOME</t>
  </si>
  <si>
    <t>imensosa12725443@estudiantes.edu.ec</t>
  </si>
  <si>
    <t>1759125329</t>
  </si>
  <si>
    <t>LOPEZ MALDONADO SARA DOMENICA</t>
  </si>
  <si>
    <t>lomasado13543492@estudiantes.edu.ec</t>
  </si>
  <si>
    <t>1759157512</t>
  </si>
  <si>
    <t>LUCAS ANDRADE NOEMI SARAI</t>
  </si>
  <si>
    <t>luannosa13566614@estudiantes.edu.ec</t>
  </si>
  <si>
    <t>1758558900</t>
  </si>
  <si>
    <t>MOSQUERA REYES SOFIA VALENTINA</t>
  </si>
  <si>
    <t>moresova12806580@estudiantes.edu.ec</t>
  </si>
  <si>
    <t>1758678021</t>
  </si>
  <si>
    <t>OÑATE ESPINOZA URIEL SEBASTIAN</t>
  </si>
  <si>
    <t>onesurse12725438@estudiantes.edu.ec</t>
  </si>
  <si>
    <t>E003782955</t>
  </si>
  <si>
    <t>QUISHPE VALENZUELA ARIANA CRISTAL</t>
  </si>
  <si>
    <t>quvaarcr12802042@estudiantes.edu.ec</t>
  </si>
  <si>
    <t>1758481087</t>
  </si>
  <si>
    <t>QUISPE YUVAILLA ANDREW ROLANDO</t>
  </si>
  <si>
    <t>quyuanro12725421@estudiantes.edu.ec</t>
  </si>
  <si>
    <t>1759127416</t>
  </si>
  <si>
    <t>RUIZ DAVILA AARON SAMUEL</t>
  </si>
  <si>
    <t>rudaaasa13547764@estudiantes.edu.ec</t>
  </si>
  <si>
    <t>1758823700</t>
  </si>
  <si>
    <t>SANDOVAL YANTAS ARIANNA VICTORIA</t>
  </si>
  <si>
    <t>sayaarvi14351060@estudiantes.edu.ec</t>
  </si>
  <si>
    <t>1759235664</t>
  </si>
  <si>
    <t>SISA MERA ERICK JAHIR</t>
  </si>
  <si>
    <t>simeerja14301879@estudiantes.edu.ec</t>
  </si>
  <si>
    <t>1758778136</t>
  </si>
  <si>
    <t>TERAN REINA ALEX JHOMPOL</t>
  </si>
  <si>
    <t>terealjh12806946@estudiantes.edu.ec</t>
  </si>
  <si>
    <t>1759005810</t>
  </si>
  <si>
    <t>TIBAN ANELOA LESLIE ABIGAIL</t>
  </si>
  <si>
    <t>tianleab13683382@estudiantes.edu.ec</t>
  </si>
  <si>
    <t>1758853327</t>
  </si>
  <si>
    <t>VASQUEZ SOTAMINGA MARIO GAEL</t>
  </si>
  <si>
    <t>vasomaga12898088@estudiantes.edu.ec</t>
  </si>
  <si>
    <t>1759180662</t>
  </si>
  <si>
    <t>VINCES MOREIRA ARLETH XIOMARA</t>
  </si>
  <si>
    <t>vimoarxi13551083@estudiantes.edu.ec</t>
  </si>
  <si>
    <t>1759288069</t>
  </si>
  <si>
    <t>ÑACATA CHIPANTASIG AMELIA SARAHI</t>
  </si>
  <si>
    <t>nachamsa13551116@estudiantes.edu.ec</t>
  </si>
  <si>
    <t>2do EGB A.xlsx</t>
  </si>
  <si>
    <t>1758447286</t>
  </si>
  <si>
    <t>ABAD CAIZA GUADALUPE NOHEMI</t>
  </si>
  <si>
    <t>abcaguno13756145@estudiantes.edu.ec</t>
  </si>
  <si>
    <t>1758157935</t>
  </si>
  <si>
    <t>AIGAJE VINUEZA DIEGO ABRAHAM</t>
  </si>
  <si>
    <t>aividiab12153575@estudiantes.edu.ec</t>
  </si>
  <si>
    <t>1758470551</t>
  </si>
  <si>
    <t>ANDINA CRUZ LYNNETTE KATALEYA</t>
  </si>
  <si>
    <t>ancrlyka13637246@estudiantes.edu.ec</t>
  </si>
  <si>
    <t>1758351025</t>
  </si>
  <si>
    <t>ANELOA ILBAY GAEL MESIAS</t>
  </si>
  <si>
    <t>anilgame12736156@estudiantes.edu.ec</t>
  </si>
  <si>
    <t>1758201311</t>
  </si>
  <si>
    <t>ANELOA MANGIA JOAQUIN ANTONIO</t>
  </si>
  <si>
    <t>anmajoan12147741@estudiantes.edu.ec</t>
  </si>
  <si>
    <t>1758056830</t>
  </si>
  <si>
    <t>BARRAGAN SUAREZ DORIAN ALEXCEI</t>
  </si>
  <si>
    <t>basudoal11997506@estudiantes.edu.ec</t>
  </si>
  <si>
    <t>1758139289</t>
  </si>
  <si>
    <t>CABASCANGO PUCHA NEYMAR SAMYR</t>
  </si>
  <si>
    <t>capunesa12028485@estudiantes.edu.ec</t>
  </si>
  <si>
    <t>1758306755</t>
  </si>
  <si>
    <t>CADENA CUASPUD ARTURO EMILIANO</t>
  </si>
  <si>
    <t>cacuarem12894665@estudiantes.edu.ec</t>
  </si>
  <si>
    <t>1758005720</t>
  </si>
  <si>
    <t>CAIZA TASHIGUANO ADAM KENAY</t>
  </si>
  <si>
    <t>cataadke11999813@estudiantes.edu.ec</t>
  </si>
  <si>
    <t>1758250961</t>
  </si>
  <si>
    <t>CARATE MEDINA ISABELLA SALOME</t>
  </si>
  <si>
    <t>cameissa12772276@estudiantes.edu.ec</t>
  </si>
  <si>
    <t>1757780273</t>
  </si>
  <si>
    <t>CASTILLO YELA DANNA NICOLE</t>
  </si>
  <si>
    <t>cayedani12602527@estudiantes.edu.ec</t>
  </si>
  <si>
    <t>1758418782</t>
  </si>
  <si>
    <t>CENTENO COLLAGUAZO YAEL GONZALO</t>
  </si>
  <si>
    <t>cecoyago12778026@estudiantes.edu.ec</t>
  </si>
  <si>
    <t>1758100406</t>
  </si>
  <si>
    <t>COLLAGUAZO CHIPANTASI ETHAN SEBASTIAN</t>
  </si>
  <si>
    <t>cochetse12021889@estudiantes.edu.ec</t>
  </si>
  <si>
    <t>1757920697</t>
  </si>
  <si>
    <t>CRIOLLO CHIPANTAXI DEIVIT DILAN</t>
  </si>
  <si>
    <t>crchdedi12021526@estudiantes.edu.ec</t>
  </si>
  <si>
    <t>1758450116</t>
  </si>
  <si>
    <t>DALGO GUAÑUNA DONOVAN PATRICIO</t>
  </si>
  <si>
    <t>dagudopa12775866@estudiantes.edu.ec</t>
  </si>
  <si>
    <t>1758163594</t>
  </si>
  <si>
    <t>DEMERA ALDAZ ALDAIR JOSAFAT</t>
  </si>
  <si>
    <t>dealaljo12052443@estudiantes.edu.ec</t>
  </si>
  <si>
    <t>1758315764</t>
  </si>
  <si>
    <t>FLORES BERMUDEZ EMILIA SAMANTHA</t>
  </si>
  <si>
    <t>flbeemsa12722680@estudiantes.edu.ec</t>
  </si>
  <si>
    <t>1757901846</t>
  </si>
  <si>
    <t>FUERTES ORTIZ SAMIRA SHASADE</t>
  </si>
  <si>
    <t>fuorsash12066605@estudiantes.edu.ec</t>
  </si>
  <si>
    <t>1758287567</t>
  </si>
  <si>
    <t>GANCHOZO GARRIDO ALITH ANAHY</t>
  </si>
  <si>
    <t>gagaalan12725414@estudiantes.edu.ec</t>
  </si>
  <si>
    <t>1757992902</t>
  </si>
  <si>
    <t>HERRERA RODRIGUEZ KATHERIN ALEXA</t>
  </si>
  <si>
    <t>herokaal13643423@estudiantes.edu.ec</t>
  </si>
  <si>
    <t>1757849185</t>
  </si>
  <si>
    <t>HIDALGO GAVILANEZ GUADALUPE MAGDALENA</t>
  </si>
  <si>
    <t>higaguma12815469@estudiantes.edu.ec</t>
  </si>
  <si>
    <t>1758012460</t>
  </si>
  <si>
    <t>IBAÑEZ COLLAGUAZO DOMINIC ELIAN</t>
  </si>
  <si>
    <t>ibcodoel11994606@estudiantes.edu.ec</t>
  </si>
  <si>
    <t>1758144347</t>
  </si>
  <si>
    <t>LAGLA CAIZA JOSSELYN YAMILET</t>
  </si>
  <si>
    <t>lacajoya12794922@estudiantes.edu.ec</t>
  </si>
  <si>
    <t>0851344440</t>
  </si>
  <si>
    <t>LOPEZ GUAMBUGUETE EDISON SMITH</t>
  </si>
  <si>
    <t>loguedsm12770138@estudiantes.edu.ec</t>
  </si>
  <si>
    <t>1758402398</t>
  </si>
  <si>
    <t>MARCILLO GAVILANES DYLAN SEBASTIAN</t>
  </si>
  <si>
    <t>magadyse12784886@estudiantes.edu.ec</t>
  </si>
  <si>
    <t>1757965874</t>
  </si>
  <si>
    <t>MATAMOROS CAICEDO DANNETH CAROLINA</t>
  </si>
  <si>
    <t>macadaca13629439@estudiantes.edu.ec</t>
  </si>
  <si>
    <t>1757932445</t>
  </si>
  <si>
    <t>MERA SUCUZHAÑAY JAQUELINE SARAHI</t>
  </si>
  <si>
    <t>mesujasa12063409@estudiantes.edu.ec</t>
  </si>
  <si>
    <t>1758403743</t>
  </si>
  <si>
    <t>MORALES CHIPANTASI ANGELA DANIELA</t>
  </si>
  <si>
    <t>mochanda12798229@estudiantes.edu.ec</t>
  </si>
  <si>
    <t>1758391351</t>
  </si>
  <si>
    <t>MORALES GORDON CARLOS ALEXANDER</t>
  </si>
  <si>
    <t>mogocaal12780274@estudiantes.edu.ec</t>
  </si>
  <si>
    <t>E003750236</t>
  </si>
  <si>
    <t>SALAS GUEVARA CHRISTOPHER DANTE</t>
  </si>
  <si>
    <t>saguchda12769279@estudiantes.edu.ec</t>
  </si>
  <si>
    <t>1758087819</t>
  </si>
  <si>
    <t>TADEO RODRIGUEZ SARAH VICTORIA</t>
  </si>
  <si>
    <t>tarosavi12010289@estudiantes.edu.ec</t>
  </si>
  <si>
    <t>1758165664</t>
  </si>
  <si>
    <t>TIBAN ANALUISA DANILO ALEXANDER</t>
  </si>
  <si>
    <t>tiandaal12019039@estudiantes.edu.ec</t>
  </si>
  <si>
    <t>1758013039</t>
  </si>
  <si>
    <t>TITUAÑA COLLAGUAZO JEAN PIERRE</t>
  </si>
  <si>
    <t>ticojepi12769609@estudiantes.edu.ec</t>
  </si>
  <si>
    <t>1758264186</t>
  </si>
  <si>
    <t>VACA ARIAS STEFANO DAMIAN</t>
  </si>
  <si>
    <t>vaarstda12832403@estudiantes.edu.ec</t>
  </si>
  <si>
    <t>1758101396</t>
  </si>
  <si>
    <t>VELESACA LOZA ARLETH VALENTINA</t>
  </si>
  <si>
    <t>veloarva12637258@estudiantes.edu.ec</t>
  </si>
  <si>
    <t>1758414120</t>
  </si>
  <si>
    <t>VELIZ GUAMAN MILEY JANANN</t>
  </si>
  <si>
    <t>vegumija12790801@estudiantes.edu.ec</t>
  </si>
  <si>
    <t>2do EGB B.xlsx</t>
  </si>
  <si>
    <t>E003284309</t>
  </si>
  <si>
    <t>AGUILAR JARAMILLO ALESSIA MARTINA</t>
  </si>
  <si>
    <t>agjaalma12039157@estudiantes.edu.ec</t>
  </si>
  <si>
    <t>1758142655</t>
  </si>
  <si>
    <t>ANELOA MAILA STEVEN ALEXANDER</t>
  </si>
  <si>
    <t>anmastal12057747@estudiantes.edu.ec</t>
  </si>
  <si>
    <t>E003226011</t>
  </si>
  <si>
    <t>BARRERA BUSTAMANTE THIANA BELEN</t>
  </si>
  <si>
    <t>babuthbe11984915@estudiantes.edu.ec</t>
  </si>
  <si>
    <t>2351546516</t>
  </si>
  <si>
    <t>CABRERA ZAMBRANO ASHLEY VALENTINA</t>
  </si>
  <si>
    <t>cazaasva12736747@estudiantes.edu.ec</t>
  </si>
  <si>
    <t>1758403339</t>
  </si>
  <si>
    <t>CAIZA COLLAGUAZO JOSUE GAEL</t>
  </si>
  <si>
    <t>cacojoga12777897@estudiantes.edu.ec</t>
  </si>
  <si>
    <t>1757944481</t>
  </si>
  <si>
    <t>CALVACHE ROBALINO AHITANA GABRIELLE</t>
  </si>
  <si>
    <t>caroahga12059754@estudiantes.edu.ec</t>
  </si>
  <si>
    <t>1758400137</t>
  </si>
  <si>
    <t>CARANQUI CALVACHE BRIANNA ALEXANDRA</t>
  </si>
  <si>
    <t>cacabral12788636@estudiantes.edu.ec</t>
  </si>
  <si>
    <t>1758109332</t>
  </si>
  <si>
    <t>CEVALLOS DOMINGUEZ MARIO VINICIO</t>
  </si>
  <si>
    <t>cedomavi13628857@estudiantes.edu.ec</t>
  </si>
  <si>
    <t>1758352585</t>
  </si>
  <si>
    <t>CHICAIZA CHIPANTASHI ASTRID ODALYS</t>
  </si>
  <si>
    <t>chchasod12777678@estudiantes.edu.ec</t>
  </si>
  <si>
    <t>1758174963</t>
  </si>
  <si>
    <t>CHIPANTASI FLORES EMILY ABIGAIL</t>
  </si>
  <si>
    <t>chflemab12021383@estudiantes.edu.ec</t>
  </si>
  <si>
    <t>1758466468</t>
  </si>
  <si>
    <t>COLLAGUAZO CHILUISA JEREMY ALEXANDER</t>
  </si>
  <si>
    <t>cochjeal13629950@estudiantes.edu.ec</t>
  </si>
  <si>
    <t>1758300535</t>
  </si>
  <si>
    <t>COLLAGUAZO IMBA DANNA NICOLE</t>
  </si>
  <si>
    <t>coimdani12725412@estudiantes.edu.ec</t>
  </si>
  <si>
    <t>1758316333</t>
  </si>
  <si>
    <t>CRIOLLO COLLAGUAZO ITATI AYNARA</t>
  </si>
  <si>
    <t>crcoitay12799139@estudiantes.edu.ec</t>
  </si>
  <si>
    <t>E003759441</t>
  </si>
  <si>
    <t>DE LA CRUZ CRIOLLO DANIELA KRISTEL</t>
  </si>
  <si>
    <t>delacrcrdakr12778562@estudiantes.edu.ec</t>
  </si>
  <si>
    <t>1758433831</t>
  </si>
  <si>
    <t>ESPINOSA ANDRADE SAHID LIONEL</t>
  </si>
  <si>
    <t>esansali12736120@estudiantes.edu.ec</t>
  </si>
  <si>
    <t>1050730876</t>
  </si>
  <si>
    <t>ESTACIO ARCE EIDAN JAIR</t>
  </si>
  <si>
    <t>esareija13673126@estudiantes.edu.ec</t>
  </si>
  <si>
    <t>1758048993</t>
  </si>
  <si>
    <t>GUACHAMIN SUASNAVAS JOSE GABRIEL</t>
  </si>
  <si>
    <t>gusujoga12009989@estudiantes.edu.ec</t>
  </si>
  <si>
    <t>E003752020</t>
  </si>
  <si>
    <t>HIDALGO LLUMIQUINGA ALAN GERARD</t>
  </si>
  <si>
    <t>hillalge12771064@estudiantes.edu.ec</t>
  </si>
  <si>
    <t>1757994478</t>
  </si>
  <si>
    <t>HIDALGO PAREDES YAMILET JOHANNA</t>
  </si>
  <si>
    <t>hipayajo12792118@estudiantes.edu.ec</t>
  </si>
  <si>
    <t>1757978729</t>
  </si>
  <si>
    <t>IBAÑEZ TOAPANTA ANDY JOSUE</t>
  </si>
  <si>
    <t>ibtoanjo11995582@estudiantes.edu.ec</t>
  </si>
  <si>
    <t>1758266421</t>
  </si>
  <si>
    <t>IMBA COLLAGUAZO JHONY ALEXANDER</t>
  </si>
  <si>
    <t>imcojhal11998558@estudiantes.edu.ec</t>
  </si>
  <si>
    <t>1758455537</t>
  </si>
  <si>
    <t>JARA TOAQUIZA KEVIN MATIAS</t>
  </si>
  <si>
    <t>jatokema13679872@estudiantes.edu.ec</t>
  </si>
  <si>
    <t>E004658246</t>
  </si>
  <si>
    <t>MENA LAGOS JAMILET GABRIELA</t>
  </si>
  <si>
    <t>melajaga13639458@estudiantes.edu.ec</t>
  </si>
  <si>
    <t>1758064446</t>
  </si>
  <si>
    <t>MOREANO CHILES ALICE LILIANA</t>
  </si>
  <si>
    <t>mochalli12035356@estudiantes.edu.ec</t>
  </si>
  <si>
    <t>1758160046</t>
  </si>
  <si>
    <t>MOROCHO MARCA DARLA LISBETH</t>
  </si>
  <si>
    <t>momadali12001344@estudiantes.edu.ec</t>
  </si>
  <si>
    <t>AW243890</t>
  </si>
  <si>
    <t>NUNEZ LEAL SALOME</t>
  </si>
  <si>
    <t>nulesa12980491@estudiantes.edu.ec</t>
  </si>
  <si>
    <t>1758068827</t>
  </si>
  <si>
    <t>OÑA CHIPANTASIG MATIAS ANDRES</t>
  </si>
  <si>
    <t>onchmaan13633930@estudiantes.edu.ec</t>
  </si>
  <si>
    <t>1758201956</t>
  </si>
  <si>
    <t>PAREDES VALDIVIEZO DILAN JHAIR</t>
  </si>
  <si>
    <t>pavadijh12051121@estudiantes.edu.ec</t>
  </si>
  <si>
    <t>1758038242</t>
  </si>
  <si>
    <t>PAREJA PEÑAILILLO CATALINA ALEXANDRA</t>
  </si>
  <si>
    <t>papecaal12770157@estudiantes.edu.ec</t>
  </si>
  <si>
    <t>1758377756</t>
  </si>
  <si>
    <t>QUISILEMA ARGOTTY KEYLA VALENTINA</t>
  </si>
  <si>
    <t>quarkeva12792874@estudiantes.edu.ec</t>
  </si>
  <si>
    <t>1757963754</t>
  </si>
  <si>
    <t>SALAS CATAGÑA ZOE KAITLYN</t>
  </si>
  <si>
    <t>sacazoka12769520@estudiantes.edu.ec</t>
  </si>
  <si>
    <t>1758014300</t>
  </si>
  <si>
    <t>SANCHEZ SALAZAR ZAHID AZAZEL</t>
  </si>
  <si>
    <t>sasazaaz12008961@estudiantes.edu.ec</t>
  </si>
  <si>
    <t>1758383705</t>
  </si>
  <si>
    <t>TOAQUIZA ANELOA ARON ALEXANDER</t>
  </si>
  <si>
    <t>toanaral12719899@estudiantes.edu.ec</t>
  </si>
  <si>
    <t>E003751549</t>
  </si>
  <si>
    <t>VALENZUELA SHUGULI SCARLETH NICOLE</t>
  </si>
  <si>
    <t>vashscni12770580@estudiantes.edu.ec</t>
  </si>
  <si>
    <t>2do EGB C.xlsx</t>
  </si>
  <si>
    <t>1758398695</t>
  </si>
  <si>
    <t>ALCIVAR GARABI EITHEL NAEL</t>
  </si>
  <si>
    <t>algaeina13631875@estudiantes.edu.ec</t>
  </si>
  <si>
    <t>1758478174</t>
  </si>
  <si>
    <t>ANDRADE QUINLLIN SEBASTIAN DANIEL</t>
  </si>
  <si>
    <t>anquseda12736034@estudiantes.edu.ec</t>
  </si>
  <si>
    <t>1758280083</t>
  </si>
  <si>
    <t>ANELOA MAILA JARED ZAMIR</t>
  </si>
  <si>
    <t>anmajaza12770263@estudiantes.edu.ec</t>
  </si>
  <si>
    <t>1758210999</t>
  </si>
  <si>
    <t>AYO CAJAMARCA ALIS BELEN</t>
  </si>
  <si>
    <t>aycaalbe12058716@estudiantes.edu.ec</t>
  </si>
  <si>
    <t>1758060592</t>
  </si>
  <si>
    <t>AYO CHILLAGANA AARON PATRICIO</t>
  </si>
  <si>
    <t>aychaapa12030817@estudiantes.edu.ec</t>
  </si>
  <si>
    <t>1029524291</t>
  </si>
  <si>
    <t>BARRERA GARCIA JUANITA SALOME</t>
  </si>
  <si>
    <t>bagajusa13067289@estudiantes.edu.ec</t>
  </si>
  <si>
    <t>1758175101</t>
  </si>
  <si>
    <t>BRAVO ERAZO BENJAMIN JARETH</t>
  </si>
  <si>
    <t>brerbeja13670420@estudiantes.edu.ec</t>
  </si>
  <si>
    <t>1758093999</t>
  </si>
  <si>
    <t>BRIONES MARQUEZ IAN MARTIN</t>
  </si>
  <si>
    <t>brmaiama12834024@estudiantes.edu.ec</t>
  </si>
  <si>
    <t>1758282527</t>
  </si>
  <si>
    <t>CAIZA CHIPANTASI TAMIA VALENTINA</t>
  </si>
  <si>
    <t>cachtava12725410@estudiantes.edu.ec</t>
  </si>
  <si>
    <t>1758316879</t>
  </si>
  <si>
    <t>CAIZA TOAPAXI EMILY VALENTINA</t>
  </si>
  <si>
    <t>catoemva12795865@estudiantes.edu.ec</t>
  </si>
  <si>
    <t>1757941784</t>
  </si>
  <si>
    <t>CAMPOVERDE MORALES YULISSA ZHOEMI</t>
  </si>
  <si>
    <t>camoyuzh12005523@estudiantes.edu.ec</t>
  </si>
  <si>
    <t>1758166209</t>
  </si>
  <si>
    <t>CHIPANTASI CHILUISA BRANDON ISAAC</t>
  </si>
  <si>
    <t>chchbris12081615@estudiantes.edu.ec</t>
  </si>
  <si>
    <t>1758122558</t>
  </si>
  <si>
    <t>CHIPANTASIG QUILUMBA MONICA MARLENE</t>
  </si>
  <si>
    <t>quflmoma12775029@estudiantes.edu.ec</t>
  </si>
  <si>
    <t>1758390189</t>
  </si>
  <si>
    <t>CHIPANTAXI IBAÑEZ ANTONY JHOEL</t>
  </si>
  <si>
    <t>chibanjh12777731@estudiantes.edu.ec</t>
  </si>
  <si>
    <t>1758476616</t>
  </si>
  <si>
    <t>COLLAGUAZO REINOSO ADRIAN MARTIN</t>
  </si>
  <si>
    <t>coreadma12795335@estudiantes.edu.ec</t>
  </si>
  <si>
    <t>1758044364</t>
  </si>
  <si>
    <t>CONDOR VACA SEBASTIAN ALDHAYR</t>
  </si>
  <si>
    <t>covaseal13629775@estudiantes.edu.ec</t>
  </si>
  <si>
    <t>1758006405</t>
  </si>
  <si>
    <t>CRIOLLO CAJAS JAZMIN ARACELY</t>
  </si>
  <si>
    <t>crcajaar12019731@estudiantes.edu.ec</t>
  </si>
  <si>
    <t>1758165268</t>
  </si>
  <si>
    <t>CRUZ LOPEZ AUSTIN GABRIEL</t>
  </si>
  <si>
    <t>crloauga12774054@estudiantes.edu.ec</t>
  </si>
  <si>
    <t>1757874258</t>
  </si>
  <si>
    <t>CUASAPAZ SAMANIEGO SAMANTHA ALEJANDRA</t>
  </si>
  <si>
    <t>cusasaal12009021@estudiantes.edu.ec</t>
  </si>
  <si>
    <t>1758265241</t>
  </si>
  <si>
    <t>DE LA CRUZ LASSO EVELYN ALEXANDRA</t>
  </si>
  <si>
    <t>delacrlaeval12785886@estudiantes.edu.ec</t>
  </si>
  <si>
    <t>1758065880</t>
  </si>
  <si>
    <t>FLORES VELASCO ERICK PAUL</t>
  </si>
  <si>
    <t>flveerpa13631898@estudiantes.edu.ec</t>
  </si>
  <si>
    <t>1758331928</t>
  </si>
  <si>
    <t>GOMEZ COLLAGUAZO EIDDAN DAVID</t>
  </si>
  <si>
    <t>cogueida12736122@estudiantes.edu.ec</t>
  </si>
  <si>
    <t>FGQE7SQA</t>
  </si>
  <si>
    <t>HURTADO GONGORA ALISSON NIKEYCHA</t>
  </si>
  <si>
    <t>hugoalni13806733@estudiantes.edu.ec</t>
  </si>
  <si>
    <t>1758010878</t>
  </si>
  <si>
    <t>MAILA FLORES CAMILA YAMILET</t>
  </si>
  <si>
    <t>maflcaya12773430@estudiantes.edu.ec</t>
  </si>
  <si>
    <t>1758392896</t>
  </si>
  <si>
    <t>MORALES FLORES NAYERLI SOLANGE</t>
  </si>
  <si>
    <t>moflnaso12780275@estudiantes.edu.ec</t>
  </si>
  <si>
    <t>1758086225</t>
  </si>
  <si>
    <t>ORDOÑEZ MOROCHO SOFIA ANAHI</t>
  </si>
  <si>
    <t>ormosoan12059435@estudiantes.edu.ec</t>
  </si>
  <si>
    <t>1758068819</t>
  </si>
  <si>
    <t>OÑA CHIPANTASIG JORDAN SEBASTIAN</t>
  </si>
  <si>
    <t>onchjose13634007@estudiantes.edu.ec</t>
  </si>
  <si>
    <t>1757885692</t>
  </si>
  <si>
    <t>PERALTA INCHIGLEMA YEICOB DONATO</t>
  </si>
  <si>
    <t>peinyedo12089045@estudiantes.edu.ec</t>
  </si>
  <si>
    <t>1758396897</t>
  </si>
  <si>
    <t>PILLAJO CABASCANGO EYDAN MATIAS</t>
  </si>
  <si>
    <t>picaeyma12798573@estudiantes.edu.ec</t>
  </si>
  <si>
    <t>1758194375</t>
  </si>
  <si>
    <t>PINSHA PAREDES LUIS ARIEL</t>
  </si>
  <si>
    <t>pacaluar12064915@estudiantes.edu.ec</t>
  </si>
  <si>
    <t>E003239697</t>
  </si>
  <si>
    <t>REAL DAVILA MATEO MAXIMILIANO</t>
  </si>
  <si>
    <t>redamama11997408@estudiantes.edu.ec</t>
  </si>
  <si>
    <t>1757980329</t>
  </si>
  <si>
    <t>RODRIGUEZ GONZALEZ NAYDELIN YAJAIRA</t>
  </si>
  <si>
    <t>rogonaya12784220@estudiantes.edu.ec</t>
  </si>
  <si>
    <t>1109563107</t>
  </si>
  <si>
    <t>RUIZ PULGARIN LUIS FELIPE</t>
  </si>
  <si>
    <t>rupulufe12775634@estudiantes.edu.ec</t>
  </si>
  <si>
    <t>1758086472</t>
  </si>
  <si>
    <t>SALAZAR ANELOA JESUS ALEXANDER</t>
  </si>
  <si>
    <t>saanjeal12047867@estudiantes.edu.ec</t>
  </si>
  <si>
    <t>1758034175</t>
  </si>
  <si>
    <t>SALGADO CORDERO AARON SNAYDER</t>
  </si>
  <si>
    <t>sacoaasn13071233@estudiantes.edu.ec</t>
  </si>
  <si>
    <t>1758263733</t>
  </si>
  <si>
    <t>TACO GOMEZ JEIMMY JULIETH</t>
  </si>
  <si>
    <t>tagojeju12031817@estudiantes.edu.ec</t>
  </si>
  <si>
    <t>1758341117</t>
  </si>
  <si>
    <t>TIBAN GUAMAN LIA DAYAMI</t>
  </si>
  <si>
    <t>tigulida12736131@estudiantes.edu.ec</t>
  </si>
  <si>
    <t>1758013047</t>
  </si>
  <si>
    <t>TITUAÑA COLLAGUAZO JOSTIN ALDEHIR</t>
  </si>
  <si>
    <t>ticojoal12769610@estudiantes.edu.ec</t>
  </si>
  <si>
    <t>1758030728</t>
  </si>
  <si>
    <t>VALDERRAMO DE LA CRUZ SNEYDER JEAMPIERRE</t>
  </si>
  <si>
    <t>vadelacrsnje12023588@estudiantes.edu.ec</t>
  </si>
  <si>
    <t>2do EGB D.xlsx</t>
  </si>
  <si>
    <t>1758170680</t>
  </si>
  <si>
    <t>AMBUILA ARAGON LUZ CATALEYA</t>
  </si>
  <si>
    <t>amarluca12944124@estudiantes.edu.ec</t>
  </si>
  <si>
    <t>1758116964</t>
  </si>
  <si>
    <t>ANELOA SANGUANO DARLYN ALEJANDRO</t>
  </si>
  <si>
    <t>ansadaal12770688@estudiantes.edu.ec</t>
  </si>
  <si>
    <t>1758083438</t>
  </si>
  <si>
    <t>ARIAS MEZA JARED JULIAN</t>
  </si>
  <si>
    <t>armejaju12052205@estudiantes.edu.ec</t>
  </si>
  <si>
    <t>1758243594</t>
  </si>
  <si>
    <t>AYO AGUINDA SAMANTHA ABIGAIL</t>
  </si>
  <si>
    <t>ayagsaab11998829@estudiantes.edu.ec</t>
  </si>
  <si>
    <t>1757972169</t>
  </si>
  <si>
    <t>BERMUDEZ MENDOZA ERIKA NICOLE</t>
  </si>
  <si>
    <t>bemeerni12037644@estudiantes.edu.ec</t>
  </si>
  <si>
    <t>1758318834</t>
  </si>
  <si>
    <t>CALDERON TIBAN AMELIA RENATA</t>
  </si>
  <si>
    <t>catiamre12787700@estudiantes.edu.ec</t>
  </si>
  <si>
    <t>1758124364</t>
  </si>
  <si>
    <t>CAMUENDO AYALA DANIELA GISSELL</t>
  </si>
  <si>
    <t>caaydagi12034684@estudiantes.edu.ec</t>
  </si>
  <si>
    <t>1758184400</t>
  </si>
  <si>
    <t>CARABAJO TIVAN ADIEL ALEJANDRO</t>
  </si>
  <si>
    <t>catiadal11992244@estudiantes.edu.ec</t>
  </si>
  <si>
    <t>E003271819</t>
  </si>
  <si>
    <t>CHILUISA MUÑOZ KEYLA SOLANGE</t>
  </si>
  <si>
    <t>chmukeso12027841@estudiantes.edu.ec</t>
  </si>
  <si>
    <t>1758437451</t>
  </si>
  <si>
    <t>CHIPANTASHI CARRERA CRISTOFER SANTIAGO</t>
  </si>
  <si>
    <t>chcacrsa12736137@estudiantes.edu.ec</t>
  </si>
  <si>
    <t>1757922511</t>
  </si>
  <si>
    <t>COLLAGUAZO CHIPANTASHI LEONEL SEBASTIAN</t>
  </si>
  <si>
    <t>cochlese11993234@estudiantes.edu.ec</t>
  </si>
  <si>
    <t>1758310302</t>
  </si>
  <si>
    <t>CONCHA CUENCA ESTEBAN JOAQUIN</t>
  </si>
  <si>
    <t>cocuesjo13065824@estudiantes.edu.ec</t>
  </si>
  <si>
    <t>1757157811</t>
  </si>
  <si>
    <t>CRIOLLO ARCOS ZARAHI ESTEFANIA</t>
  </si>
  <si>
    <t>crarzaes13745783@estudiantes.edu.ec</t>
  </si>
  <si>
    <t>1757957343</t>
  </si>
  <si>
    <t>CRUZ DIGUAY TAMIA DANNAE</t>
  </si>
  <si>
    <t>crditada12071654@estudiantes.edu.ec</t>
  </si>
  <si>
    <t>1758206450</t>
  </si>
  <si>
    <t>DELGADO FLORES THIAGO EZEQUIEL</t>
  </si>
  <si>
    <t>deflthez12771526@estudiantes.edu.ec</t>
  </si>
  <si>
    <t>1758056665</t>
  </si>
  <si>
    <t>FLORES VILLAMARIN MARCOS EMILIO</t>
  </si>
  <si>
    <t>flvimaem13633772@estudiantes.edu.ec</t>
  </si>
  <si>
    <t>1758367096</t>
  </si>
  <si>
    <t>GUAMAN CAZAR KRISTELL RAFAELA</t>
  </si>
  <si>
    <t>gucakrra12778663@estudiantes.edu.ec</t>
  </si>
  <si>
    <t>1758384752</t>
  </si>
  <si>
    <t>GUAMAN CHIPANTASI KEVIN ANDRES</t>
  </si>
  <si>
    <t>guchkean12719898@estudiantes.edu.ec</t>
  </si>
  <si>
    <t>1758467789</t>
  </si>
  <si>
    <t>GUANOLUISA ORTIZ SARAHI ABIGAIL</t>
  </si>
  <si>
    <t>guorsaab12722684@estudiantes.edu.ec</t>
  </si>
  <si>
    <t>1758385247</t>
  </si>
  <si>
    <t>GUILCAPI TRUJILLO JULIAN GUSTAVO</t>
  </si>
  <si>
    <t>gutrjugu12801231@estudiantes.edu.ec</t>
  </si>
  <si>
    <t>1757852932</t>
  </si>
  <si>
    <t>HURTADO RODRIGUEZ MAIKEL JOHAN</t>
  </si>
  <si>
    <t>huromajo12815399@estudiantes.edu.ec</t>
  </si>
  <si>
    <t>1758271389</t>
  </si>
  <si>
    <t>LASSO DE LA CRUZ NAOMI LISBETH</t>
  </si>
  <si>
    <t>ladelacrnali12784179@estudiantes.edu.ec</t>
  </si>
  <si>
    <t>1758121469</t>
  </si>
  <si>
    <t>NOLE NUÑEZ JEIKER ARTURO</t>
  </si>
  <si>
    <t>nonujear12020160@estudiantes.edu.ec</t>
  </si>
  <si>
    <t>1758426025</t>
  </si>
  <si>
    <t>OSORIO LLANO IAN JAVIER</t>
  </si>
  <si>
    <t>oslliaja13638769@estudiantes.edu.ec</t>
  </si>
  <si>
    <t>1758260150</t>
  </si>
  <si>
    <t>OYAGATA CHIPANTASI YARICK ISAAC</t>
  </si>
  <si>
    <t>oychyais12073710@estudiantes.edu.ec</t>
  </si>
  <si>
    <t>1758010738</t>
  </si>
  <si>
    <t>PEREZ CONGACHA MILAN JOSUE</t>
  </si>
  <si>
    <t>pecomijo13638305@estudiantes.edu.ec</t>
  </si>
  <si>
    <t>1758066839</t>
  </si>
  <si>
    <t>QUISILEMA VISCAINO ANTONI JHOEL</t>
  </si>
  <si>
    <t>quvianjh13637178@estudiantes.edu.ec</t>
  </si>
  <si>
    <t>1758001083</t>
  </si>
  <si>
    <t>RECALDE HERRERA SOFIA CRISTAL</t>
  </si>
  <si>
    <t>rehesocr12994508@estudiantes.edu.ec</t>
  </si>
  <si>
    <t>1758265993</t>
  </si>
  <si>
    <t>RUANO GUALLASAMIN GABRIEL ALEJANDRO</t>
  </si>
  <si>
    <t>rugugaal13632449@estudiantes.edu.ec</t>
  </si>
  <si>
    <t>1758065765</t>
  </si>
  <si>
    <t>SALDARRIAGA MARQUINA JOSUE BENJAMIN</t>
  </si>
  <si>
    <t>samajobe12016517@estudiantes.edu.ec</t>
  </si>
  <si>
    <t>1758353518</t>
  </si>
  <si>
    <t>SANCHEZ SINCHI FRANCHESCA CHARLOTTE</t>
  </si>
  <si>
    <t>sasifrch12792834@estudiantes.edu.ec</t>
  </si>
  <si>
    <t>1758086290</t>
  </si>
  <si>
    <t>SERRANO CUESTAS JHOANNA CAMILA</t>
  </si>
  <si>
    <t>secujhca12025193@estudiantes.edu.ec</t>
  </si>
  <si>
    <t>1757924145</t>
  </si>
  <si>
    <t>SHUGULI FLORES FRANKLIN DAVID</t>
  </si>
  <si>
    <t>shflfrda12035015@estudiantes.edu.ec</t>
  </si>
  <si>
    <t>1758156358</t>
  </si>
  <si>
    <t>TENELEMA GAIBOR CAMILA VALENTINA</t>
  </si>
  <si>
    <t>tegacava12000006@estudiantes.edu.ec</t>
  </si>
  <si>
    <t>1758008310</t>
  </si>
  <si>
    <t>VALVERDE LASSO SCARLETH ASTRID</t>
  </si>
  <si>
    <t>valascas12021019@estudiantes.edu.ec</t>
  </si>
  <si>
    <t>1758471740</t>
  </si>
  <si>
    <t>VARGAS QUISPE SARAHI VALENTINA</t>
  </si>
  <si>
    <t>vaqusava12719910@estudiantes.edu.ec</t>
  </si>
  <si>
    <t>2do EGB E.xlsx</t>
  </si>
  <si>
    <t>146989195</t>
  </si>
  <si>
    <t>pucosoan12814710@estudiantes.edu.ec</t>
  </si>
  <si>
    <t>E003365990</t>
  </si>
  <si>
    <t>ALBAN VAICILLA ISAAC GAEL</t>
  </si>
  <si>
    <t>alvaisga12150497@estudiantes.edu.ec</t>
  </si>
  <si>
    <t>1758300550</t>
  </si>
  <si>
    <t>ANELOA IBAÑEZ ADAEL SEBASTIAN</t>
  </si>
  <si>
    <t>anibadse12722682@estudiantes.edu.ec</t>
  </si>
  <si>
    <t>1758127185</t>
  </si>
  <si>
    <t>ARAUJO PEREZ LUIS MATEO</t>
  </si>
  <si>
    <t>arpeluma12784189@estudiantes.edu.ec</t>
  </si>
  <si>
    <t>1758162042</t>
  </si>
  <si>
    <t>CARRERA MORETA EILEEN SCARLETT</t>
  </si>
  <si>
    <t>camoeisc12784389@estudiantes.edu.ec</t>
  </si>
  <si>
    <t>1758168361</t>
  </si>
  <si>
    <t>CHICAIZA LLALLICO ANTHONY ADRIAN</t>
  </si>
  <si>
    <t>chllanad13633402@estudiantes.edu.ec</t>
  </si>
  <si>
    <t>1757862931</t>
  </si>
  <si>
    <t>CHIPANTASIG CHIPANTASIG JOSSELYN GERMAYONI</t>
  </si>
  <si>
    <t>chchjoge12018342@estudiantes.edu.ec</t>
  </si>
  <si>
    <t>1757991904</t>
  </si>
  <si>
    <t>CIEZA FLORES ARLETH EVANGELINE</t>
  </si>
  <si>
    <t>ciflarev12016893@estudiantes.edu.ec</t>
  </si>
  <si>
    <t>1758380974</t>
  </si>
  <si>
    <t>COLLAGUAZO ANELOA KIMBERLY SOLANGE</t>
  </si>
  <si>
    <t>coankiso12803683@estudiantes.edu.ec</t>
  </si>
  <si>
    <t>1758142465</t>
  </si>
  <si>
    <t>COLLAGUAZO MORALES ALEXA ZORIBELL</t>
  </si>
  <si>
    <t>comoalzo12773816@estudiantes.edu.ec</t>
  </si>
  <si>
    <t>1758246605</t>
  </si>
  <si>
    <t>CRIOLLO TIBAN SOFIA GUADALUPE</t>
  </si>
  <si>
    <t>crtisogu11999099@estudiantes.edu.ec</t>
  </si>
  <si>
    <t>1758121733</t>
  </si>
  <si>
    <t>DUCHI CUENCA BRIGITE MIKAELA</t>
  </si>
  <si>
    <t>ducubrmi12920066@estudiantes.edu.ec</t>
  </si>
  <si>
    <t>1758135048</t>
  </si>
  <si>
    <t>FLORES MAILA EMILY VALENTINA</t>
  </si>
  <si>
    <t>flmaemva12769124@estudiantes.edu.ec</t>
  </si>
  <si>
    <t>E003755461</t>
  </si>
  <si>
    <t>GONZALEZ ANELOA JEFERSON ALEXIS</t>
  </si>
  <si>
    <t>goanjeal12774578@estudiantes.edu.ec</t>
  </si>
  <si>
    <t>1758303521</t>
  </si>
  <si>
    <t>GUERRERO POSLIGUA FERNANDO TANEK</t>
  </si>
  <si>
    <t>gupofeta12722681@estudiantes.edu.ec</t>
  </si>
  <si>
    <t>E003265618</t>
  </si>
  <si>
    <t>GUILCAJANA FLORES VANESSA ANAHY</t>
  </si>
  <si>
    <t>guflvaan12022545@estudiantes.edu.ec</t>
  </si>
  <si>
    <t>1757965478</t>
  </si>
  <si>
    <t>IBAÑEZ AYO RANDY YAEL</t>
  </si>
  <si>
    <t>ibayraya13629140@estudiantes.edu.ec</t>
  </si>
  <si>
    <t>1758016552</t>
  </si>
  <si>
    <t>IZA FARINANGO JHON JAIRO</t>
  </si>
  <si>
    <t>izfajhja12809896@estudiantes.edu.ec</t>
  </si>
  <si>
    <t>1758406134</t>
  </si>
  <si>
    <t>LINO VILLON EMILY MISHELL</t>
  </si>
  <si>
    <t>liviemmi12800606@estudiantes.edu.ec</t>
  </si>
  <si>
    <t>1758006934</t>
  </si>
  <si>
    <t>MALES PANAMA JACOBO LEONEL</t>
  </si>
  <si>
    <t>mapajale12056173@estudiantes.edu.ec</t>
  </si>
  <si>
    <t>1758170193</t>
  </si>
  <si>
    <t>PAVON CAIZA DOMINICK GEANPIERRE</t>
  </si>
  <si>
    <t>pacadoge12769135@estudiantes.edu.ec</t>
  </si>
  <si>
    <t>1758260663</t>
  </si>
  <si>
    <t>POZO COLLAGUAZO THIAGO SAID</t>
  </si>
  <si>
    <t>pocothsa12035529@estudiantes.edu.ec</t>
  </si>
  <si>
    <t>1757973787</t>
  </si>
  <si>
    <t>PUJOTA MAILA ESTALIN DAMIAN</t>
  </si>
  <si>
    <t>pumaesda12771298@estudiantes.edu.ec</t>
  </si>
  <si>
    <t>E003754074</t>
  </si>
  <si>
    <t>QUIÑONEZ MORA IKER ZAID</t>
  </si>
  <si>
    <t>qumoikza12773151@estudiantes.edu.ec</t>
  </si>
  <si>
    <t>1757999089</t>
  </si>
  <si>
    <t>REYES PICO MAYLI YASLETH</t>
  </si>
  <si>
    <t>repimaya11996819@estudiantes.edu.ec</t>
  </si>
  <si>
    <t>1758261141</t>
  </si>
  <si>
    <t>SANCHEZ PIZARRO YESENIA YAMILETH</t>
  </si>
  <si>
    <t>sapiyeya11989265@estudiantes.edu.ec</t>
  </si>
  <si>
    <t>1757940992</t>
  </si>
  <si>
    <t>SHUGULI SHUGULI VICTOR DHARIUS</t>
  </si>
  <si>
    <t>shshvidh12771250@estudiantes.edu.ec</t>
  </si>
  <si>
    <t>E00926</t>
  </si>
  <si>
    <t>SOJO GONZALEZ DANYER ALEJANDRO</t>
  </si>
  <si>
    <t>sogodaal13901141@estudiantes.edu.ec</t>
  </si>
  <si>
    <t>1758042715</t>
  </si>
  <si>
    <t>TASIGUANO CHIPANTASI ANDERSON JOSUE</t>
  </si>
  <si>
    <t>tachanjo11998660@estudiantes.edu.ec</t>
  </si>
  <si>
    <t>1758090904</t>
  </si>
  <si>
    <t>TITUAÑA GUACHAMIN VAYOLETH MIKEYLA</t>
  </si>
  <si>
    <t>tiguvami11998260@estudiantes.edu.ec</t>
  </si>
  <si>
    <t>116709072017</t>
  </si>
  <si>
    <t>VALERO ROJAS GEOVANNA VALENTINA</t>
  </si>
  <si>
    <t>varogeva12028607@estudiantes.edu.ec</t>
  </si>
  <si>
    <t>1758139040</t>
  </si>
  <si>
    <t>VEGA VACA THIAGO JADIEL</t>
  </si>
  <si>
    <t>vevathja12047689@estudiantes.edu.ec</t>
  </si>
  <si>
    <t>1757894264</t>
  </si>
  <si>
    <t>VERA ZAMBRANO AILEN ANDREA</t>
  </si>
  <si>
    <t>vezaaian13636175@estudiantes.edu.ec</t>
  </si>
  <si>
    <t>1758271181</t>
  </si>
  <si>
    <t>YUPA TAMAYO DAYLEN JHOANA</t>
  </si>
  <si>
    <t>yutadajh12198565@estudiantes.edu.ec</t>
  </si>
  <si>
    <t>2do EGB F.xlsx</t>
  </si>
  <si>
    <t>1758185183</t>
  </si>
  <si>
    <t>ANASICHA TASIGUANO KARLA VALENTINA</t>
  </si>
  <si>
    <t>antakava12785316@estudiantes.edu.ec</t>
  </si>
  <si>
    <t>E003750582</t>
  </si>
  <si>
    <t>ANELOA JIMENEZ JAVIER ALEJANDRO</t>
  </si>
  <si>
    <t>anjijaal12769620@estudiantes.edu.ec</t>
  </si>
  <si>
    <t>E003754176</t>
  </si>
  <si>
    <t>ARQUI CAIZA DANNA VALENTINA</t>
  </si>
  <si>
    <t>arcadava12773276@estudiantes.edu.ec</t>
  </si>
  <si>
    <t>1758105090</t>
  </si>
  <si>
    <t>CERVANTES LOPEZ ISAAC MARTIN</t>
  </si>
  <si>
    <t>celoisma12769114@estudiantes.edu.ec</t>
  </si>
  <si>
    <t>1758388316</t>
  </si>
  <si>
    <t>CHAVEZ LITA YARELI MAHINA</t>
  </si>
  <si>
    <t>chliyama12723286@estudiantes.edu.ec</t>
  </si>
  <si>
    <t>E003250984</t>
  </si>
  <si>
    <t>CHICAIZA MORENO MELANY AYTANA</t>
  </si>
  <si>
    <t>chmomeay12008203@estudiantes.edu.ec</t>
  </si>
  <si>
    <t>1758107146</t>
  </si>
  <si>
    <t>CHILES GRIJALVA ANNETTE ELENA</t>
  </si>
  <si>
    <t>chgranel12773598@estudiantes.edu.ec</t>
  </si>
  <si>
    <t>1758268153</t>
  </si>
  <si>
    <t>CHIPANTASIG VELASTEGUI THIAGO LAIR</t>
  </si>
  <si>
    <t>chvethla12147615@estudiantes.edu.ec</t>
  </si>
  <si>
    <t>1758207482</t>
  </si>
  <si>
    <t>CHIPANTAXI CEDEÑO JOHAN JOAQUIN</t>
  </si>
  <si>
    <t>chcejojo12772506@estudiantes.edu.ec</t>
  </si>
  <si>
    <t>E003389960</t>
  </si>
  <si>
    <t>COLLAGUAZO ANRANGO ADAM DANIEL</t>
  </si>
  <si>
    <t>coanadda12198622@estudiantes.edu.ec</t>
  </si>
  <si>
    <t>1758056194</t>
  </si>
  <si>
    <t>CORDERO LASSO THIAGO FABRIZIO</t>
  </si>
  <si>
    <t>colathfa12068886@estudiantes.edu.ec</t>
  </si>
  <si>
    <t>1758089450</t>
  </si>
  <si>
    <t>CRIOLLO CAIZA RONALD MATIAS</t>
  </si>
  <si>
    <t>crcaroma13633940@estudiantes.edu.ec</t>
  </si>
  <si>
    <t>1757876238</t>
  </si>
  <si>
    <t>FLORES AYALA JOEL ANDRÉ</t>
  </si>
  <si>
    <t>flayjoan11993423@estudiantes.edu.ec</t>
  </si>
  <si>
    <t>1758028060</t>
  </si>
  <si>
    <t>FUELPAS GUACHAMIN DILAN GAEL</t>
  </si>
  <si>
    <t>fugudiga13637327@estudiantes.edu.ec</t>
  </si>
  <si>
    <t>1758268302</t>
  </si>
  <si>
    <t>GOMEZ PALLAROSO DANNA GEOVANNA</t>
  </si>
  <si>
    <t>gopadage12792521@estudiantes.edu.ec</t>
  </si>
  <si>
    <t>E003874016</t>
  </si>
  <si>
    <t>GONZALEZ GARCIA ANGEL</t>
  </si>
  <si>
    <t>gogaan12988821@estudiantes.edu.ec</t>
  </si>
  <si>
    <t>1758475535</t>
  </si>
  <si>
    <t>GUAMAN QUISHPE PAULA NIKOL</t>
  </si>
  <si>
    <t>guqupani12719908@estudiantes.edu.ec</t>
  </si>
  <si>
    <t>1758390551</t>
  </si>
  <si>
    <t>IBAÑEZ POSSO JHOON ALEXANDER</t>
  </si>
  <si>
    <t>ibpojhal12722679@estudiantes.edu.ec</t>
  </si>
  <si>
    <t>1758063257</t>
  </si>
  <si>
    <t>JAMI PULAMARIN VALENTINA CHARLOTTE</t>
  </si>
  <si>
    <t>japuvach12775349@estudiantes.edu.ec</t>
  </si>
  <si>
    <t>1758356461</t>
  </si>
  <si>
    <t>LLUVAILLA SORIA SASKIA EVOLET</t>
  </si>
  <si>
    <t>llsosaev12815230@estudiantes.edu.ec</t>
  </si>
  <si>
    <t>1758186421</t>
  </si>
  <si>
    <t>PALADINES CAIZA DAYRA THAIS</t>
  </si>
  <si>
    <t>pacadath12797911@estudiantes.edu.ec</t>
  </si>
  <si>
    <t>1758180648</t>
  </si>
  <si>
    <t>PEÑAHERRERA PEÑAILILLO EMILY VALENTINA</t>
  </si>
  <si>
    <t>pepeemva12769006@estudiantes.edu.ec</t>
  </si>
  <si>
    <t>1758303547</t>
  </si>
  <si>
    <t>PIJUANGO TUQUERRES ELIAN MATIAS</t>
  </si>
  <si>
    <t>pituelma12725411@estudiantes.edu.ec</t>
  </si>
  <si>
    <t>E003393498</t>
  </si>
  <si>
    <t>POTOSI MORALES EMILIANO JAVIER</t>
  </si>
  <si>
    <t>pomoemja12214352@estudiantes.edu.ec</t>
  </si>
  <si>
    <t>1758084105</t>
  </si>
  <si>
    <t>RODRIGUEZ MORALES MAITE JULIETH</t>
  </si>
  <si>
    <t>romomaju12774475@estudiantes.edu.ec</t>
  </si>
  <si>
    <t>1757939234</t>
  </si>
  <si>
    <t>SANTANDER CEVALLOS PACO JAYDEN</t>
  </si>
  <si>
    <t>sacepaja12050309@estudiantes.edu.ec</t>
  </si>
  <si>
    <t>1758146425</t>
  </si>
  <si>
    <t>SIMBAÑA CHIPANTAXI EIDAN DANIEL</t>
  </si>
  <si>
    <t>sicheida12004142@estudiantes.edu.ec</t>
  </si>
  <si>
    <t>1757876469</t>
  </si>
  <si>
    <t>TIBAN CHIPANTASHI MAYKEL GEOVANNI</t>
  </si>
  <si>
    <t>tichmage12019089@estudiantes.edu.ec</t>
  </si>
  <si>
    <t>1758282071</t>
  </si>
  <si>
    <t>TRUJILLO GIRON SALOME ESAN</t>
  </si>
  <si>
    <t>trgisaes12773136@estudiantes.edu.ec</t>
  </si>
  <si>
    <t>1758263709</t>
  </si>
  <si>
    <t>VARGAS PABON ALEXIS JOEL</t>
  </si>
  <si>
    <t>vapaaljo12023393@estudiantes.edu.ec</t>
  </si>
  <si>
    <t>1758123499</t>
  </si>
  <si>
    <t>VERDEZOTO VASQUEZ ORIANA ELIZABETH</t>
  </si>
  <si>
    <t>vevaorel12003748@estudiantes.edu.ec</t>
  </si>
  <si>
    <t>1758248031</t>
  </si>
  <si>
    <t>VILA FLORES ADAMARIS SARAITH</t>
  </si>
  <si>
    <t>vifladsa12778293@estudiantes.edu.ec</t>
  </si>
  <si>
    <t>1758283285</t>
  </si>
  <si>
    <t>VINUEZA REINOSO JULIAN SAID</t>
  </si>
  <si>
    <t>virejusa12792944@estudiantes.edu.ec</t>
  </si>
  <si>
    <t>1757953714</t>
  </si>
  <si>
    <t>VIRACOCHA INTRIAGO DYLAN ALEJANDRO</t>
  </si>
  <si>
    <t>viindyal12053183@estudiantes.edu.ec</t>
  </si>
  <si>
    <t>1758047060</t>
  </si>
  <si>
    <t>YANEZ PASMAY DOMINICK DANIEL</t>
  </si>
  <si>
    <t>yapadoda12798060@estudiantes.edu.ec</t>
  </si>
  <si>
    <t>3ro EGB A.xlsx</t>
  </si>
  <si>
    <t>1757756158</t>
  </si>
  <si>
    <t>ANELOA CAIZA ERICK SANTIAGO</t>
  </si>
  <si>
    <t>ancaersa12005221@estudiantes.edu.ec</t>
  </si>
  <si>
    <t>1757270994</t>
  </si>
  <si>
    <t>ANELOA PINANGO MATIAS DOMINIC</t>
  </si>
  <si>
    <t>anpimado11176030@estudiantes.edu.ec</t>
  </si>
  <si>
    <t>1757724586</t>
  </si>
  <si>
    <t>ANELOA PUJOTA DEYVID MAURO</t>
  </si>
  <si>
    <t>anpudema12760071@estudiantes.edu.ec</t>
  </si>
  <si>
    <t>1757448319</t>
  </si>
  <si>
    <t>BAIZA GUANOCHANGA DANNA ANTONELLA</t>
  </si>
  <si>
    <t>bagudaan11995566@estudiantes.edu.ec</t>
  </si>
  <si>
    <t>E003230310</t>
  </si>
  <si>
    <t>BENAVIDES AGUIRRE MASSIEL ALEJANDRA</t>
  </si>
  <si>
    <t>beagmaal11989169@estudiantes.edu.ec</t>
  </si>
  <si>
    <t>1757748940</t>
  </si>
  <si>
    <t>BENAVIDES MOREIRA JAYDEN FALCAO</t>
  </si>
  <si>
    <t>bemojafa12764790@estudiantes.edu.ec</t>
  </si>
  <si>
    <t>E002778338</t>
  </si>
  <si>
    <t>BRICENO BRICENO ALAN SANTIAGO</t>
  </si>
  <si>
    <t>brbralsa11042964@estudiantes.edu.ec</t>
  </si>
  <si>
    <t>1757211956</t>
  </si>
  <si>
    <t>CAIZA JATIVA CARLY VALENTINA</t>
  </si>
  <si>
    <t>cajacava11273488@estudiantes.edu.ec</t>
  </si>
  <si>
    <t>633015072016</t>
  </si>
  <si>
    <t>CASTELLANOS PIZARRA YANITZA SOFIA</t>
  </si>
  <si>
    <t>capiyaso12053057@estudiantes.edu.ec</t>
  </si>
  <si>
    <t>1757202096</t>
  </si>
  <si>
    <t>CLEVEL SEVILLA ANA PAULA</t>
  </si>
  <si>
    <t>clseanpa11182161@estudiantes.edu.ec</t>
  </si>
  <si>
    <t>1757821671</t>
  </si>
  <si>
    <t>COLLAGUAZO FLORES KEVIN RAMIRO</t>
  </si>
  <si>
    <t>coflkera12034543@estudiantes.edu.ec</t>
  </si>
  <si>
    <t>1757660947</t>
  </si>
  <si>
    <t>COLLAGUAZO IBAÑEZ AYDAN DAVID</t>
  </si>
  <si>
    <t>coibayda11187917@estudiantes.edu.ec</t>
  </si>
  <si>
    <t>1757666530</t>
  </si>
  <si>
    <t>COLLAGUAZO NUÑEZ EITAN ADRIAN</t>
  </si>
  <si>
    <t>conueiad12004258@estudiantes.edu.ec</t>
  </si>
  <si>
    <t>1757815194</t>
  </si>
  <si>
    <t>CONDOR JATIVA JORDANA TAHIS</t>
  </si>
  <si>
    <t>cojajota12085028@estudiantes.edu.ec</t>
  </si>
  <si>
    <t>1757211998</t>
  </si>
  <si>
    <t>DIAZ MORALES PAULA RENATA</t>
  </si>
  <si>
    <t>dimopare11168911@estudiantes.edu.ec</t>
  </si>
  <si>
    <t>1757779226</t>
  </si>
  <si>
    <t>FARINANGO ENCALADA DANA NATALIA</t>
  </si>
  <si>
    <t>faendana11994501@estudiantes.edu.ec</t>
  </si>
  <si>
    <t>1757404197</t>
  </si>
  <si>
    <t>GUAMAN COLLAGUAZO ANDRES NICOLAS</t>
  </si>
  <si>
    <t>gucoanni11176636@estudiantes.edu.ec</t>
  </si>
  <si>
    <t>1757261076</t>
  </si>
  <si>
    <t>GUAMAN GUANULEMA DANIELA VALENTINA</t>
  </si>
  <si>
    <t>gugudava12029121@estudiantes.edu.ec</t>
  </si>
  <si>
    <t>1757302573</t>
  </si>
  <si>
    <t>IMBA ENCALADA KIMBERLY ANAHY</t>
  </si>
  <si>
    <t>imenkian11182843@estudiantes.edu.ec</t>
  </si>
  <si>
    <t>1757227267</t>
  </si>
  <si>
    <t>LAFUENTE CHAVEZ LINA MIKAELA</t>
  </si>
  <si>
    <t>lachlimi12840734@estudiantes.edu.ec</t>
  </si>
  <si>
    <t>1757503469</t>
  </si>
  <si>
    <t>LANDETA TUPIZA JEISON JULIAN</t>
  </si>
  <si>
    <t>latujeju12054818@estudiantes.edu.ec</t>
  </si>
  <si>
    <t>1757391154</t>
  </si>
  <si>
    <t>LARA TAMAYO JHOJAN ALEXANDER</t>
  </si>
  <si>
    <t>latajhal11190568@estudiantes.edu.ec</t>
  </si>
  <si>
    <t>1757626971</t>
  </si>
  <si>
    <t>LINCANGO CHIPANTASI LISBETH ANAHY</t>
  </si>
  <si>
    <t>lichlian11173570@estudiantes.edu.ec</t>
  </si>
  <si>
    <t>1757593676</t>
  </si>
  <si>
    <t>LUMAÑA CARRERA PAOLA VALENTINA</t>
  </si>
  <si>
    <t>lucapava11182849@estudiantes.edu.ec</t>
  </si>
  <si>
    <t>1757668189</t>
  </si>
  <si>
    <t>MAILA COLLAGUAZO SAMMY GUADALUPE</t>
  </si>
  <si>
    <t>macosagu12017171@estudiantes.edu.ec</t>
  </si>
  <si>
    <t>1757354673</t>
  </si>
  <si>
    <t>MAILA SANCHEZ KAREN MARINA</t>
  </si>
  <si>
    <t>masakama11192060@estudiantes.edu.ec</t>
  </si>
  <si>
    <t>E003236084</t>
  </si>
  <si>
    <t>MINANGO SALAZAR ISAAC JOSE</t>
  </si>
  <si>
    <t>misaisjo11994434@estudiantes.edu.ec</t>
  </si>
  <si>
    <t>1757840655</t>
  </si>
  <si>
    <t>MORAN CASA ROSSMERY YAMILETH</t>
  </si>
  <si>
    <t>mocaroya12050026@estudiantes.edu.ec</t>
  </si>
  <si>
    <t>E003238793</t>
  </si>
  <si>
    <t>MURMINACHO CHIPANTASI YEIMY PAULETTE</t>
  </si>
  <si>
    <t>muchyepa11996563@estudiantes.edu.ec</t>
  </si>
  <si>
    <t>1757674898</t>
  </si>
  <si>
    <t>NIZA ALVARADO NAYLEN GINEBRA</t>
  </si>
  <si>
    <t>nialnagi12029807@estudiantes.edu.ec</t>
  </si>
  <si>
    <t>1757613003</t>
  </si>
  <si>
    <t>PILLAJO CRIOLLO PETTER STEV</t>
  </si>
  <si>
    <t>picrpest11187882@estudiantes.edu.ec</t>
  </si>
  <si>
    <t>1757357247</t>
  </si>
  <si>
    <t>RODRIGUEZ CARLOSAMA OANA SARAHI</t>
  </si>
  <si>
    <t>rocaoasa11177764@estudiantes.edu.ec</t>
  </si>
  <si>
    <t>1757379159</t>
  </si>
  <si>
    <t>RUIZ RODRIGUEZ DIEGO ROBERTO</t>
  </si>
  <si>
    <t>rurodiro12016377@estudiantes.edu.ec</t>
  </si>
  <si>
    <t>1757626674</t>
  </si>
  <si>
    <t>SALAZAR TITUAÑA SOFIA ELISABET</t>
  </si>
  <si>
    <t>satisoel11042448@estudiantes.edu.ec</t>
  </si>
  <si>
    <t>E003263291</t>
  </si>
  <si>
    <t>SORIA MAILA SOE VALENTINA</t>
  </si>
  <si>
    <t>somasova12020449@estudiantes.edu.ec</t>
  </si>
  <si>
    <t>1757518178</t>
  </si>
  <si>
    <t>UYANA ALMACHI AMELIA VALENTINA</t>
  </si>
  <si>
    <t>uyalamva11173560@estudiantes.edu.ec</t>
  </si>
  <si>
    <t>1757365380</t>
  </si>
  <si>
    <t>VALIENTE POMASQUI ALEXIS ALDAYR</t>
  </si>
  <si>
    <t>vapoalal11172570@estudiantes.edu.ec</t>
  </si>
  <si>
    <t>1757512080</t>
  </si>
  <si>
    <t>ZULA GUAMANZARA JORDAN DAVID</t>
  </si>
  <si>
    <t>zugujoda11172961@estudiantes.edu.ec</t>
  </si>
  <si>
    <t>3ro EGB B.xlsx</t>
  </si>
  <si>
    <t>1757759376</t>
  </si>
  <si>
    <t>ANELOA ANELOA SHIRLEY BRIGETH</t>
  </si>
  <si>
    <t>ananshbr12071913@estudiantes.edu.ec</t>
  </si>
  <si>
    <t>1757336605</t>
  </si>
  <si>
    <t>AYALA PAEZ ARLETH YUI</t>
  </si>
  <si>
    <t>aypaaryu12760445@estudiantes.edu.ec</t>
  </si>
  <si>
    <t>1757549496</t>
  </si>
  <si>
    <t>AYO RODRIGUEZ AMANDA SARAHI</t>
  </si>
  <si>
    <t>ayroamsa11175794@estudiantes.edu.ec</t>
  </si>
  <si>
    <t>1757316953</t>
  </si>
  <si>
    <t>BOHORQUEZ CHIPANTASIG ERICK JAIR</t>
  </si>
  <si>
    <t>bocherja11183727@estudiantes.edu.ec</t>
  </si>
  <si>
    <t>1757113525</t>
  </si>
  <si>
    <t>CASTILLO YELA ANALY KARLETH</t>
  </si>
  <si>
    <t>cayeanka12682019@estudiantes.edu.ec</t>
  </si>
  <si>
    <t>1757675523</t>
  </si>
  <si>
    <t>CATOTA CHIPANTASI BRITHANY NICOL</t>
  </si>
  <si>
    <t>cachbrni11998925@estudiantes.edu.ec</t>
  </si>
  <si>
    <t>1757578032</t>
  </si>
  <si>
    <t>CHALACAN CHIPANTASIG ALISON LLOVANELA</t>
  </si>
  <si>
    <t>chchalll12025490@estudiantes.edu.ec</t>
  </si>
  <si>
    <t>1757792690</t>
  </si>
  <si>
    <t>CHIPANTASIG AJALA IAN DARIO</t>
  </si>
  <si>
    <t>chajiada12988666@estudiantes.edu.ec</t>
  </si>
  <si>
    <t>1757548787</t>
  </si>
  <si>
    <t>COLLAGUAZO ANELOA JOHANA MARIBEL</t>
  </si>
  <si>
    <t>coanjoma11174751@estudiantes.edu.ec</t>
  </si>
  <si>
    <t>1757724024</t>
  </si>
  <si>
    <t>COLLAGUAZO TOBAR LIZETH CAROLINA</t>
  </si>
  <si>
    <t>cotolica12020408@estudiantes.edu.ec</t>
  </si>
  <si>
    <t>1757682586</t>
  </si>
  <si>
    <t>CRUZ SHUGULI TAYRA YAMILET</t>
  </si>
  <si>
    <t>crshtaya12765498@estudiantes.edu.ec</t>
  </si>
  <si>
    <t>1757626633</t>
  </si>
  <si>
    <t>FLORES CHIPANTASHI LUIS ENRIQUE</t>
  </si>
  <si>
    <t>flchluen11042293@estudiantes.edu.ec</t>
  </si>
  <si>
    <t>1757564032</t>
  </si>
  <si>
    <t>GOMEZ ROMERO MAIKEL JESUS</t>
  </si>
  <si>
    <t>goromaje11182335@estudiantes.edu.ec</t>
  </si>
  <si>
    <t>1757392327</t>
  </si>
  <si>
    <t>GUZMAN QUIROGA RICARDO FABRICIO</t>
  </si>
  <si>
    <t>guqurifa11264278@estudiantes.edu.ec</t>
  </si>
  <si>
    <t>1757337413</t>
  </si>
  <si>
    <t>HERRERA JIMENEZ EDISON MARTIN</t>
  </si>
  <si>
    <t>hejiedma11173545@estudiantes.edu.ec</t>
  </si>
  <si>
    <t>1757586175</t>
  </si>
  <si>
    <t>HIDROBO LEON SAMANTHA VICTORIA</t>
  </si>
  <si>
    <t>hilesavi12818045@estudiantes.edu.ec</t>
  </si>
  <si>
    <t>1757822810</t>
  </si>
  <si>
    <t>IBAÑEZ CANENCIA OSTIN MATIAS</t>
  </si>
  <si>
    <t>ibcaosma12000238@estudiantes.edu.ec</t>
  </si>
  <si>
    <t>1757770852</t>
  </si>
  <si>
    <t>IBAÑEZ QUISAY DAYANNA ELIZABETH</t>
  </si>
  <si>
    <t>ibqudael12826101@estudiantes.edu.ec</t>
  </si>
  <si>
    <t>1757596315</t>
  </si>
  <si>
    <t>JAPA CASTILLO JARED FRANCISCO</t>
  </si>
  <si>
    <t>jacajafr12760322@estudiantes.edu.ec</t>
  </si>
  <si>
    <t>1757227002</t>
  </si>
  <si>
    <t>LASSO COLLAGUAZO LUIS MATEO</t>
  </si>
  <si>
    <t>lacoluma12019824@estudiantes.edu.ec</t>
  </si>
  <si>
    <t>1757347503</t>
  </si>
  <si>
    <t>LASSO CRIOLLO DYLAN MATIAS</t>
  </si>
  <si>
    <t>lacrdyma11190820@estudiantes.edu.ec</t>
  </si>
  <si>
    <t>1757757685</t>
  </si>
  <si>
    <t>LOOR MORALES DARLA LISBETH</t>
  </si>
  <si>
    <t>lomodali12760933@estudiantes.edu.ec</t>
  </si>
  <si>
    <t>1757376064</t>
  </si>
  <si>
    <t>LOPEZ HUH VALENTINA LUNA</t>
  </si>
  <si>
    <t>lohuvalu11292596@estudiantes.edu.ec</t>
  </si>
  <si>
    <t>1757412877</t>
  </si>
  <si>
    <t>MAILA ERAZO KIRA ABRIL</t>
  </si>
  <si>
    <t>maerkiab11195593@estudiantes.edu.ec</t>
  </si>
  <si>
    <t>1757236854</t>
  </si>
  <si>
    <t>MARCILLO LASSO JOSTHIN ALEXANDER</t>
  </si>
  <si>
    <t>malajoal11175675@estudiantes.edu.ec</t>
  </si>
  <si>
    <t>1757818842</t>
  </si>
  <si>
    <t>MORA MIQUINGA ESTEFANY SAMANTHA</t>
  </si>
  <si>
    <t>momiessa11999978@estudiantes.edu.ec</t>
  </si>
  <si>
    <t>1757663982</t>
  </si>
  <si>
    <t>MUÑOZ LOOR SHIRLEY ASHLEY</t>
  </si>
  <si>
    <t>muloshas12057696@estudiantes.edu.ec</t>
  </si>
  <si>
    <t>1757199193</t>
  </si>
  <si>
    <t>PICHAMBA QUISHPE JUAN DAVID</t>
  </si>
  <si>
    <t>piqujuda12086253@estudiantes.edu.ec</t>
  </si>
  <si>
    <t>1757522113</t>
  </si>
  <si>
    <t>PILLAJO GUALLICHICO RENATA CAMILA</t>
  </si>
  <si>
    <t>pigureca11174366@estudiantes.edu.ec</t>
  </si>
  <si>
    <t>1757765902</t>
  </si>
  <si>
    <t>PULLAS CHAFUEL EMMA AHITANA</t>
  </si>
  <si>
    <t>puchemah12762532@estudiantes.edu.ec</t>
  </si>
  <si>
    <t>E006812662</t>
  </si>
  <si>
    <t>ROMERO CASTELLANO  JHONAYFER EDUARDO</t>
  </si>
  <si>
    <t>rocajhed14182539@estudiantes.edu.ec</t>
  </si>
  <si>
    <t>1757493596</t>
  </si>
  <si>
    <t>SAMANIEGO ANRRANGO ESTEFANYA YAJAIRA</t>
  </si>
  <si>
    <t>saanesya11277828@estudiantes.edu.ec</t>
  </si>
  <si>
    <t>1757364367</t>
  </si>
  <si>
    <t>SANCHEZ SALAZAR NICOLAS ABDIEL</t>
  </si>
  <si>
    <t>sasaniab11194881@estudiantes.edu.ec</t>
  </si>
  <si>
    <t>E003267731</t>
  </si>
  <si>
    <t>SHIGUANGO TAPUY BRAYAN ANDRES</t>
  </si>
  <si>
    <t>shtabran12024155@estudiantes.edu.ec</t>
  </si>
  <si>
    <t>1757709363</t>
  </si>
  <si>
    <t>TAMAYO IMBA YESLI AILEN</t>
  </si>
  <si>
    <t>taimyeai12022787@estudiantes.edu.ec</t>
  </si>
  <si>
    <t>1757273857</t>
  </si>
  <si>
    <t>TIPAN HERRERA IKER YADIEL</t>
  </si>
  <si>
    <t>tiheikya11178905@estudiantes.edu.ec</t>
  </si>
  <si>
    <t>1757327034</t>
  </si>
  <si>
    <t>VILLAMARIN TIBAN DILAN JOSUE</t>
  </si>
  <si>
    <t>vitidijo11178364@estudiantes.edu.ec</t>
  </si>
  <si>
    <t>1757934524</t>
  </si>
  <si>
    <t>VIMOS MORETA JOHAN ALEXANDER</t>
  </si>
  <si>
    <t>vimojoal12766778@estudiantes.edu.ec</t>
  </si>
  <si>
    <t>1757345358</t>
  </si>
  <si>
    <t>ZAPATA TELENCHANA CALEB GABRIEL</t>
  </si>
  <si>
    <t>zatecaga11183770@estudiantes.edu.ec</t>
  </si>
  <si>
    <t>3ro EGB C.xlsx</t>
  </si>
  <si>
    <t>1757670276</t>
  </si>
  <si>
    <t>ANELOA CHIPANTACI MATEO JOHAO</t>
  </si>
  <si>
    <t>anchmajo12021835@estudiantes.edu.ec</t>
  </si>
  <si>
    <t>1757521438</t>
  </si>
  <si>
    <t>ANELOA HUALLY BRITANY JASMYN</t>
  </si>
  <si>
    <t>anhubrja12005782@estudiantes.edu.ec</t>
  </si>
  <si>
    <t>1757227341</t>
  </si>
  <si>
    <t>ASTUDILLO CORTEZ JEISEM AARON</t>
  </si>
  <si>
    <t>ascojeaa11182302@estudiantes.edu.ec</t>
  </si>
  <si>
    <t>1050681798</t>
  </si>
  <si>
    <t>BUSTOS POZO SANTIAGO MARTIN</t>
  </si>
  <si>
    <t>buposama13065692@estudiantes.edu.ec</t>
  </si>
  <si>
    <t>1757198377</t>
  </si>
  <si>
    <t>CADENA CRUZ ALEXIA MARICELA</t>
  </si>
  <si>
    <t>cacralma11187029@estudiantes.edu.ec</t>
  </si>
  <si>
    <t>1757266885</t>
  </si>
  <si>
    <t>CAGUASQUI SANCHEZ STEPHAN LEONEL</t>
  </si>
  <si>
    <t>casastle11042981@estudiantes.edu.ec</t>
  </si>
  <si>
    <t>1757463607</t>
  </si>
  <si>
    <t>CAIZA QUISILEMA NEIMAR SEBASTIAN</t>
  </si>
  <si>
    <t>caqunese11042885@estudiantes.edu.ec</t>
  </si>
  <si>
    <t>1757776115</t>
  </si>
  <si>
    <t>CHIPANTASHI TASIGUANO DARWIN ISMAEL</t>
  </si>
  <si>
    <t>chtadais12074224@estudiantes.edu.ec</t>
  </si>
  <si>
    <t>1757556392</t>
  </si>
  <si>
    <t>CHIPANTASIG BERMEO PAULA ANALIA</t>
  </si>
  <si>
    <t>chbepaan11082395@estudiantes.edu.ec</t>
  </si>
  <si>
    <t>1757532062</t>
  </si>
  <si>
    <t>COBA VASQUEZ ANTHONY GAEL</t>
  </si>
  <si>
    <t>covaanga11176669@estudiantes.edu.ec</t>
  </si>
  <si>
    <t>1757219116</t>
  </si>
  <si>
    <t>COLLAGUAZO CAJAMARCA CARLA OHANA</t>
  </si>
  <si>
    <t>cocacaoh11178172@estudiantes.edu.ec</t>
  </si>
  <si>
    <t>1757467814</t>
  </si>
  <si>
    <t>CRIOLLO CHIPANTASIG ERICK SAID</t>
  </si>
  <si>
    <t>crchersa12048471@estudiantes.edu.ec</t>
  </si>
  <si>
    <t>1757321144</t>
  </si>
  <si>
    <t>DAVILA TORRES KENNETH CALEB</t>
  </si>
  <si>
    <t>datokeca12016933@estudiantes.edu.ec</t>
  </si>
  <si>
    <t>1757651334</t>
  </si>
  <si>
    <t>FLORES CHIPANTASI SNNAHYDER ARIEL</t>
  </si>
  <si>
    <t>flchsnar11993978@estudiantes.edu.ec</t>
  </si>
  <si>
    <t>E003237907</t>
  </si>
  <si>
    <t>GARCIA MENDOZA EMMILY ARIANNA</t>
  </si>
  <si>
    <t>gameemar11995732@estudiantes.edu.ec</t>
  </si>
  <si>
    <t>1757794613</t>
  </si>
  <si>
    <t>GOMEZ IZA IKER ISMAEL</t>
  </si>
  <si>
    <t>goizikis12758866@estudiantes.edu.ec</t>
  </si>
  <si>
    <t>1757487614</t>
  </si>
  <si>
    <t>GOMEZ MENDOZA SAMANTHA JAMILETH</t>
  </si>
  <si>
    <t>gomesaja11169107@estudiantes.edu.ec</t>
  </si>
  <si>
    <t>1757698194</t>
  </si>
  <si>
    <t>LANDAZURI MINDA BIANCA MARCELLA</t>
  </si>
  <si>
    <t>lamibima12017114@estudiantes.edu.ec</t>
  </si>
  <si>
    <t>1757442023</t>
  </si>
  <si>
    <t>LOPEZ GUERRERO DAYANA ELIZABETH</t>
  </si>
  <si>
    <t>logudael12018804@estudiantes.edu.ec</t>
  </si>
  <si>
    <t>1757494529</t>
  </si>
  <si>
    <t>MARCILLO DOMINGUEZ SANTIAGO NICOLAS</t>
  </si>
  <si>
    <t>madosani11174718@estudiantes.edu.ec</t>
  </si>
  <si>
    <t>MLEB2612201</t>
  </si>
  <si>
    <t>MARIN LOPEZ EDDY BREINER</t>
  </si>
  <si>
    <t>maloedbr13057640@estudiantes.edu.ec</t>
  </si>
  <si>
    <t>1757507254</t>
  </si>
  <si>
    <t>MIQUINGA TASIGUANO ALEJANDRO ALDEHIR</t>
  </si>
  <si>
    <t>mitaalal12021532@estudiantes.edu.ec</t>
  </si>
  <si>
    <t>E003873607</t>
  </si>
  <si>
    <t>MORALES AYALA JESLY MAITE</t>
  </si>
  <si>
    <t>moayjema12988026@estudiantes.edu.ec</t>
  </si>
  <si>
    <t>1757827447</t>
  </si>
  <si>
    <t>MORALES CHIPANTASI ARLET JAMILETH</t>
  </si>
  <si>
    <t>mocharja11988487@estudiantes.edu.ec</t>
  </si>
  <si>
    <t>1757623473</t>
  </si>
  <si>
    <t>MOREIRA SEVILLA EMILIA ANTONELLA</t>
  </si>
  <si>
    <t>moseeman11175758@estudiantes.edu.ec</t>
  </si>
  <si>
    <t>1757455215</t>
  </si>
  <si>
    <t>PACHO SISA EMILY ANAHI</t>
  </si>
  <si>
    <t>pasieman11993287@estudiantes.edu.ec</t>
  </si>
  <si>
    <t>1757695331</t>
  </si>
  <si>
    <t>PAILLACHO CULQUI EMILY DARLA</t>
  </si>
  <si>
    <t>pacuemda12031414@estudiantes.edu.ec</t>
  </si>
  <si>
    <t>1757662125</t>
  </si>
  <si>
    <t>PROAÑO SAMPEDRO DAVID ALEXANDER</t>
  </si>
  <si>
    <t>prsadaal11174671@estudiantes.edu.ec</t>
  </si>
  <si>
    <t>1757657026</t>
  </si>
  <si>
    <t>QUISHPE TASIGUANO NAYELY ARLETH</t>
  </si>
  <si>
    <t>qutanaar11989153@estudiantes.edu.ec</t>
  </si>
  <si>
    <t>1757462377</t>
  </si>
  <si>
    <t>ROMERO ROBLERO SAMANTHA MAYTE</t>
  </si>
  <si>
    <t>rorosama11174699@estudiantes.edu.ec</t>
  </si>
  <si>
    <t>1757783715</t>
  </si>
  <si>
    <t>RUIZ ZAMBRANO LAURA ESPERANZA</t>
  </si>
  <si>
    <t>ruzalaes12075418@estudiantes.edu.ec</t>
  </si>
  <si>
    <t>1757567134</t>
  </si>
  <si>
    <t>SAMPEDRO ANELOA IAN SAMUEL</t>
  </si>
  <si>
    <t>saaniasa11184749@estudiantes.edu.ec</t>
  </si>
  <si>
    <t>1757642911</t>
  </si>
  <si>
    <t>SHUGULI CABEZAS VALENTINA JULIETH</t>
  </si>
  <si>
    <t>shcavaju12760118@estudiantes.edu.ec</t>
  </si>
  <si>
    <t>1757312267</t>
  </si>
  <si>
    <t>TANDALLA CANTOS RUTH ABIGAIL</t>
  </si>
  <si>
    <t>tacaruab12765778@estudiantes.edu.ec</t>
  </si>
  <si>
    <t>1757794902</t>
  </si>
  <si>
    <t>TASIGUANO CHIPANTASHI IVANNA ARLET</t>
  </si>
  <si>
    <t>tachivar12007180@estudiantes.edu.ec</t>
  </si>
  <si>
    <t>1757530538</t>
  </si>
  <si>
    <t>VELASCO SIMBAÑA ALAN DANIEL</t>
  </si>
  <si>
    <t>vesialda12760504@estudiantes.edu.ec</t>
  </si>
  <si>
    <t>1757500234</t>
  </si>
  <si>
    <t>VELASTEGUI GUAMAN ZHERASADE MAYERLY</t>
  </si>
  <si>
    <t>veguzhma11172695@estudiantes.edu.ec</t>
  </si>
  <si>
    <t>1757546682</t>
  </si>
  <si>
    <t>VILLA GUAMAN MAYTE ALEJANDRA</t>
  </si>
  <si>
    <t>vigumaal11181739@estudiantes.edu.ec</t>
  </si>
  <si>
    <t>1757712094</t>
  </si>
  <si>
    <t>ZURITA CHILUISA MARTIN LEONEL</t>
  </si>
  <si>
    <t>zuchmale12758207@estudiantes.edu.ec</t>
  </si>
  <si>
    <t>3ro EGB D.xlsx</t>
  </si>
  <si>
    <t>1757680663</t>
  </si>
  <si>
    <t>ANELOA FARINANGO PATRICK NEYMAR</t>
  </si>
  <si>
    <t>anfapane12051262@estudiantes.edu.ec</t>
  </si>
  <si>
    <t>1757428865</t>
  </si>
  <si>
    <t>ASITIMBAY SORIA JAMILETH SAMARA</t>
  </si>
  <si>
    <t>assojasa11553836@estudiantes.edu.ec</t>
  </si>
  <si>
    <t>1762087060</t>
  </si>
  <si>
    <t xml:space="preserve">BARRIOS RIVAS  AMANDA SOFIA </t>
  </si>
  <si>
    <t>bariamso11042603@estudiantes.edu.ec</t>
  </si>
  <si>
    <t>1757486483</t>
  </si>
  <si>
    <t>CABEZAS ANASICHA CASANDRA MICAELA</t>
  </si>
  <si>
    <t>caancami11992882@estudiantes.edu.ec</t>
  </si>
  <si>
    <t>1757283112</t>
  </si>
  <si>
    <t>CAIZA VELEZ GREGORY ISRAEL</t>
  </si>
  <si>
    <t>cavegris12048131@estudiantes.edu.ec</t>
  </si>
  <si>
    <t>1757525991</t>
  </si>
  <si>
    <t>CARRION TORRES IVANA MICAELA</t>
  </si>
  <si>
    <t>catoivmi12020304@estudiantes.edu.ec</t>
  </si>
  <si>
    <t>1757377856</t>
  </si>
  <si>
    <t>CEVALLOS ANDRADE CLAUDIA SOFIA</t>
  </si>
  <si>
    <t>ceanclso12055548@estudiantes.edu.ec</t>
  </si>
  <si>
    <t>1757209810</t>
  </si>
  <si>
    <t>CHAPI VILLALVA EIDAN JHARID</t>
  </si>
  <si>
    <t>chvieijh11177387@estudiantes.edu.ec</t>
  </si>
  <si>
    <t>1757835952</t>
  </si>
  <si>
    <t>CHIPANTAXI AYO SOFIA MISHEL</t>
  </si>
  <si>
    <t>chaysomi12000045@estudiantes.edu.ec</t>
  </si>
  <si>
    <t>E003228389</t>
  </si>
  <si>
    <t>CHORLANGO FLORES LINA DANIELA</t>
  </si>
  <si>
    <t>chfllida11987279@estudiantes.edu.ec</t>
  </si>
  <si>
    <t>1757630445</t>
  </si>
  <si>
    <t>CRIOLLO ORELLANA SANTIAGO AGUSTIN</t>
  </si>
  <si>
    <t>crorsaag11985465@estudiantes.edu.ec</t>
  </si>
  <si>
    <t>1757714132</t>
  </si>
  <si>
    <t>DELGADO CASTELLANO MAICKOL ABDIEL</t>
  </si>
  <si>
    <t>decamaab11181649@estudiantes.edu.ec</t>
  </si>
  <si>
    <t>1757743164</t>
  </si>
  <si>
    <t>DIAZ ESPINOSA ALAN RAFAEL</t>
  </si>
  <si>
    <t>diesalra11994459@estudiantes.edu.ec</t>
  </si>
  <si>
    <t>1757628118</t>
  </si>
  <si>
    <t>GUACHAMIN CAIZA JOHAN YADIER</t>
  </si>
  <si>
    <t>gucajoya11174772@estudiantes.edu.ec</t>
  </si>
  <si>
    <t>1757548902</t>
  </si>
  <si>
    <t>JATIVA DEFAZ BRIGETH ALEJANDRA</t>
  </si>
  <si>
    <t>jadebral12085014@estudiantes.edu.ec</t>
  </si>
  <si>
    <t>1757204720</t>
  </si>
  <si>
    <t>MAILA COLLAGUAZO JHON ALEXANDER</t>
  </si>
  <si>
    <t>macojhal12023328@estudiantes.edu.ec</t>
  </si>
  <si>
    <t>65402032016</t>
  </si>
  <si>
    <t>MARQUEZ LEANEZ ARANZA SOFIA</t>
  </si>
  <si>
    <t>malearso12955094@estudiantes.edu.ec</t>
  </si>
  <si>
    <t>1757405103</t>
  </si>
  <si>
    <t>MARQUINA SALAZAR JORGE SEBASTIAN</t>
  </si>
  <si>
    <t>masajose11187913@estudiantes.edu.ec</t>
  </si>
  <si>
    <t>1757211766</t>
  </si>
  <si>
    <t>MORALES BUCE THEODORE JOHAN</t>
  </si>
  <si>
    <t>mobuthjo12024871@estudiantes.edu.ec</t>
  </si>
  <si>
    <t>1757319361</t>
  </si>
  <si>
    <t>MOREIRA JARAMILLO DANNA FRANSHESKA</t>
  </si>
  <si>
    <t>mojadafr11042860@estudiantes.edu.ec</t>
  </si>
  <si>
    <t>1757391436</t>
  </si>
  <si>
    <t>NICOLALDE GORDON JORDY ALEXANDER</t>
  </si>
  <si>
    <t>nigojoal11170822@estudiantes.edu.ec</t>
  </si>
  <si>
    <t>1757276132</t>
  </si>
  <si>
    <t>NUÑEZ CHIPANTAXI KEVIN JHOEL</t>
  </si>
  <si>
    <t>nuchkejh11173882@estudiantes.edu.ec</t>
  </si>
  <si>
    <t>1757793326</t>
  </si>
  <si>
    <t>PIEDRA SABANDO EIDAN ARTURO</t>
  </si>
  <si>
    <t>pisaeiar12030417@estudiantes.edu.ec</t>
  </si>
  <si>
    <t>1757818412</t>
  </si>
  <si>
    <t>PILLAJO CADENA JHOGAN ISRAEL</t>
  </si>
  <si>
    <t>picajhis12018440@estudiantes.edu.ec</t>
  </si>
  <si>
    <t>1757606759</t>
  </si>
  <si>
    <t>PROAÑO TIXICURO DANNA VICTORIA</t>
  </si>
  <si>
    <t>prtidavi11184481@estudiantes.edu.ec</t>
  </si>
  <si>
    <t>E006999876</t>
  </si>
  <si>
    <t>QUINTERO BADEL MILAN DARIANA</t>
  </si>
  <si>
    <t>qubamida14596016@estudiantes.edu.ec</t>
  </si>
  <si>
    <t>1757685746</t>
  </si>
  <si>
    <t>QUISILEMA BUCE DERECK STEVEN</t>
  </si>
  <si>
    <t>qubudest12006084@estudiantes.edu.ec</t>
  </si>
  <si>
    <t>E006941161</t>
  </si>
  <si>
    <t>SEGURA LOPEZ JHOAN SANTIAGO</t>
  </si>
  <si>
    <t>selojhsa14428367@estudiantes.edu.ec</t>
  </si>
  <si>
    <t>1757413990</t>
  </si>
  <si>
    <t>SILVA HERRERA DARIO JESUS</t>
  </si>
  <si>
    <t>sihedaje11176652@estudiantes.edu.ec</t>
  </si>
  <si>
    <t>1757508369</t>
  </si>
  <si>
    <t>SUASNAVAS CARRERA MAYRA PAULETTE</t>
  </si>
  <si>
    <t>sucamapa11177301@estudiantes.edu.ec</t>
  </si>
  <si>
    <t>1757695877</t>
  </si>
  <si>
    <t>TIBAN TIBAN LUIS ALEXANDER</t>
  </si>
  <si>
    <t>titilual12760045@estudiantes.edu.ec</t>
  </si>
  <si>
    <t>1757541824</t>
  </si>
  <si>
    <t>TISALEMA SIMBAÑA LEIDY YAMILETH</t>
  </si>
  <si>
    <t>tisileya12759839@estudiantes.edu.ec</t>
  </si>
  <si>
    <t>1757703689</t>
  </si>
  <si>
    <t>TORRES CURICHO MATIAS LEONEL</t>
  </si>
  <si>
    <t>tocumale11992982@estudiantes.edu.ec</t>
  </si>
  <si>
    <t>1758000614</t>
  </si>
  <si>
    <t>TUQUERREZ QUISHPE MICHELL LAYDI</t>
  </si>
  <si>
    <t>tuqumila12926218@estudiantes.edu.ec</t>
  </si>
  <si>
    <t>1757214448</t>
  </si>
  <si>
    <t>VALENZUELA DE LA PORTILLA ISABELLA SOFIA</t>
  </si>
  <si>
    <t>vadelapoisso11195576@estudiantes.edu.ec</t>
  </si>
  <si>
    <t>1757721103</t>
  </si>
  <si>
    <t>VEGA GARCIA JOAN JAIR</t>
  </si>
  <si>
    <t>vegajoja12054642@estudiantes.edu.ec</t>
  </si>
  <si>
    <t>1757222854</t>
  </si>
  <si>
    <t>VELESACA LOZA ADAIR ISAIAS</t>
  </si>
  <si>
    <t>veloadis11195039@estudiantes.edu.ec</t>
  </si>
  <si>
    <t>1757762164</t>
  </si>
  <si>
    <t>ZAMBRANO COLLAGUAZO DERIAN JOSUE</t>
  </si>
  <si>
    <t>zacodejo12034617@estudiantes.edu.ec</t>
  </si>
  <si>
    <t>1757630999</t>
  </si>
  <si>
    <t>ZARSOZA YANEZ GAEL ALEJANDRO</t>
  </si>
  <si>
    <t>zayagaal12016137@estudiantes.edu.ec</t>
  </si>
  <si>
    <t>3ro EGB E.xlsx</t>
  </si>
  <si>
    <t>1757780323</t>
  </si>
  <si>
    <t>ASITIMBAY ANELOA EYTAN ROLANDO</t>
  </si>
  <si>
    <t>asaneyro12826126@estudiantes.edu.ec</t>
  </si>
  <si>
    <t>1757836786</t>
  </si>
  <si>
    <t>BARRONUEVO PAVON HEIDY VALENTINA</t>
  </si>
  <si>
    <t>bapaheva12020409@estudiantes.edu.ec</t>
  </si>
  <si>
    <t>1757580921</t>
  </si>
  <si>
    <t>BERMUDEZ DELGADO ERICK YAIR</t>
  </si>
  <si>
    <t>bedeerya12034376@estudiantes.edu.ec</t>
  </si>
  <si>
    <t>1757528722</t>
  </si>
  <si>
    <t>BRITO CHILENO JEAN PIERRE</t>
  </si>
  <si>
    <t>brchjepi12767500@estudiantes.edu.ec</t>
  </si>
  <si>
    <t>1757403074</t>
  </si>
  <si>
    <t>CABEZAS RODRIGUEZ SCARLETT VALENTINA</t>
  </si>
  <si>
    <t>caroscva11184220@estudiantes.edu.ec</t>
  </si>
  <si>
    <t>1757326895</t>
  </si>
  <si>
    <t>CAIZA FLORES LEANDRO MARTIN</t>
  </si>
  <si>
    <t>cafllema11176068@estudiantes.edu.ec</t>
  </si>
  <si>
    <t>1757324171</t>
  </si>
  <si>
    <t>CAPELO VEGA ALEXANDER JAIR</t>
  </si>
  <si>
    <t>cavealja11193073@estudiantes.edu.ec</t>
  </si>
  <si>
    <t>E003239951</t>
  </si>
  <si>
    <t>CEVALLOS PALACIOS DAILYN KATHALEYA</t>
  </si>
  <si>
    <t>cepadaka11997657@estudiantes2.edu.ec</t>
  </si>
  <si>
    <t>1757452170</t>
  </si>
  <si>
    <t>CEVALLOS RODRIGUEZ CRISTINA ANAHI</t>
  </si>
  <si>
    <t>cerocran11175953@estudiantes.edu.ec</t>
  </si>
  <si>
    <t>1757556525</t>
  </si>
  <si>
    <t>CHIPANTASIG BERMEO ESTEBAN DAVID</t>
  </si>
  <si>
    <t>chbeesda11082394@estudiantes.edu.ec</t>
  </si>
  <si>
    <t>1757615230</t>
  </si>
  <si>
    <t>CHIPANTAXI CHIPANTAXI ESTIBEN ZAHIR</t>
  </si>
  <si>
    <t>chchesza12033519@estudiantes.edu.ec</t>
  </si>
  <si>
    <t>1757201320</t>
  </si>
  <si>
    <t>COLLAGUAZO ANELOA ALEXANDER FERNANDO</t>
  </si>
  <si>
    <t>coanalfe11174260@estudiantes.edu.ec</t>
  </si>
  <si>
    <t>1757489230</t>
  </si>
  <si>
    <t>COLLAGUAZO CHIPANTAXI JONATHAN ALEXIS</t>
  </si>
  <si>
    <t>cochjoal11176463@estudiantes.edu.ec</t>
  </si>
  <si>
    <t>1757256175</t>
  </si>
  <si>
    <t>DALGO GUAÑUNA AILYN ESTHEFANIA</t>
  </si>
  <si>
    <t>daguaies12030634@estudiantes.edu.ec</t>
  </si>
  <si>
    <t>1757321136</t>
  </si>
  <si>
    <t>DAVILA TORRES KEYLER MATIAS</t>
  </si>
  <si>
    <t>datokema12016932@estudiantes.edu.ec</t>
  </si>
  <si>
    <t>1757340623</t>
  </si>
  <si>
    <t>ENCALADA SANDOVAL MELODY MONSERRATH</t>
  </si>
  <si>
    <t>ensamemo11172589@estudiantes.edu.ec</t>
  </si>
  <si>
    <t>1757432545</t>
  </si>
  <si>
    <t>GANCHOZO GARRIDO LIATH MONSERRAT</t>
  </si>
  <si>
    <t>gagalimo12030529@estudiantes.edu.ec</t>
  </si>
  <si>
    <t>1757263130</t>
  </si>
  <si>
    <t>GUERRERO REINOSO JORGE DAVID</t>
  </si>
  <si>
    <t>gurejoda11174186@estudiantes.edu.ec</t>
  </si>
  <si>
    <t>1757368210</t>
  </si>
  <si>
    <t>IMBAQUINGO POZO DONY JAHIR</t>
  </si>
  <si>
    <t>impodoja11174715@estudiantes.edu.ec</t>
  </si>
  <si>
    <t>1757763337</t>
  </si>
  <si>
    <t>LLUMIQUINGA LUGMAÑA ANNIE ARLETH</t>
  </si>
  <si>
    <t>llluanar12759906@estudiantes.edu.ec</t>
  </si>
  <si>
    <t>1757526262</t>
  </si>
  <si>
    <t>MAILA MARCILLO DAMARIS AYLIN</t>
  </si>
  <si>
    <t>mamadaay11173976@estudiantes.edu.ec</t>
  </si>
  <si>
    <t>1757742463</t>
  </si>
  <si>
    <t>MERA CARRERA JUAN SEBASTIAN</t>
  </si>
  <si>
    <t>mecajuse12068360@estudiantes.edu.ec</t>
  </si>
  <si>
    <t>1757785694</t>
  </si>
  <si>
    <t>MORALES PUSDAD SANTIAGO MESIAS</t>
  </si>
  <si>
    <t>mopusame12054297@estudiantes.edu.ec</t>
  </si>
  <si>
    <t>E003229781</t>
  </si>
  <si>
    <t>MUÑOZ GUACHAMIN ISABELLA VALENTINA</t>
  </si>
  <si>
    <t>muguisva11988632@estudiantes.edu.ec</t>
  </si>
  <si>
    <t>1757663974</t>
  </si>
  <si>
    <t>MUÑOZ LOOR SAMANTA MIKAELA</t>
  </si>
  <si>
    <t>mulosami12057578@estudiantes.edu.ec</t>
  </si>
  <si>
    <t>1757324197</t>
  </si>
  <si>
    <t>NOTE LAGLA MICAL ABIGAIL</t>
  </si>
  <si>
    <t>nolamiab11176721@estudiantes.edu.ec</t>
  </si>
  <si>
    <t>1757269574</t>
  </si>
  <si>
    <t>ORTIZ MALES CAMILA NOEMY</t>
  </si>
  <si>
    <t>ormacano11175844@estudiantes.edu.ec</t>
  </si>
  <si>
    <t>V997</t>
  </si>
  <si>
    <t xml:space="preserve">POLANCO RINCON JONATHAN ENRIQUE </t>
  </si>
  <si>
    <t>porijoen13753131@estudiantes.edu.ec</t>
  </si>
  <si>
    <t>1757424229</t>
  </si>
  <si>
    <t>RAMOS FLORES EMILIA ISABELA</t>
  </si>
  <si>
    <t>raflemis12006502@estudiantes.edu.ec</t>
  </si>
  <si>
    <t>1757605637</t>
  </si>
  <si>
    <t>RODRIGUEZ DE LA CRUZ NATALY FERNANDA</t>
  </si>
  <si>
    <t>rodelacrnafe13895635@estudiantes.edu.ec</t>
  </si>
  <si>
    <t>1757767437</t>
  </si>
  <si>
    <t>ROSALES GRANDA MAIKEL NICOLAS</t>
  </si>
  <si>
    <t>rogrmani11994776@estudiantes.edu.ec</t>
  </si>
  <si>
    <t>1757700859</t>
  </si>
  <si>
    <t>SOTAMINGA GUERRERO SAMARA SOFIA</t>
  </si>
  <si>
    <t>sogusaso12010941@estudiantes.edu.ec</t>
  </si>
  <si>
    <t>1757224439</t>
  </si>
  <si>
    <t>TAMAYO RECALDE LEANDRO ISRAEL</t>
  </si>
  <si>
    <t>tareleis11172058@estudiantes.edu.ec</t>
  </si>
  <si>
    <t>1757347537</t>
  </si>
  <si>
    <t>TIBAN QUISAY DANNA ABIGAIL</t>
  </si>
  <si>
    <t>tiqudaab11187932@estudiantes.edu.ec</t>
  </si>
  <si>
    <t>1757349608</t>
  </si>
  <si>
    <t>TITUAÑA QUISHPE SUSAN ELIZABETH</t>
  </si>
  <si>
    <t>tiqusuel11985990@estudiantes.edu.ec</t>
  </si>
  <si>
    <t>1757670755</t>
  </si>
  <si>
    <t>USHIÑA VALIENTE NICOL ESTEFANIA</t>
  </si>
  <si>
    <t>usvanies12050921@estudiantes.edu.ec</t>
  </si>
  <si>
    <t>1757702335</t>
  </si>
  <si>
    <t>VERA SISA NAHOMI ARLETH</t>
  </si>
  <si>
    <t>vesinaar12071782@estudiantes.edu.ec</t>
  </si>
  <si>
    <t>1352178725</t>
  </si>
  <si>
    <t>ZAMBRANO VERA GEOVANNY LEONEL</t>
  </si>
  <si>
    <t>zavegele12962538@estudiantes.edu.ec</t>
  </si>
  <si>
    <t>3ro EGB F.xlsx</t>
  </si>
  <si>
    <t>1757377732</t>
  </si>
  <si>
    <t>ANELOA GUEVARA MAYLI DAYANA</t>
  </si>
  <si>
    <t>angumada11165330@estudiantes.edu.ec</t>
  </si>
  <si>
    <t>1757650229</t>
  </si>
  <si>
    <t>ANELOA QUILUMBA JOSELIN JIMENA</t>
  </si>
  <si>
    <t>anqujoji12766217@estudiantes.edu.ec</t>
  </si>
  <si>
    <t>1757542483</t>
  </si>
  <si>
    <t>CADAVID ALVAREZ EMMANUEL</t>
  </si>
  <si>
    <t>caalem11174740@estudiantes.edu.ec</t>
  </si>
  <si>
    <t>1757836968</t>
  </si>
  <si>
    <t>CADAVID ALVAREZ SAMANTHA</t>
  </si>
  <si>
    <t>caalsa12008255@estudiantes.edu.ec</t>
  </si>
  <si>
    <t>1757813991</t>
  </si>
  <si>
    <t>CADENA COLLAGUAZO CARLA SARAHI</t>
  </si>
  <si>
    <t>cacocasa12028875@estudiantes.edu.ec</t>
  </si>
  <si>
    <t>1757487986</t>
  </si>
  <si>
    <t>CAJAMARCA MORALES JEREMY SEBASTIAN</t>
  </si>
  <si>
    <t>camojese11193428@estudiantes.edu.ec</t>
  </si>
  <si>
    <t>1757524648</t>
  </si>
  <si>
    <t>CARRILLO RODRIGUEZ ANDREA ISABELLA</t>
  </si>
  <si>
    <t>caroanis11979423@estudiantes.edu.ec</t>
  </si>
  <si>
    <t>1757395551</t>
  </si>
  <si>
    <t>CHICAIZA GUDIÑO DOMINIC JOSE</t>
  </si>
  <si>
    <t>chgudojo11168967@estudiantes.edu.ec</t>
  </si>
  <si>
    <t>1757266513</t>
  </si>
  <si>
    <t>CHIPANTAXI GARCIA ANDERSON MATIAS</t>
  </si>
  <si>
    <t>chgaanma11174628@estudiantes.edu.ec</t>
  </si>
  <si>
    <t>1757233059</t>
  </si>
  <si>
    <t>COLLAGUAZO ANELOA ALISSON DAYALI</t>
  </si>
  <si>
    <t>coanalda11174801@estudiantes.edu.ec</t>
  </si>
  <si>
    <t>1757485899</t>
  </si>
  <si>
    <t>COLLAGUAZO IMBA ASHLEY DOMENICA</t>
  </si>
  <si>
    <t>coimasdo11167261@estudiantes.edu.ec</t>
  </si>
  <si>
    <t>1757653181</t>
  </si>
  <si>
    <t>CORO RODRIGUEZ ERICK DAMIAN</t>
  </si>
  <si>
    <t>coroerda11995266@estudiantes.edu.ec</t>
  </si>
  <si>
    <t>1757760085</t>
  </si>
  <si>
    <t>FLORES MEZA JAYLEEN MIKEYLA</t>
  </si>
  <si>
    <t>flmejami12051987@estudiantes.edu.ec</t>
  </si>
  <si>
    <t>1757204357</t>
  </si>
  <si>
    <t>HIDALGO RODRIGUEZ RAFAEL ANTONIO</t>
  </si>
  <si>
    <t>hiroraan12148676@estudiantes.edu.ec</t>
  </si>
  <si>
    <t>1757612567</t>
  </si>
  <si>
    <t>IÑIGUEZ CORONEL MILAN ISAAC</t>
  </si>
  <si>
    <t>incomiis12027000@estudiantes.edu.ec</t>
  </si>
  <si>
    <t>1757389752</t>
  </si>
  <si>
    <t>LASSO LECHON ANDERSON EFRAIN</t>
  </si>
  <si>
    <t>laleanef11194820@estudiantes.edu.ec</t>
  </si>
  <si>
    <t>1757797954</t>
  </si>
  <si>
    <t>LASSO LINCANGO KERLY DAYANA</t>
  </si>
  <si>
    <t>lalikeda11994826@estudiantes.edu.ec</t>
  </si>
  <si>
    <t>1757562838</t>
  </si>
  <si>
    <t>LOPEZ PALLO BENJAMIN ALEJANDRO</t>
  </si>
  <si>
    <t>lopabeal11177962@estudiantes.edu.ec</t>
  </si>
  <si>
    <t>1757693328</t>
  </si>
  <si>
    <t>MORALES FUEREZ ISAAC MATIAS</t>
  </si>
  <si>
    <t>mofuisma12047615@estudiantes.edu.ec</t>
  </si>
  <si>
    <t>0960800746</t>
  </si>
  <si>
    <t>ORCEÑA PERALTA AMY SARAHI</t>
  </si>
  <si>
    <t>orpeamsa12758844@estudiantes.edu.ec</t>
  </si>
  <si>
    <t>1757211741</t>
  </si>
  <si>
    <t>ORTIZ JIMENEZ JULIAN ANDRES</t>
  </si>
  <si>
    <t>orjijuan11185870@estudiantes.edu.ec</t>
  </si>
  <si>
    <t>1758047656</t>
  </si>
  <si>
    <t>PALADINES FLORES JAMES JEAN</t>
  </si>
  <si>
    <t>pafljaje12024768@estudiantes.edu.ec</t>
  </si>
  <si>
    <t>1757198039</t>
  </si>
  <si>
    <t>PALMA ORDOÑEZ JOHAN EMILIO</t>
  </si>
  <si>
    <t>paorjoem11167412@estudiantes.edu.ec</t>
  </si>
  <si>
    <t>1757601008</t>
  </si>
  <si>
    <t>PILLAJO GUANOLUISA ANGIE GISSELA</t>
  </si>
  <si>
    <t>piguangi11172094@estudiantes.edu.ec</t>
  </si>
  <si>
    <t>1757827231</t>
  </si>
  <si>
    <t>PILLAJO TIBAN JENEVIT PAOLA</t>
  </si>
  <si>
    <t>pitijepa12761504@estudiantes.edu.ec</t>
  </si>
  <si>
    <t>1757331176</t>
  </si>
  <si>
    <t>PISCO BAQUE EDDYSON YAIR</t>
  </si>
  <si>
    <t>pibaedya12011909@estudiantes.edu.ec</t>
  </si>
  <si>
    <t>E00493</t>
  </si>
  <si>
    <t>POLANCO RINCON JUAN ALEXANDER</t>
  </si>
  <si>
    <t>porijual13753130@estudiantes.edu.ec</t>
  </si>
  <si>
    <t>1757469174</t>
  </si>
  <si>
    <t>POZO TORRES KENDRICK ALDEMAR</t>
  </si>
  <si>
    <t>potokeal11171225@estudiantes.edu.ec</t>
  </si>
  <si>
    <t>1757577158</t>
  </si>
  <si>
    <t>REINOSO GAIBOR KALETH JOEL</t>
  </si>
  <si>
    <t>regakajo14372272@estudiantes.edu.ec</t>
  </si>
  <si>
    <t>1757809619</t>
  </si>
  <si>
    <t>SALAZAR MARCA ROMINA MAITH</t>
  </si>
  <si>
    <t>samaroma12000111@estudiantes.edu.ec</t>
  </si>
  <si>
    <t>1757317605</t>
  </si>
  <si>
    <t>TAPA CARPIO MATIAS SEBASTIAN</t>
  </si>
  <si>
    <t>tacamase12067717@estudiantes.edu.ec</t>
  </si>
  <si>
    <t>1757363401</t>
  </si>
  <si>
    <t>TONATO GOMEZ MAICOL JORDAN</t>
  </si>
  <si>
    <t>togomajo11995469@estudiantes.edu.ec</t>
  </si>
  <si>
    <t>E003241620</t>
  </si>
  <si>
    <t>TRUJILLO CEDEÑO EMILY FERNANDA</t>
  </si>
  <si>
    <t>trceemfe11999274@estudiantes.edu.ec</t>
  </si>
  <si>
    <t>1757573892</t>
  </si>
  <si>
    <t>TUMBACO CARRILLO ALICIA GUADALUPE</t>
  </si>
  <si>
    <t>tucaalgu11190363@estudiantes.edu.ec</t>
  </si>
  <si>
    <t>1757323330</t>
  </si>
  <si>
    <t>VARGAS TIBAN DIMITRI JHARED</t>
  </si>
  <si>
    <t>vatidijh11179069@estudiantes.edu.ec</t>
  </si>
  <si>
    <t>1757780976</t>
  </si>
  <si>
    <t>VASQUEZ ENCALADA HAYDEN ISMAEL</t>
  </si>
  <si>
    <t>vaenhais12016114@estudiantes.edu.ec</t>
  </si>
  <si>
    <t>1757865736</t>
  </si>
  <si>
    <t>VILLALOBOS ESPIN NIR DANIEL</t>
  </si>
  <si>
    <t>viesnida11993177@estudiantes.edu.ec</t>
  </si>
  <si>
    <t>1757781941</t>
  </si>
  <si>
    <t>ZAMBRANO AYO MATIAS ELIAN</t>
  </si>
  <si>
    <t>zaaymael12031628@estudiantes.edu.ec</t>
  </si>
  <si>
    <t>4to EGB A.xlsx</t>
  </si>
  <si>
    <t>1757124415</t>
  </si>
  <si>
    <t>AGUIRRE SAMANIEGO PAULA VALENTINA</t>
  </si>
  <si>
    <t>agsapava12051033@estudiantes.edu.ec</t>
  </si>
  <si>
    <t>1756819320</t>
  </si>
  <si>
    <t>BATIOJA QUIÑONEZ GRETTA ARIETA</t>
  </si>
  <si>
    <t>baqugrar11179573@estudiantes.edu.ec</t>
  </si>
  <si>
    <t>1757092877</t>
  </si>
  <si>
    <t>BRAVO MANGIA DOMINIC SOFIA</t>
  </si>
  <si>
    <t>brmadoso11991433@estudiantes.edu.ec</t>
  </si>
  <si>
    <t>1756923700</t>
  </si>
  <si>
    <t>CADENA SUASNAVAS TANIT AZENETH</t>
  </si>
  <si>
    <t>casutaaz10352885@estudiantes.edu.ec</t>
  </si>
  <si>
    <t>1756629364</t>
  </si>
  <si>
    <t>CANCINO TIBAN MATIAS ISMAEL</t>
  </si>
  <si>
    <t>catimais12144216@estudiantes.edu.ec</t>
  </si>
  <si>
    <t>1757232572</t>
  </si>
  <si>
    <t>CHIPANTASHI ENCALADA MARIA JOSE</t>
  </si>
  <si>
    <t>chenmajo10304555@estudiantes2.edu.ec</t>
  </si>
  <si>
    <t>1757086044</t>
  </si>
  <si>
    <t>CHIPANTAXI NUÑEZ LIAN YAHIR</t>
  </si>
  <si>
    <t>chnuliya11166670@estudiantes.edu.ec</t>
  </si>
  <si>
    <t>1756726376</t>
  </si>
  <si>
    <t>CLAVIJO MIQUINGA NIKEILA MISHEL</t>
  </si>
  <si>
    <t>clminimi10300815@estudiantes.edu.ec</t>
  </si>
  <si>
    <t>1756745434</t>
  </si>
  <si>
    <t>CONDOR GARCIA DARIO ISMAEL</t>
  </si>
  <si>
    <t>cogadais10300328@estudiantes.edu.ec</t>
  </si>
  <si>
    <t>1757061781</t>
  </si>
  <si>
    <t>COYAGO ANDRADE ARON ELIAN</t>
  </si>
  <si>
    <t>coanarel12005317@estudiantes.edu.ec</t>
  </si>
  <si>
    <t>1757138175</t>
  </si>
  <si>
    <t>DE LA CRUZ ESCOLA JOSTIN SEBASTIAN</t>
  </si>
  <si>
    <t>delacresjose11166751@estudiantes.edu.ec</t>
  </si>
  <si>
    <t>1756996714</t>
  </si>
  <si>
    <t>ENCALADA MUÑOZ MATIAS ISMAEL</t>
  </si>
  <si>
    <t>enmumais11194279@estudiantes.edu.ec</t>
  </si>
  <si>
    <t>1757155526</t>
  </si>
  <si>
    <t>ESPIN VALENZUELA MATIAS RAFAEL</t>
  </si>
  <si>
    <t>esvamara12750547@estudiantes.edu.ec</t>
  </si>
  <si>
    <t>1756690762</t>
  </si>
  <si>
    <t>FLORES CABASCANGO SAMANTA ABIGAIL</t>
  </si>
  <si>
    <t>flcasaab10301592@estudiantes.edu.ec</t>
  </si>
  <si>
    <t>1756716278</t>
  </si>
  <si>
    <t>FLORES CHIPANTACI KEVIN JAIR</t>
  </si>
  <si>
    <t>flchkeja10257787@estudiantes.edu.ec</t>
  </si>
  <si>
    <t>1756623912</t>
  </si>
  <si>
    <t>FLORES VELASCO MAYERLI ELIZABETH</t>
  </si>
  <si>
    <t>flvemael12056326@estudiantes.edu.ec</t>
  </si>
  <si>
    <t>1757002587</t>
  </si>
  <si>
    <t>GALARZA PILA CARLOS JAVIER</t>
  </si>
  <si>
    <t>gapicaja11187929@estudiantes.edu.ec</t>
  </si>
  <si>
    <t>1756742027</t>
  </si>
  <si>
    <t>GORDON VERA THYAGO MATHYAS</t>
  </si>
  <si>
    <t>govethma10308488@estudiantes.edu.ec</t>
  </si>
  <si>
    <t>1757036825</t>
  </si>
  <si>
    <t>IBAÑEZ CHIPANTASIG CRISTOFER SEBASTIAN</t>
  </si>
  <si>
    <t>ibchcrse11174316@estudiantes.edu.ec</t>
  </si>
  <si>
    <t>1756707897</t>
  </si>
  <si>
    <t>IZA FARINANGO DOMINIK SEBASTIAN</t>
  </si>
  <si>
    <t>izfadose11168226@estudiantes.edu.ec</t>
  </si>
  <si>
    <t>1756424204</t>
  </si>
  <si>
    <t>JARA SALAS WAGNER JHOSEP</t>
  </si>
  <si>
    <t>jasawajh10301005@estudiantes.edu.ec</t>
  </si>
  <si>
    <t>1757063217</t>
  </si>
  <si>
    <t>LAJE SALAS SNAIDER DAVID</t>
  </si>
  <si>
    <t>lasasnda11183613@estudiantes.edu.ec</t>
  </si>
  <si>
    <t>1757044647</t>
  </si>
  <si>
    <t>LASSO CHIPANTASI SANDY NAHOMY</t>
  </si>
  <si>
    <t>lachsana11165531@estudiantes.edu.ec</t>
  </si>
  <si>
    <t>1756935167</t>
  </si>
  <si>
    <t>LUCAS ANDRADE JOSSELIN DAMILETH</t>
  </si>
  <si>
    <t>luanjoda12006553@estudiantes.edu.ec</t>
  </si>
  <si>
    <t>1251611487</t>
  </si>
  <si>
    <t>MACIAS ORRALA LIAM DARIEL</t>
  </si>
  <si>
    <t>maorlida11195541@estudiantes.edu.ec</t>
  </si>
  <si>
    <t>1756638787</t>
  </si>
  <si>
    <t>MINANGO ALMACHI GIULIANNA SOFIA</t>
  </si>
  <si>
    <t>mialgiso10270955@estudiantes.edu.ec</t>
  </si>
  <si>
    <t>1756929103</t>
  </si>
  <si>
    <t>MURMINACHO TAPA ALISSON GISSELA</t>
  </si>
  <si>
    <t>mutaalgi11042749@estudiantes.edu.ec</t>
  </si>
  <si>
    <t>1756484604</t>
  </si>
  <si>
    <t>NARANJO SOTALIN JASLENE FERNANDA</t>
  </si>
  <si>
    <t>nasojafe10258817@estudiantes.edu.ec</t>
  </si>
  <si>
    <t>1756707376</t>
  </si>
  <si>
    <t>OBANDO ESMERALDAS EMILY DAYANA</t>
  </si>
  <si>
    <t>obesemda12028676@estudiantes.edu.ec</t>
  </si>
  <si>
    <t>1756893630</t>
  </si>
  <si>
    <t>PONCE ZAMBRANO LUISSANA VALENTINA</t>
  </si>
  <si>
    <t>pozaluva11183224@estudiantes.edu.ec</t>
  </si>
  <si>
    <t>1756738645</t>
  </si>
  <si>
    <t>QUILUMBA RAMIREZ CRISTIAN ANDRES</t>
  </si>
  <si>
    <t>quracran12016921@estudiantes.edu.ec</t>
  </si>
  <si>
    <t>1756820906</t>
  </si>
  <si>
    <t>SALGUERO LASSO ANTHONY MAURICIO</t>
  </si>
  <si>
    <t>salaanma11172740@estudiantes.edu.ec</t>
  </si>
  <si>
    <t>1756860381</t>
  </si>
  <si>
    <t>SANTANDER CEVALLOS EMILY SHERASADE</t>
  </si>
  <si>
    <t>saceemsh11170738@estudiantes.edu.ec</t>
  </si>
  <si>
    <t>1756833172</t>
  </si>
  <si>
    <t>TAIPE TASIGUANO FERNANDA RAQUEL</t>
  </si>
  <si>
    <t>tatafera10250522@estudiantes.edu.ec</t>
  </si>
  <si>
    <t>1756879324</t>
  </si>
  <si>
    <t>TUPIZA GAYBOR BRIANA ABIGAIL</t>
  </si>
  <si>
    <t>tugabrab11174738@estudiantes.edu.ec</t>
  </si>
  <si>
    <t>1756518294</t>
  </si>
  <si>
    <t>VACA CHAVEZ LEYDI SAMANTA</t>
  </si>
  <si>
    <t>vachlesa10293013@estudiantes.edu.ec</t>
  </si>
  <si>
    <t>1757041932</t>
  </si>
  <si>
    <t>YANEZ CHACHA MATIAS DAVID</t>
  </si>
  <si>
    <t>yachmada11191487@estudiantes.edu.ec</t>
  </si>
  <si>
    <t>1756712004</t>
  </si>
  <si>
    <t>ZAMBRANO GUACHEVES DANNA MAYERLY</t>
  </si>
  <si>
    <t>zagudama11998467@estudiantes.edu.ec</t>
  </si>
  <si>
    <t>4to EGB B.xlsx</t>
  </si>
  <si>
    <t>1756808190</t>
  </si>
  <si>
    <t>ALLAN VELASQUEZ BRITANY FRANCESCA</t>
  </si>
  <si>
    <t>alvebrfr10259005@estudiantes.edu.ec</t>
  </si>
  <si>
    <t>1756758262</t>
  </si>
  <si>
    <t>ANELOA LASSO THALIA LLACID</t>
  </si>
  <si>
    <t>anlathll11195870@estudiantes.edu.ec</t>
  </si>
  <si>
    <t>1756921084</t>
  </si>
  <si>
    <t>ANELOA MAILA ALAN MATIAS</t>
  </si>
  <si>
    <t>anmaalma11986320@estudiantes.edu.ec</t>
  </si>
  <si>
    <t>1757157142</t>
  </si>
  <si>
    <t>BEDOYA SAMPEDRO ANGEL MARTIN</t>
  </si>
  <si>
    <t>besaanma11042613@estudiantes.edu.ec</t>
  </si>
  <si>
    <t>E003246470</t>
  </si>
  <si>
    <t>CABEZAS NAVARRETE ANA ISABELLA</t>
  </si>
  <si>
    <t>canaanis12003943@estudiantes.edu.ec</t>
  </si>
  <si>
    <t>1756687362</t>
  </si>
  <si>
    <t>CAIZA QUIZHPI ANTHONY XAVIER</t>
  </si>
  <si>
    <t>caquanxa10346588@estudiantes.edu.ec</t>
  </si>
  <si>
    <t>1757103500</t>
  </si>
  <si>
    <t>CASTILLO MORALES MEREDITH REBECA</t>
  </si>
  <si>
    <t>camomere12049781@estudiantes.edu.ec</t>
  </si>
  <si>
    <t>1757131402</t>
  </si>
  <si>
    <t>CHILLAGANO AIGAJE ALEXA BRIDGET</t>
  </si>
  <si>
    <t>chaialbr11167209@estudiantes.edu.ec</t>
  </si>
  <si>
    <t>1757083058</t>
  </si>
  <si>
    <t>CHIPANTASI ALMACHI DOMINIC ISMAEL</t>
  </si>
  <si>
    <t>chaldois11194744@estudiantes.edu.ec</t>
  </si>
  <si>
    <t>1757278070</t>
  </si>
  <si>
    <t>COLLAGUAZO COLLAGUAZO LISBETH ALEJANDRA</t>
  </si>
  <si>
    <t>cocolial11183666@estudiantes.edu.ec</t>
  </si>
  <si>
    <t>1757169865</t>
  </si>
  <si>
    <t>CRIOLLO CHIPANTASHI MILLER ALEXIS</t>
  </si>
  <si>
    <t>crchmial11172069@estudiantes.edu.ec</t>
  </si>
  <si>
    <t>1756651681</t>
  </si>
  <si>
    <t>CRUZ RODRIGUEZ ARLETH ELIZABETH</t>
  </si>
  <si>
    <t>crroarel10354404@estudiantes.edu.ec</t>
  </si>
  <si>
    <t>1757005838</t>
  </si>
  <si>
    <t>DAVILA GORDON STEVEN YARETH</t>
  </si>
  <si>
    <t>dagostya11174763@estudiantes.edu.ec</t>
  </si>
  <si>
    <t>E003245783</t>
  </si>
  <si>
    <t>DUQUE IBAÑEZ GIANELLA CRISTEL</t>
  </si>
  <si>
    <t>duibgicr12003266@estudiantes.edu.ec</t>
  </si>
  <si>
    <t>1756558753</t>
  </si>
  <si>
    <t>FIGUEROA SARMIENTO TEO FRANCISCO</t>
  </si>
  <si>
    <t>fisatefr12143682@estudiantes.edu.ec</t>
  </si>
  <si>
    <t>1756928063</t>
  </si>
  <si>
    <t>GAIBOR TAMAYO ELIAN MARTIN</t>
  </si>
  <si>
    <t>gataelma11172204@estudiantes.edu.ec</t>
  </si>
  <si>
    <t>1756735039</t>
  </si>
  <si>
    <t>GONZALEZ OYAGATA JOSSELYN MARIBEL</t>
  </si>
  <si>
    <t>gooyjoma11188399@estudiantes.edu.ec</t>
  </si>
  <si>
    <t>1757178411</t>
  </si>
  <si>
    <t>GUAMBUGUETE CEVALLOS ANDREA ESTEFANIA</t>
  </si>
  <si>
    <t>guceanes11086122@estudiantes.edu.ec</t>
  </si>
  <si>
    <t>2351216904</t>
  </si>
  <si>
    <t>GUZMAN GUERRERO ANTHONNY DAVID</t>
  </si>
  <si>
    <t>guguanda10308149@estudiantes.edu.ec</t>
  </si>
  <si>
    <t>1756918189</t>
  </si>
  <si>
    <t>IZA CAZA EIKER SAMIR</t>
  </si>
  <si>
    <t>izcaeisa10264185@estudiantes.edu.ec</t>
  </si>
  <si>
    <t>1756862247</t>
  </si>
  <si>
    <t>IZA MORALES DAVID FERNANDO</t>
  </si>
  <si>
    <t>izmodafe12649671@estudiantes.edu.ec</t>
  </si>
  <si>
    <t>1756880587</t>
  </si>
  <si>
    <t>JARAMILLO CAJAS DANYELA ALEJANDRA</t>
  </si>
  <si>
    <t>jacadaal10288592@estudiantes.edu.ec</t>
  </si>
  <si>
    <t>1757066533</t>
  </si>
  <si>
    <t>LASSO CRUZ CARLOS DARIO</t>
  </si>
  <si>
    <t>lacrcada11042473@estudiantes.edu.ec</t>
  </si>
  <si>
    <t>1756811921</t>
  </si>
  <si>
    <t>LEMA CADENA KARLA MABEL</t>
  </si>
  <si>
    <t>lecakama12142244@estudiantes.edu.ec</t>
  </si>
  <si>
    <t>1756576169</t>
  </si>
  <si>
    <t>LLUMIQUINGA BAZANTES JENNIFER ELIZABETH</t>
  </si>
  <si>
    <t>llbajeel11995142@estudiantes.edu.ec</t>
  </si>
  <si>
    <t>1756528806</t>
  </si>
  <si>
    <t>LOPEZ FLORES DAICKOL MATIAS</t>
  </si>
  <si>
    <t>lofldama10283140@estudiantes.edu.ec</t>
  </si>
  <si>
    <t>0851033340</t>
  </si>
  <si>
    <t>MENDOZA VELECELA MATHIAS CALEB</t>
  </si>
  <si>
    <t>mevemaca13247064@estudiantes.edu.ec</t>
  </si>
  <si>
    <t>1756752943</t>
  </si>
  <si>
    <t>MINA FLORES DEIVID JOEL</t>
  </si>
  <si>
    <t>mifldejo10292610@estudiantes.edu.ec</t>
  </si>
  <si>
    <t>1756915235</t>
  </si>
  <si>
    <t>MOREIRA CADENA VALENTINA SARAHI</t>
  </si>
  <si>
    <t>mocavasa11996779@estudiantes.edu.ec</t>
  </si>
  <si>
    <t>1756696090</t>
  </si>
  <si>
    <t>MOROCHO CUDCO KEVIN EFRAIN</t>
  </si>
  <si>
    <t>mocukeef11996324@estudiantes.edu.ec</t>
  </si>
  <si>
    <t>1756790414</t>
  </si>
  <si>
    <t>NAVARRETE PEREZ MIA SALOME</t>
  </si>
  <si>
    <t>napemisa11169057@estudiantes.edu.ec</t>
  </si>
  <si>
    <t>1757110356</t>
  </si>
  <si>
    <t>PARRALES CAMINO JADE SARAHI</t>
  </si>
  <si>
    <t>pacajasa11180556@estudiantes.edu.ec</t>
  </si>
  <si>
    <t>1757170905</t>
  </si>
  <si>
    <t>POZO COLLAGUAZO ROMINA MAITE</t>
  </si>
  <si>
    <t>pocoroma11188910@estudiantes.edu.ec</t>
  </si>
  <si>
    <t>1756570295</t>
  </si>
  <si>
    <t>RODRIGUEZ PARDO CRISTHIAN NICOLAS</t>
  </si>
  <si>
    <t>ropacrni11165193@estudiantes.edu.ec</t>
  </si>
  <si>
    <t>1757085483</t>
  </si>
  <si>
    <t>SORIA PUETATE NICOL VALENTINA</t>
  </si>
  <si>
    <t>sopuniva11170723@estudiantes.edu.ec</t>
  </si>
  <si>
    <t>E003230434</t>
  </si>
  <si>
    <t>TARIS IZA ELIAN RAFAEL</t>
  </si>
  <si>
    <t>taizelra11989298@estudiantes.edu.ec</t>
  </si>
  <si>
    <t>1756652721</t>
  </si>
  <si>
    <t>TOAQUIZA SANTILLAN JHOAN JESUS</t>
  </si>
  <si>
    <t>tosajhje13714589@estudiantes.edu.ec</t>
  </si>
  <si>
    <t>1756743397</t>
  </si>
  <si>
    <t>VALENZUELA CHIPANTASIG VALERIA NAHOMI</t>
  </si>
  <si>
    <t>vachvana10285050@estudiantes.edu.ec</t>
  </si>
  <si>
    <t>1756681605</t>
  </si>
  <si>
    <t>VALENZUELA ZUMBA SCARLETH POLETH</t>
  </si>
  <si>
    <t>vazuscpo12048568@estudiantes.edu.ec</t>
  </si>
  <si>
    <t>4to EGB C.xlsx</t>
  </si>
  <si>
    <t>1757006315</t>
  </si>
  <si>
    <t>ANDRADE QUINLLIN GABRIEL NICOLAS</t>
  </si>
  <si>
    <t>anqugani11166353@estudiantes.edu.ec</t>
  </si>
  <si>
    <t>1756795686</t>
  </si>
  <si>
    <t>ANGULO HURTADO ALISSON ANAHI</t>
  </si>
  <si>
    <t>anhualan10298462@estudiantes.edu.ec</t>
  </si>
  <si>
    <t>1756969612</t>
  </si>
  <si>
    <t>ANGULO QUINATOA YOSELIN AZENETH</t>
  </si>
  <si>
    <t>anquyoaz11048169@estudiantes.edu.ec</t>
  </si>
  <si>
    <t>1757159742</t>
  </si>
  <si>
    <t>BETANCOURT GALLO JAHAZEL ESTEFANIA</t>
  </si>
  <si>
    <t>begajaes14466512@estudiantes.edu.ec</t>
  </si>
  <si>
    <t>1756908891</t>
  </si>
  <si>
    <t>BOHORQUEZ PILLAJO FREDDY DANIEL</t>
  </si>
  <si>
    <t>bopifrda12029909@estudiantes.edu.ec</t>
  </si>
  <si>
    <t>1756617757</t>
  </si>
  <si>
    <t>BUCHELI NAVARRETE DEREK XAVIER</t>
  </si>
  <si>
    <t>bunadexa10347752@estudiantes.edu.ec</t>
  </si>
  <si>
    <t>1757356785</t>
  </si>
  <si>
    <t>CAJAMARCA CHILUISA MICHAEL JOAN</t>
  </si>
  <si>
    <t>cachmijo14521325@estudiantes.edu.ec</t>
  </si>
  <si>
    <t>1757173750</t>
  </si>
  <si>
    <t>CAJAMARCA PONLUISA EMILY SAMANTHA</t>
  </si>
  <si>
    <t>capoemsa11175060@estudiantes.edu.ec</t>
  </si>
  <si>
    <t>1756750228</t>
  </si>
  <si>
    <t>CASTILLO OBANDO JOSE MIGUEL</t>
  </si>
  <si>
    <t>caobjomi11176083@estudiantes.edu.ec</t>
  </si>
  <si>
    <t>1757069073</t>
  </si>
  <si>
    <t>COLLAGUAZO AYO CHRISTIAN JOEL</t>
  </si>
  <si>
    <t>coaychjo11178762@estudiantes.edu.ec</t>
  </si>
  <si>
    <t>1756625511</t>
  </si>
  <si>
    <t>CRIOLLO CAJAS JHOSUE ADONIS</t>
  </si>
  <si>
    <t>crcajhad14471383@estudiantes.edu.ec</t>
  </si>
  <si>
    <t>1757175037</t>
  </si>
  <si>
    <t>CRUZ AUCANCELA CAMILA ABIGAIL</t>
  </si>
  <si>
    <t>craucaab11192358@estudiantes.edu.ec</t>
  </si>
  <si>
    <t>1756971568</t>
  </si>
  <si>
    <t>DE LA CRUZ LASSO JONATHAN FERNANDO</t>
  </si>
  <si>
    <t>delacrlajofe10239062@estudiantes.edu.ec</t>
  </si>
  <si>
    <t>1756540009</t>
  </si>
  <si>
    <t>DIGUAY ANELOA DOMINICK ALEXANDER</t>
  </si>
  <si>
    <t>diandoal11552113@estudiantes.edu.ec</t>
  </si>
  <si>
    <t>1756539902</t>
  </si>
  <si>
    <t>ENCALADA SANDOVAL LIAN JARED</t>
  </si>
  <si>
    <t>ensalija10286887@estudiantes.edu.ec</t>
  </si>
  <si>
    <t>1756881023</t>
  </si>
  <si>
    <t>ENCARNACION GARCIA DOMENICA SARAHI</t>
  </si>
  <si>
    <t>engadosa10257349@estudiantes.edu.ec</t>
  </si>
  <si>
    <t>1757020191</t>
  </si>
  <si>
    <t>FLORES TASHIGUANO ALEXANDER SEBASTIAN</t>
  </si>
  <si>
    <t>fltaalse12018765@estudiantes.edu.ec</t>
  </si>
  <si>
    <t>1756541676</t>
  </si>
  <si>
    <t>GONZALEZ FLORES MARYURI MAYERLI</t>
  </si>
  <si>
    <t>goflmama10279695@estudiantes.edu.ec</t>
  </si>
  <si>
    <t>1757178478</t>
  </si>
  <si>
    <t>GUAMBUGUETE CEVALLOS CARLOS ANDRES</t>
  </si>
  <si>
    <t>gucecaan11086121@estudiantes.edu.ec</t>
  </si>
  <si>
    <t>1757041049</t>
  </si>
  <si>
    <t>LASSO BARRIONUEVO SCARLET MICAELA</t>
  </si>
  <si>
    <t>labascmi11085322@estudiantes.edu.ec</t>
  </si>
  <si>
    <t>1756879175</t>
  </si>
  <si>
    <t>MATANGO MORALES JAIR ALEXANDER</t>
  </si>
  <si>
    <t>mamojaal12004827@estudiantes.edu.ec</t>
  </si>
  <si>
    <t>1756692511</t>
  </si>
  <si>
    <t>MINANGO CHIPANTASI ANGELICA LIZBETH</t>
  </si>
  <si>
    <t>michanli12004029@estudiantes.edu.ec</t>
  </si>
  <si>
    <t>0151469707</t>
  </si>
  <si>
    <t>MORENO CUASPUD AYLEEN NAOMI</t>
  </si>
  <si>
    <t>mocuayna11161821@estudiantes.edu.ec</t>
  </si>
  <si>
    <t>1757202401</t>
  </si>
  <si>
    <t>MORETA IMBA HEIDY ANAHI</t>
  </si>
  <si>
    <t>moimhean11173558@estudiantes.edu.ec</t>
  </si>
  <si>
    <t>1756820963</t>
  </si>
  <si>
    <t>PARRA RODRIGUEZ DEREK JOSUE</t>
  </si>
  <si>
    <t>parodejo10243119@estudiantes.edu.ec</t>
  </si>
  <si>
    <t>1756927883</t>
  </si>
  <si>
    <t>PEREZ AGUALSACA IAN RICARDO</t>
  </si>
  <si>
    <t>peagiari11437889@estudiantes.edu.ec</t>
  </si>
  <si>
    <t>1756392393</t>
  </si>
  <si>
    <t>PLAZA CEVALLOS NAOMI YAMILET</t>
  </si>
  <si>
    <t>plcenaya10252868@estudiantes.edu.ec</t>
  </si>
  <si>
    <t>1756677405</t>
  </si>
  <si>
    <t>QUISILEMA GORDILLO ALEXANDER ISAIAS</t>
  </si>
  <si>
    <t>qugoalis10302976@estudiantes.edu.ec</t>
  </si>
  <si>
    <t>1756804926</t>
  </si>
  <si>
    <t>REYES SALME ALISON LIZBETH</t>
  </si>
  <si>
    <t>resaalli12030874@estudiantes.edu.ec</t>
  </si>
  <si>
    <t>1756726251</t>
  </si>
  <si>
    <t>RIVAS FLORES DOMENICA ANGELINA</t>
  </si>
  <si>
    <t>rifldoan13597247@estudiantes.edu.ec</t>
  </si>
  <si>
    <t>1756969380</t>
  </si>
  <si>
    <t>RUIZ ZAMBRANO SAMUEL JOSUE</t>
  </si>
  <si>
    <t>ruzasajo11042798@estudiantes.edu.ec</t>
  </si>
  <si>
    <t>1756994081</t>
  </si>
  <si>
    <t>SANCHEZ DELGADO AMELIA TAHIZ</t>
  </si>
  <si>
    <t>sadeamta14472418@estudiantes.edu.ec</t>
  </si>
  <si>
    <t>0851062091</t>
  </si>
  <si>
    <t>SOSA PERLAZA ADRIANA JULEXI</t>
  </si>
  <si>
    <t>sopeadju11996570@estudiantes.edu.ec</t>
  </si>
  <si>
    <t>1756712988</t>
  </si>
  <si>
    <t>TENE ASHQUI ISAAC MATEO</t>
  </si>
  <si>
    <t>teasisma11174215@estudiantes.edu.ec</t>
  </si>
  <si>
    <t>1756608830</t>
  </si>
  <si>
    <t>VALENZUELA ROMERO JEREMY BRISE</t>
  </si>
  <si>
    <t>varojebr11178272@estudiantes.edu.ec</t>
  </si>
  <si>
    <t>1756792485</t>
  </si>
  <si>
    <t>VARGAS ORTIZ JOSE ANTONIO</t>
  </si>
  <si>
    <t>vaorjoan12143180@estudiantes.edu.ec</t>
  </si>
  <si>
    <t>1756690325</t>
  </si>
  <si>
    <t>VASQUEZ FUEL JAMILTON PATRICIO</t>
  </si>
  <si>
    <t>vafujapa10277849@estudiantes.edu.ec</t>
  </si>
  <si>
    <t>1757025943</t>
  </si>
  <si>
    <t>YUNGA JATIVA ETHAN SAMUEL</t>
  </si>
  <si>
    <t>yujaetsa12751892@estudiantes.edu.ec</t>
  </si>
  <si>
    <t>1352162703</t>
  </si>
  <si>
    <t>ZAMBRANO LOOR JEYKO ALEXANDER</t>
  </si>
  <si>
    <t>zalojeal10275519@estudiantes.edu.ec</t>
  </si>
  <si>
    <t>4to EGB D.xlsx</t>
  </si>
  <si>
    <t>1757052996</t>
  </si>
  <si>
    <t>AYO CAIZA ELIAS ARIEL</t>
  </si>
  <si>
    <t>aycaelar11042230@estudiantes.edu.ec</t>
  </si>
  <si>
    <t>1756725667</t>
  </si>
  <si>
    <t>CADENA GUALA KERLY JAMILETH</t>
  </si>
  <si>
    <t>cagukeja10289130@estudiantes.edu.ec</t>
  </si>
  <si>
    <t>1756660849</t>
  </si>
  <si>
    <t>CAMACHO ZAMBRANO ANGELA VALESKA</t>
  </si>
  <si>
    <t>cazaanva11178038@estudiantes.edu.ec</t>
  </si>
  <si>
    <t>1756638738</t>
  </si>
  <si>
    <t>CAYAMBE GUTIERREZ MAYKEL MATIAS</t>
  </si>
  <si>
    <t>cagumama12010825@estudiantes.edu.ec</t>
  </si>
  <si>
    <t>1756574545</t>
  </si>
  <si>
    <t>CHAMORRO BOSMEDIANO EITHAN DANIEL</t>
  </si>
  <si>
    <t>chboeida10288955@estudiantes.edu.ec</t>
  </si>
  <si>
    <t>1756620207</t>
  </si>
  <si>
    <t>CHILUISA LAGLA MATIAS ANDRES</t>
  </si>
  <si>
    <t>chlamaan10289712@estudiantes.edu.ec</t>
  </si>
  <si>
    <t>1757116288</t>
  </si>
  <si>
    <t>CHIPANTASHI MUÑOZ JULEYXI YAMILETD</t>
  </si>
  <si>
    <t>chmujuya11042350@estudiantes.edu.ec</t>
  </si>
  <si>
    <t>1757148885</t>
  </si>
  <si>
    <t>CHIPANTASIG FLORES MATHIAS XAVIER</t>
  </si>
  <si>
    <t>chflmaxa11165442@estudiantes.edu.ec</t>
  </si>
  <si>
    <t>1756582316</t>
  </si>
  <si>
    <t>COLLAGUAZO ANELOA ERICK ARIEL</t>
  </si>
  <si>
    <t>coanerar10241971@estudiantes.edu.ec</t>
  </si>
  <si>
    <t>1756992481</t>
  </si>
  <si>
    <t>COLLAGUAZO VILAÑEZ ADONIS JOSE</t>
  </si>
  <si>
    <t>coviadjo11175989@estudiantes.edu.ec</t>
  </si>
  <si>
    <t>1756958292</t>
  </si>
  <si>
    <t>CONDOR PAREDES ANA PAULA</t>
  </si>
  <si>
    <t>copaanpa11172736@estudiantes.edu.ec</t>
  </si>
  <si>
    <t>1756976666</t>
  </si>
  <si>
    <t>CUEVA MORILLO KERLY YAMILET</t>
  </si>
  <si>
    <t>cumokeya12028533@estudiantes.edu.ec</t>
  </si>
  <si>
    <t>1757205644</t>
  </si>
  <si>
    <t>ESPIN LANDETA IKER MATIAS</t>
  </si>
  <si>
    <t>eslaikma11177663@estudiantes.edu.ec</t>
  </si>
  <si>
    <t>1757061203</t>
  </si>
  <si>
    <t>ESTRELLA MAYORGA ANNA VICTORIA</t>
  </si>
  <si>
    <t>esmaanvi12900825@estudiantes.edu.ec</t>
  </si>
  <si>
    <t>13DIC2018</t>
  </si>
  <si>
    <t>FERNANDEZ MARIN AURIELYS YULIETH</t>
  </si>
  <si>
    <t>femaauyu12093646@estudiantes.edu.ec</t>
  </si>
  <si>
    <t>1756549869</t>
  </si>
  <si>
    <t>FLORES CARRERA EMILY VALENTINA</t>
  </si>
  <si>
    <t>flcaemva10303288@estudiantes.edu.ec</t>
  </si>
  <si>
    <t>1756939490</t>
  </si>
  <si>
    <t>FLORES CHIPANTAXI STEFANIA ABIGAIL</t>
  </si>
  <si>
    <t>flchstab10307384@estudiantes.edu.ec</t>
  </si>
  <si>
    <t>1756833248</t>
  </si>
  <si>
    <t>GARCIA FLORES IAN JAMES</t>
  </si>
  <si>
    <t>gafliaja10368337@estudiantes.edu.ec</t>
  </si>
  <si>
    <t>1757014913</t>
  </si>
  <si>
    <t>GONZALEZ GUACAS ANAHI GISELL</t>
  </si>
  <si>
    <t>goguangi11190547@estudiantes.edu.ec</t>
  </si>
  <si>
    <t>1757009681</t>
  </si>
  <si>
    <t>GREFA CEVALLOS SARA AMELIA</t>
  </si>
  <si>
    <t>grcesaam12019191@estudiantes.edu.ec</t>
  </si>
  <si>
    <t>1756558696</t>
  </si>
  <si>
    <t>GUACHAMIN SHUGULI DANIEL ALEXANDER</t>
  </si>
  <si>
    <t>gushdaal10306939@estudiantes.edu.ec</t>
  </si>
  <si>
    <t>1757094758</t>
  </si>
  <si>
    <t>GUERRERO MENA WILLIAMS JHANPIER</t>
  </si>
  <si>
    <t>gumewijh11190215@estudiantes.edu.ec</t>
  </si>
  <si>
    <t>1756623557</t>
  </si>
  <si>
    <t>IZA JARAMILLO THIAGO LIONEL</t>
  </si>
  <si>
    <t>izjathli11988475@estudiantes.edu.ec</t>
  </si>
  <si>
    <t>1756556856</t>
  </si>
  <si>
    <t>MERA QUILUMBA AINARA ABIGAIL</t>
  </si>
  <si>
    <t>mequaiab10273706@estudiantes.edu.ec</t>
  </si>
  <si>
    <t>1757056930</t>
  </si>
  <si>
    <t>MIQUINGA GUAMBIANGO AILIN ARIANA</t>
  </si>
  <si>
    <t>miguaiar11042493@estudiantes.edu.ec</t>
  </si>
  <si>
    <t>1756745848</t>
  </si>
  <si>
    <t>MONTALVO VALENZUELA JOSE GABRIEL</t>
  </si>
  <si>
    <t>movajoga10264776@estudiantes.edu.ec</t>
  </si>
  <si>
    <t>1756856975</t>
  </si>
  <si>
    <t>MORALES BARRERA IKER DANIEL</t>
  </si>
  <si>
    <t>mobaikda10286358@estudiantes.edu.ec</t>
  </si>
  <si>
    <t>1757164171</t>
  </si>
  <si>
    <t>MORALES IBAÑEZ SHIRLEY NAHOMI</t>
  </si>
  <si>
    <t>moibshna11994061@estudiantes.edu.ec</t>
  </si>
  <si>
    <t>1756884175</t>
  </si>
  <si>
    <t>NUÑEZ CHIPANTACI KERLY DAYANA</t>
  </si>
  <si>
    <t>nuchkeda10257788@estudiantes.edu.ec</t>
  </si>
  <si>
    <t>1756626766</t>
  </si>
  <si>
    <t>PULUPA QUISPE DARLA CAMILA</t>
  </si>
  <si>
    <t>puqudaca10305429@estudiantes.edu.ec</t>
  </si>
  <si>
    <t>1756741391</t>
  </si>
  <si>
    <t>QUICHIMBO GONZALEZ AARON LEONARDO</t>
  </si>
  <si>
    <t>qugoaale11988720@estudiantes.edu.ec</t>
  </si>
  <si>
    <t>1756822472</t>
  </si>
  <si>
    <t>REINOSO CHASI STEVEN MATIAS</t>
  </si>
  <si>
    <t>rechstma11042520@estudiantes.edu.ec</t>
  </si>
  <si>
    <t>1757114358</t>
  </si>
  <si>
    <t>RON NIETO DOMINICK EMMANUEL</t>
  </si>
  <si>
    <t>ronidoem11174847@estudiantes.edu.ec</t>
  </si>
  <si>
    <t>1756945448</t>
  </si>
  <si>
    <t>ROSERO CARVAJAL ADAM JAKOB</t>
  </si>
  <si>
    <t>rocaadja12022736@estudiantes.edu.ec</t>
  </si>
  <si>
    <t>1756852057</t>
  </si>
  <si>
    <t>SANCHEZ TORRES ASHLY KAROLINA</t>
  </si>
  <si>
    <t>satoaska12016944@estudiantes.edu.ec</t>
  </si>
  <si>
    <t>1756878540</t>
  </si>
  <si>
    <t>SOTAMINGA MARSHALL NOELIA STEFANIA</t>
  </si>
  <si>
    <t>somanost10286684@estudiantes.edu.ec</t>
  </si>
  <si>
    <t>1756750970</t>
  </si>
  <si>
    <t>TASHIGUANO ANELOA LIAN LEONEL</t>
  </si>
  <si>
    <t>taanlile10240460@estudiantes.edu.ec</t>
  </si>
  <si>
    <t>1756958722</t>
  </si>
  <si>
    <t>TITUAÑA GUACHAMIN DEIBID JOEL</t>
  </si>
  <si>
    <t>tigudejo10278870@estudiantes.edu.ec</t>
  </si>
  <si>
    <t>1756795702</t>
  </si>
  <si>
    <t>TITUAÑA VASQUEZ WILIAM LEONEL</t>
  </si>
  <si>
    <t>tivawile10306119@estudiantes.edu.ec</t>
  </si>
  <si>
    <t>4to EGB E.xlsx</t>
  </si>
  <si>
    <t>1756923718</t>
  </si>
  <si>
    <t>ANELOA MALEZA KERLY DAYANA</t>
  </si>
  <si>
    <t>anmakeda12009064@estudiantes.edu.ec</t>
  </si>
  <si>
    <t>1756620371</t>
  </si>
  <si>
    <t>ARQUI CEVALLOS SANTHIAGO GABRIEL</t>
  </si>
  <si>
    <t>arcesaga10283287@estudiantes.edu.ec</t>
  </si>
  <si>
    <t>1757145238</t>
  </si>
  <si>
    <t>BENALCAZAR REYES SOFIA BELEN</t>
  </si>
  <si>
    <t>beresobe11042733@estudiantes.edu.ec</t>
  </si>
  <si>
    <t>1756809222</t>
  </si>
  <si>
    <t>BENAVIDES JARAMILLO SHEREZADE</t>
  </si>
  <si>
    <t>bejash10297987@estudiantes.edu.ec</t>
  </si>
  <si>
    <t>1757091861</t>
  </si>
  <si>
    <t>BRAVO ERAZO ADAIR EMILIANO</t>
  </si>
  <si>
    <t>breradem12082744@estudiantes.edu.ec</t>
  </si>
  <si>
    <t>1757039472</t>
  </si>
  <si>
    <t>CACUANGO PAREDES ADRIAN ALEJANDRO</t>
  </si>
  <si>
    <t>capaadal11085212@estudiantes.edu.ec</t>
  </si>
  <si>
    <t>1756777577</t>
  </si>
  <si>
    <t>CAMUENDO INTRIAGO ADRIAN MATEO</t>
  </si>
  <si>
    <t>cainadma12002785@estudiantes.edu.ec</t>
  </si>
  <si>
    <t>1756877310</t>
  </si>
  <si>
    <t>CHIPANTASI TIBAN DAMARYS ABIGAIL</t>
  </si>
  <si>
    <t>chtidaab11193727@estudiantes.edu.ec</t>
  </si>
  <si>
    <t>1756714646</t>
  </si>
  <si>
    <t>CHIPANTAXI ANELOA JOSUA FERNANDO</t>
  </si>
  <si>
    <t>chanjofe10285707@estudiantes.edu.ec</t>
  </si>
  <si>
    <t>1757029671</t>
  </si>
  <si>
    <t>CLAVIJO VELEZ ISABELLA ESTEFANIA</t>
  </si>
  <si>
    <t>clveises12047690@estudiantes.edu.ec</t>
  </si>
  <si>
    <t>1756940688</t>
  </si>
  <si>
    <t>COLLAGUAZO COLLAGUAZO YESLIE PAOLA</t>
  </si>
  <si>
    <t>cocoyepa11170089@estudiantes.edu.ec</t>
  </si>
  <si>
    <t>E003227633</t>
  </si>
  <si>
    <t>COYAGO VASQUEZ JHON ALEXANDER</t>
  </si>
  <si>
    <t>covajhal11986517@estudiantes.edu.ec</t>
  </si>
  <si>
    <t>1757110612</t>
  </si>
  <si>
    <t>CRUZ LOPEZ JADEN GEOVANNY</t>
  </si>
  <si>
    <t>crlojage11169443@estudiantes.edu.ec</t>
  </si>
  <si>
    <t>1756522601</t>
  </si>
  <si>
    <t>ESPIN CHIPANTASIG MAZIEL ASHLEY</t>
  </si>
  <si>
    <t>eschmaas10279223@estudiantes.edu.ec</t>
  </si>
  <si>
    <t>1757004708</t>
  </si>
  <si>
    <t>FLORES CAIZA DILAN MATEO</t>
  </si>
  <si>
    <t>flcadima11182393@estudiantes.edu.ec</t>
  </si>
  <si>
    <t>1756778039</t>
  </si>
  <si>
    <t>FOLLECO LARA HUGO FABRICIO</t>
  </si>
  <si>
    <t>folahufa11992367@estudiantes.edu.ec</t>
  </si>
  <si>
    <t>G8DDJ230620</t>
  </si>
  <si>
    <t>GOYO BARRADAS DEYCAR DE JESUS</t>
  </si>
  <si>
    <t>gobadedeje12817810@estudiantes.edu.ec</t>
  </si>
  <si>
    <t>1756569040</t>
  </si>
  <si>
    <t>GUAMAN COLLAGUAZO JENNYFER ALEJANDRA</t>
  </si>
  <si>
    <t>gucojeal11552102@estudiantes.edu.ec</t>
  </si>
  <si>
    <t>1757128903</t>
  </si>
  <si>
    <t>GUERRERO MUÑOZ PAULA VANESSA</t>
  </si>
  <si>
    <t>gumupava11169334@estudiantes.edu.ec</t>
  </si>
  <si>
    <t>1756798417</t>
  </si>
  <si>
    <t>HARO POZO ESCARLETH DAMARYS</t>
  </si>
  <si>
    <t>hapoesda11195844@estudiantes.edu.ec</t>
  </si>
  <si>
    <t>1756990055</t>
  </si>
  <si>
    <t>IBAÑEZ TOAPANTA GABRIELA FERNANDA</t>
  </si>
  <si>
    <t>ibtogafe11182830@estudiantes.edu.ec</t>
  </si>
  <si>
    <t>1756861793</t>
  </si>
  <si>
    <t>LLANO TAPIA PAULA VALESKA</t>
  </si>
  <si>
    <t>lltapava10242753@estudiantes.edu.ec</t>
  </si>
  <si>
    <t>1756705578</t>
  </si>
  <si>
    <t>LOOR FALCONI LIAM ISAAC</t>
  </si>
  <si>
    <t>lofaliis11998157@estudiantes.edu.ec</t>
  </si>
  <si>
    <t>1757055387</t>
  </si>
  <si>
    <t>LOPEZ SIGCHA KEYLA ROMINA</t>
  </si>
  <si>
    <t>losikero11177481@estudiantes.edu.ec</t>
  </si>
  <si>
    <t>1756949184</t>
  </si>
  <si>
    <t>MALES YACELGA GEOVANA JULISSA</t>
  </si>
  <si>
    <t>mayageju10219837@estudiantes.edu.ec</t>
  </si>
  <si>
    <t>1756834717</t>
  </si>
  <si>
    <t>MINANGO BOSMEDIANO OLIVER ISMAEL</t>
  </si>
  <si>
    <t>miboolis11193033@estudiantes.edu.ec</t>
  </si>
  <si>
    <t>1756624597</t>
  </si>
  <si>
    <t>MUÑOZ ALAVA ANDRES FELIPE</t>
  </si>
  <si>
    <t>mualanfe12031409@estudiantes.edu.ec</t>
  </si>
  <si>
    <t>1756864748</t>
  </si>
  <si>
    <t>PANCHEZ DIAZ EMILY VALENTINA</t>
  </si>
  <si>
    <t>padiemva12143536@estudiantes.edu.ec</t>
  </si>
  <si>
    <t>0851149294</t>
  </si>
  <si>
    <t>PANEZO VALENCIA NICKESHA STEFANIA</t>
  </si>
  <si>
    <t>pavanist13465850@estudiantes.edu.ec</t>
  </si>
  <si>
    <t>1756721310</t>
  </si>
  <si>
    <t>RIVAS HUAPAYA BRUNO KALEL</t>
  </si>
  <si>
    <t>rihubrka12003633@estudiantes.edu.ec</t>
  </si>
  <si>
    <t>1757139348</t>
  </si>
  <si>
    <t>ROSSO PERALTA YAMIL AZAEL</t>
  </si>
  <si>
    <t>ropeyaaz11552110@estudiantes.edu.ec</t>
  </si>
  <si>
    <t>1756887004</t>
  </si>
  <si>
    <t>SANGUCHO PEÑAHERRERA CRISTOFER MATIAS</t>
  </si>
  <si>
    <t>sapecrma12892133@estudiantes.edu.ec</t>
  </si>
  <si>
    <t>1756734552</t>
  </si>
  <si>
    <t>SANTILLAN SANGUCHO SHERAZADE ALEJANDRA</t>
  </si>
  <si>
    <t>sasashal10303125@estudiantes.edu.ec</t>
  </si>
  <si>
    <t>1756488803</t>
  </si>
  <si>
    <t>SINGAUCHO FLORES ALAN JOSUE</t>
  </si>
  <si>
    <t>siflaljo10302642@estudiantes.edu.ec</t>
  </si>
  <si>
    <t>1756935514</t>
  </si>
  <si>
    <t>TAPA GARCIA DIANA MONSERRAT</t>
  </si>
  <si>
    <t>tagadimo11168945@estudiantes.edu.ec</t>
  </si>
  <si>
    <t>1756933139</t>
  </si>
  <si>
    <t>TASIGUANO CHIPANTASI JOHAN DAMIAN</t>
  </si>
  <si>
    <t>tachjoda10294263@estudiantes.edu.ec</t>
  </si>
  <si>
    <t>1756850523</t>
  </si>
  <si>
    <t>TASIGUANO GUANULEMA NEYDAN JADIEL</t>
  </si>
  <si>
    <t>taguneja10270813@estudiantes.edu.ec</t>
  </si>
  <si>
    <t>1757105059</t>
  </si>
  <si>
    <t>TISALEMA ALMEIDA KATTYA CAROLINA</t>
  </si>
  <si>
    <t>tialkaca12650028@estudiantes.edu.ec</t>
  </si>
  <si>
    <t>1757102601</t>
  </si>
  <si>
    <t>VALLEJO CHILLAGANO LUIS DAVID</t>
  </si>
  <si>
    <t>vachluda11987599@estudiantes.edu.ec</t>
  </si>
  <si>
    <t>1756675540</t>
  </si>
  <si>
    <t>VILLA ZAMBRANO EMILY SABRINA</t>
  </si>
  <si>
    <t>vizaemsa12930420@estudiantes.edu.ec</t>
  </si>
  <si>
    <t>4to EGB F.xlsx</t>
  </si>
  <si>
    <t>1756499685</t>
  </si>
  <si>
    <t>AGUIRRE AGUIRRE EMILIO GABRIEL</t>
  </si>
  <si>
    <t>agagemga11981774@estudiantes.edu.ec</t>
  </si>
  <si>
    <t>1756434260</t>
  </si>
  <si>
    <t>ALTAMIRANO TUBON ISAAC ALEXANDER</t>
  </si>
  <si>
    <t>altuisal10308147@estudiantes.edu.ec</t>
  </si>
  <si>
    <t>1757058134</t>
  </si>
  <si>
    <t>ARZA FLORES DARA MAGABY</t>
  </si>
  <si>
    <t>arfldama11188682@estudiantes.edu.ec</t>
  </si>
  <si>
    <t>1756585913</t>
  </si>
  <si>
    <t>AULES QUIROZ BARBARA DUBRANSKA</t>
  </si>
  <si>
    <t>auqubadu10219678@estudiantes.edu.ec</t>
  </si>
  <si>
    <t>1756831531</t>
  </si>
  <si>
    <t>BELTRAN PANAMA HEIDY ESTRELLA</t>
  </si>
  <si>
    <t>bepahees11185452@estudiantes.edu.ec</t>
  </si>
  <si>
    <t>1756987291</t>
  </si>
  <si>
    <t>CHACHA COLLAGUAZO CHRISTOFER JARETH</t>
  </si>
  <si>
    <t>chcochja11194069@estudiantes.edu.ec</t>
  </si>
  <si>
    <t>1757001613</t>
  </si>
  <si>
    <t>CHICAIZA LLALLICO HERNAN DARIO</t>
  </si>
  <si>
    <t>chllheda12048199@estudiantes.edu.ec</t>
  </si>
  <si>
    <t>1756841290</t>
  </si>
  <si>
    <t>CHIPANTASHI QUIGUANGO SCARLETH CAMILA</t>
  </si>
  <si>
    <t>chquscca10279408@estudiantes.edu.ec</t>
  </si>
  <si>
    <t>1756824593</t>
  </si>
  <si>
    <t>CHIPANTASIG ANELOA CRISTOFER JOSE</t>
  </si>
  <si>
    <t>chancrjo10302036@estudiantes.edu.ec</t>
  </si>
  <si>
    <t>1756699730</t>
  </si>
  <si>
    <t>COLLAGUAZO ARMAS DILAN MATIAS</t>
  </si>
  <si>
    <t>coardima10279411@estudiantes.edu.ec</t>
  </si>
  <si>
    <t>1757188840</t>
  </si>
  <si>
    <t>COLLAGUAZO CHORLANGO ANDY ARIEL</t>
  </si>
  <si>
    <t>cochanar11178217@estudiantes.edu.ec</t>
  </si>
  <si>
    <t>1756660591</t>
  </si>
  <si>
    <t>COLLAGUAZO IMBA ANDREW SEBASTIAN</t>
  </si>
  <si>
    <t>coimanse11166877@estudiantes.edu.ec</t>
  </si>
  <si>
    <t>1756729297</t>
  </si>
  <si>
    <t>COLLAGUAZO ORTIZ JOSUE EMMANUEL</t>
  </si>
  <si>
    <t>coorjoem11039216@estudiantes.edu.ec</t>
  </si>
  <si>
    <t>1756721385</t>
  </si>
  <si>
    <t>CRIOLLO CHAMORRO JOSE GABRIEL</t>
  </si>
  <si>
    <t>crchjoga10304914@estudiantes.edu.ec</t>
  </si>
  <si>
    <t>1756732671</t>
  </si>
  <si>
    <t>CRUZ GUACHAMIN ANNY OHANA</t>
  </si>
  <si>
    <t>crguanoh10250826@estudiantes.edu.ec</t>
  </si>
  <si>
    <t>1756692826</t>
  </si>
  <si>
    <t>DIAZ DE LA CRUZ ANTHONY RODRIGO</t>
  </si>
  <si>
    <t>didelacranro10261234@estudiantes.edu.ec</t>
  </si>
  <si>
    <t>1757168149</t>
  </si>
  <si>
    <t>ESCUDERO CURICHO DANNY ALEXANDER</t>
  </si>
  <si>
    <t>escudaal11182867@estudiantes.edu.ec</t>
  </si>
  <si>
    <t>1757334089</t>
  </si>
  <si>
    <t>GARCIA ZAMBRANO IAM ALEXIS</t>
  </si>
  <si>
    <t>gazaiaal10232235@estudiantes.edu.ec</t>
  </si>
  <si>
    <t>1756857528</t>
  </si>
  <si>
    <t>GOMEZ COYAGO JESSABELLE SOFIA</t>
  </si>
  <si>
    <t>gocojeso11179786@estudiantes.edu.ec</t>
  </si>
  <si>
    <t>1756985626</t>
  </si>
  <si>
    <t>GORDON BOLAÑOS LIAM JANIS</t>
  </si>
  <si>
    <t>gobolija11042233@estudiantes.edu.ec</t>
  </si>
  <si>
    <t>1756535967</t>
  </si>
  <si>
    <t>IPIALES CHIPANTASHI ESTEFANY VANESSA</t>
  </si>
  <si>
    <t>ipchesva11166982@estudiantes.edu.ec</t>
  </si>
  <si>
    <t>1756502496</t>
  </si>
  <si>
    <t>LASSO MALES JHOJAN VINICIO</t>
  </si>
  <si>
    <t>lamajhvi10304695@estudiantes.edu.ec</t>
  </si>
  <si>
    <t>1757148778</t>
  </si>
  <si>
    <t>MASABANDA PAUCAR ALEXANDRA JACKELINE</t>
  </si>
  <si>
    <t>mapaalja12812984@estudiantes.edu.ec</t>
  </si>
  <si>
    <t>1756905590</t>
  </si>
  <si>
    <t>MERIZALDE CADENA MARIA PAZ</t>
  </si>
  <si>
    <t>mecamapa11178584@estudiantes.edu.ec</t>
  </si>
  <si>
    <t>1756938872</t>
  </si>
  <si>
    <t>MORALES PALADINES ANTONY MAURICIO</t>
  </si>
  <si>
    <t>mopaanma11985393@estudiantes.edu.ec</t>
  </si>
  <si>
    <t>1757036502</t>
  </si>
  <si>
    <t>OTO CHITO SHIRLEY ANGELICA</t>
  </si>
  <si>
    <t>otchshan11999453@estudiantes.edu.ec</t>
  </si>
  <si>
    <t>1757163686</t>
  </si>
  <si>
    <t>PILCA SHUGULI ALIKA RAFAELA</t>
  </si>
  <si>
    <t>pishalra11192578@estudiantes.edu.ec</t>
  </si>
  <si>
    <t>1756603443</t>
  </si>
  <si>
    <t>PILLAJO GUAJAN JONATHAN ALEXANDER</t>
  </si>
  <si>
    <t>pigujoal13715535@estudiantes.edu.ec</t>
  </si>
  <si>
    <t>1756642904</t>
  </si>
  <si>
    <t>PINCAY MERA EMILY VALENTINA</t>
  </si>
  <si>
    <t>pimeemva11194066@estudiantes.edu.ec</t>
  </si>
  <si>
    <t>1756700645</t>
  </si>
  <si>
    <t>PUJOTA CHIPANTASI EDWIN JESUS</t>
  </si>
  <si>
    <t>puchedje11042334@estudiantes.edu.ec</t>
  </si>
  <si>
    <t>1756577217</t>
  </si>
  <si>
    <t>QUIMIS ORTIZ DYLAN PAUL</t>
  </si>
  <si>
    <t>quordypa12050302@estudiantes.edu.ec</t>
  </si>
  <si>
    <t>1757123037</t>
  </si>
  <si>
    <t>ROJAS COLLAGUAZO JOHN MILLER</t>
  </si>
  <si>
    <t>rocojomi12005810@estudiantes.edu.ec</t>
  </si>
  <si>
    <t>1756921514</t>
  </si>
  <si>
    <t>SANCHEZ VASCO DEREK STEVEN</t>
  </si>
  <si>
    <t>savadest12750813@estudiantes.edu.ec</t>
  </si>
  <si>
    <t>1756695134</t>
  </si>
  <si>
    <t>TASIGUANO CHIPANTACI DIEGO JHOSUE</t>
  </si>
  <si>
    <t>tachdijh10251478@estudiantes.edu.ec</t>
  </si>
  <si>
    <t>1756636849</t>
  </si>
  <si>
    <t>TASIGUANO COLLAGUAZO BRITHNEY ABIGAIL</t>
  </si>
  <si>
    <t>tacobrab10283619@estudiantes.edu.ec</t>
  </si>
  <si>
    <t>1756598957</t>
  </si>
  <si>
    <t>TORRES CHIPANTAXI JEFFERSON JOSUE</t>
  </si>
  <si>
    <t>tochjejo11195756@estudiantes.edu.ec</t>
  </si>
  <si>
    <t>1757160823</t>
  </si>
  <si>
    <t>VASQUEZ RECALDE ABNER YASIR</t>
  </si>
  <si>
    <t>vareabya11042333@estudiantes.edu.ec</t>
  </si>
  <si>
    <t>1757106958</t>
  </si>
  <si>
    <t>VILLA YUQUILEMA JOSUE ALEXANDER</t>
  </si>
  <si>
    <t>viyujoal11042254@estudiantes.edu.ec</t>
  </si>
  <si>
    <t>1757137748</t>
  </si>
  <si>
    <t>VINUEZA OÑA JEISY JHAEL</t>
  </si>
  <si>
    <t>vionjejh11042607@estudiantes.edu.ec</t>
  </si>
  <si>
    <t>1757165418</t>
  </si>
  <si>
    <t>ZAMORA SALTO THIAGO DARIO</t>
  </si>
  <si>
    <t>zasathda11166587@estudiantes.edu.ec</t>
  </si>
  <si>
    <t>1757006729</t>
  </si>
  <si>
    <t>ZAPATA SORIA MAIKY ANDRES</t>
  </si>
  <si>
    <t>zasomaan11195722@estudiantes.edu.ec</t>
  </si>
  <si>
    <t>5to EGB A.xlsx</t>
  </si>
  <si>
    <t>E002397278</t>
  </si>
  <si>
    <t>ABREU DELGADO ANTONELLA SOPHIA</t>
  </si>
  <si>
    <t>abdeanso10360383@estudiantes.edu.ec</t>
  </si>
  <si>
    <t>1754937355</t>
  </si>
  <si>
    <t>ALVARADO CAJAMARCA EIMY CRISTEL</t>
  </si>
  <si>
    <t>alcaeicr10302121@estudiantes.edu.ec</t>
  </si>
  <si>
    <t>1755686597</t>
  </si>
  <si>
    <t>ANELOA CABASCANGO CRISTOPHER DAMIAN</t>
  </si>
  <si>
    <t>ancacrda10249591@estudiantes.edu.ec</t>
  </si>
  <si>
    <t>1728381706</t>
  </si>
  <si>
    <t xml:space="preserve">AYO MOROCHO MARJORIE LIZBETH                      </t>
  </si>
  <si>
    <t>aymomali9339145@estudiantes.edu.ec</t>
  </si>
  <si>
    <t>1755832894</t>
  </si>
  <si>
    <t>BAIZA GUANOCHANGA SAMANTA CAMILA</t>
  </si>
  <si>
    <t>bagusaca10290190@estudiantes.edu.ec</t>
  </si>
  <si>
    <t>1756279244</t>
  </si>
  <si>
    <t>BUITRON POZO JONATHAN PATRICIO</t>
  </si>
  <si>
    <t>bupojopa9804603@estudiantes.edu.ec</t>
  </si>
  <si>
    <t>1756467963</t>
  </si>
  <si>
    <t>CADENA SALAZAR EMILY SAMANTHA</t>
  </si>
  <si>
    <t>casaemsa10373579@estudiantes.edu.ec</t>
  </si>
  <si>
    <t>1755880968</t>
  </si>
  <si>
    <t>CAIZA PANTOJA DANTE ISMAEL</t>
  </si>
  <si>
    <t>capadais11978034@estudiantes.edu.ec</t>
  </si>
  <si>
    <t>1756424238</t>
  </si>
  <si>
    <t>CAMACHO BAHAMONTES HAMILTON JESUS</t>
  </si>
  <si>
    <t>cabahaje11979223@estudiantes.edu.ec</t>
  </si>
  <si>
    <t>1755554480</t>
  </si>
  <si>
    <t>CARGUA TITUAÑA ZAID LIONEL</t>
  </si>
  <si>
    <t>catizali9366154@estudiantes.edu.ec</t>
  </si>
  <si>
    <t>E002436264</t>
  </si>
  <si>
    <t>CEDEÑO MARTINEZ KEVIN DAVID</t>
  </si>
  <si>
    <t>cemakeda10428306@estudiantes.edu.ec</t>
  </si>
  <si>
    <t>1755496591</t>
  </si>
  <si>
    <t>CHIPANTACI FLORES JHOJAN ALEXANDER</t>
  </si>
  <si>
    <t>chfljhal9318899@estudiantes.edu.ec</t>
  </si>
  <si>
    <t>1755826375</t>
  </si>
  <si>
    <t>COLLAGUAZO CHIPANTASI RICARDO ALEJANDRO</t>
  </si>
  <si>
    <t>cochrial9315288@estudiantes.edu.ec</t>
  </si>
  <si>
    <t>1756077879</t>
  </si>
  <si>
    <t>ERAZO ANELOA CARLOS ISMAEL</t>
  </si>
  <si>
    <t>erancais9364193@estudiantes.edu.ec</t>
  </si>
  <si>
    <t>1755897970</t>
  </si>
  <si>
    <t>FLORES CAIZA VALENTINA GUADALUPE</t>
  </si>
  <si>
    <t>flcavagu9318549@estudiantes.edu.ec</t>
  </si>
  <si>
    <t>1755263520</t>
  </si>
  <si>
    <t>FLORES TASIGUANO DAYANA SARAHI</t>
  </si>
  <si>
    <t>fltadasa9599329@estudiantes.edu.ec</t>
  </si>
  <si>
    <t>E003053601</t>
  </si>
  <si>
    <t>GAMBOA  MORALES LEONELY ANTHONELLA</t>
  </si>
  <si>
    <t>gamolean11541476@estudiantes.edu.ec</t>
  </si>
  <si>
    <t>1756414429</t>
  </si>
  <si>
    <t>GONZALEZ VARGAS RENATA JUDITH</t>
  </si>
  <si>
    <t>govareju10354676@estudiantes.edu.ec</t>
  </si>
  <si>
    <t>1756330880</t>
  </si>
  <si>
    <t>HEREDIA LARCO KARLA ANABEL</t>
  </si>
  <si>
    <t>helakaan11194906@estudiantes.edu.ec</t>
  </si>
  <si>
    <t>1754817326</t>
  </si>
  <si>
    <t>INSUASTI ORDOÑEZ ANGELO GERMAN</t>
  </si>
  <si>
    <t>inorange10283596@estudiantes.edu.ec</t>
  </si>
  <si>
    <t>1755919253</t>
  </si>
  <si>
    <t>LARA UQUILLAS ZOE VALENTINA</t>
  </si>
  <si>
    <t>lauqzova9310746@estudiantes.edu.ec</t>
  </si>
  <si>
    <t>1756375372</t>
  </si>
  <si>
    <t>MACAS IZA MADISON MEGAN</t>
  </si>
  <si>
    <t>maizmame11181572@estudiantes.edu.ec</t>
  </si>
  <si>
    <t>1755867726</t>
  </si>
  <si>
    <t>MENDEZ CHAMORRO EBONY GERABELT</t>
  </si>
  <si>
    <t>mechebge10274724@estudiantes.edu.ec</t>
  </si>
  <si>
    <t>1756333801</t>
  </si>
  <si>
    <t>MORALES IBAÑEZ ADAMARIS JOSEP</t>
  </si>
  <si>
    <t>moibadjo10295277@estudiantes.edu.ec</t>
  </si>
  <si>
    <t>1755969712</t>
  </si>
  <si>
    <t>MURMINACHO MUROMENACHO PRISCILA KATERINE</t>
  </si>
  <si>
    <t>mumuprka9254898@estudiantes.edu.ec</t>
  </si>
  <si>
    <t>1756480164</t>
  </si>
  <si>
    <t>NASAMUES ESPIN NOA ISABELLA</t>
  </si>
  <si>
    <t>naesnois10302624@estudiantes.edu.ec</t>
  </si>
  <si>
    <t>1754994539</t>
  </si>
  <si>
    <t>PAUCAR PILLAJO AYLIN ROSA</t>
  </si>
  <si>
    <t>papiayro9316797@estudiantes.edu.ec</t>
  </si>
  <si>
    <t>1756706980</t>
  </si>
  <si>
    <t>PILAQUINGA CLAVIJO JORGE ALEKSIE</t>
  </si>
  <si>
    <t>picljoal9603800@estudiantes.edu.ec</t>
  </si>
  <si>
    <t>1728386176</t>
  </si>
  <si>
    <t>PORTILLA ROSERO JASON ARIEL</t>
  </si>
  <si>
    <t>porojaar9354829@estudiantes.edu.ec</t>
  </si>
  <si>
    <t>E006940433</t>
  </si>
  <si>
    <t>QUERALES CAMACHO ASTRID FERNANDA</t>
  </si>
  <si>
    <t>qucaasfe14427298@estudiantes.edu.ec</t>
  </si>
  <si>
    <t>1755706809</t>
  </si>
  <si>
    <t>QUINTEROS MENDEZ ISSAC BENJAMIN</t>
  </si>
  <si>
    <t>qumeisbe10290002@estudiantes.edu.ec</t>
  </si>
  <si>
    <t>1755834601</t>
  </si>
  <si>
    <t>QUISHPE CHIPANTASI EMILY VICTORIA</t>
  </si>
  <si>
    <t>quchemvi10299250@estudiantes.edu.ec</t>
  </si>
  <si>
    <t>1756237101</t>
  </si>
  <si>
    <t>ROCHINA QUISHPE KEILED EMILIANO</t>
  </si>
  <si>
    <t>roqukeem10219556@estudiantes.edu.ec</t>
  </si>
  <si>
    <t>1756559959</t>
  </si>
  <si>
    <t>SOLORZANO CARRERA KEVIN FERNANDO</t>
  </si>
  <si>
    <t>socakefe11978266@estudiantes.edu.ec</t>
  </si>
  <si>
    <t>1728373158</t>
  </si>
  <si>
    <t>TAMAYO ANGULO AYLIN BETSABE</t>
  </si>
  <si>
    <t>taanaybe9354842@estudiantes.edu.ec</t>
  </si>
  <si>
    <t>1755531512</t>
  </si>
  <si>
    <t>TASIGUANO ANELOA JUDITH YAMILETH</t>
  </si>
  <si>
    <t>taanjuya9334774@estudiantes.edu.ec</t>
  </si>
  <si>
    <t>1756313639</t>
  </si>
  <si>
    <t>VARGAS BETANCOURT MELANY FERNANDA</t>
  </si>
  <si>
    <t>vabemefe10258819@estudiantes.edu.ec</t>
  </si>
  <si>
    <t>1755933346</t>
  </si>
  <si>
    <t>VASQUEZ MAILA DAVID LIONEL</t>
  </si>
  <si>
    <t>vamadali9364208@estudiantes.edu.ec</t>
  </si>
  <si>
    <t>5to EGB B.xlsx</t>
  </si>
  <si>
    <t>1756226443</t>
  </si>
  <si>
    <t>AIGAJE MONTENEGRO DOMENICA SAMANTHA</t>
  </si>
  <si>
    <t>aimodosa9804591@estudiantes.edu.ec</t>
  </si>
  <si>
    <t>1728319003</t>
  </si>
  <si>
    <t>ANELOA CAJAMARCA NAYERLI VIVIANA</t>
  </si>
  <si>
    <t>ancanavi9315310@estudiantes.edu.ec</t>
  </si>
  <si>
    <t>1755819958</t>
  </si>
  <si>
    <t>AYALA FLORES ISIS MELISSA</t>
  </si>
  <si>
    <t>ayflisme9318539@estudiantes.edu.ec</t>
  </si>
  <si>
    <t>1756337653</t>
  </si>
  <si>
    <t>AYO COLLAGUAZO NICOLAS DAMIAN</t>
  </si>
  <si>
    <t>ayconida10297647@estudiantes.edu.ec</t>
  </si>
  <si>
    <t>1352102618</t>
  </si>
  <si>
    <t>BELTRAN ALMACHI NAYARA VALENTINA</t>
  </si>
  <si>
    <t>bealnava9254544@estudiantes.edu.ec</t>
  </si>
  <si>
    <t>1756857601</t>
  </si>
  <si>
    <t>CAHUEÑAS LOOR ROMINA SHACEL</t>
  </si>
  <si>
    <t>calorosh9335374@estudiantes.edu.ec</t>
  </si>
  <si>
    <t>1756457048</t>
  </si>
  <si>
    <t>CAJAMARCA SHIKI ANTONY ALEXANDER</t>
  </si>
  <si>
    <t>cashanal10248261@estudiantes.edu.ec</t>
  </si>
  <si>
    <t>1755717970</t>
  </si>
  <si>
    <t>CARDENAS JATIVA JUAN SEBASTIAN</t>
  </si>
  <si>
    <t>cajajuse12751588@estudiantes.edu.ec</t>
  </si>
  <si>
    <t>1756066237</t>
  </si>
  <si>
    <t>CAYAMBE SANGUCHO MATEO DAVID</t>
  </si>
  <si>
    <t>casamada9255006@estudiantes.edu.ec</t>
  </si>
  <si>
    <t>136942290</t>
  </si>
  <si>
    <t>CHINKATA CHINKATA SOMTOCHUKWU SIMPLE</t>
  </si>
  <si>
    <t>chchsosi11186345@estudiantes.edu.ec</t>
  </si>
  <si>
    <t>1756493886</t>
  </si>
  <si>
    <t>CHIPANTASIG CRIOLLO KEVIN ALEXANDER</t>
  </si>
  <si>
    <t>chcrkeal10292021@estudiantes.edu.ec</t>
  </si>
  <si>
    <t>1756425870</t>
  </si>
  <si>
    <t>COLLAGUAZO GUAYNILLA DAMIAN ALEJANDRO</t>
  </si>
  <si>
    <t>cogudaal10287581@estudiantes.edu.ec</t>
  </si>
  <si>
    <t>1755985643</t>
  </si>
  <si>
    <t>CRUZ QUISILEMA SNAYDER JOSHUA</t>
  </si>
  <si>
    <t>crqusnjo10345621@estudiantes.edu.ec</t>
  </si>
  <si>
    <t>1756440002</t>
  </si>
  <si>
    <t>ESPINOSA ARCE DANIEL ISAIAS</t>
  </si>
  <si>
    <t>esardais10306391@estudiantes.edu.ec</t>
  </si>
  <si>
    <t>1756309926</t>
  </si>
  <si>
    <t>FLORES COLLAGUAZO ERICK JOEL</t>
  </si>
  <si>
    <t>flcoerjo9319017@estudiantes.edu.ec</t>
  </si>
  <si>
    <t>1728371194</t>
  </si>
  <si>
    <t>FLORES VILLACIS ABIGAIL VALENTINA</t>
  </si>
  <si>
    <t>flviabva9316748@estudiantes.edu.ec</t>
  </si>
  <si>
    <t>1728356690</t>
  </si>
  <si>
    <t>GARCIA CAIZA JOEL SEBASTIAN</t>
  </si>
  <si>
    <t>gacajose9318892@estudiantes.edu.ec</t>
  </si>
  <si>
    <t>1756279855</t>
  </si>
  <si>
    <t>GONZALEZ TIBAN ERICK DAVID</t>
  </si>
  <si>
    <t>gotierda9364191@estudiantes.edu.ec</t>
  </si>
  <si>
    <t>1757133036</t>
  </si>
  <si>
    <t>GUAMAN GUANULEMA EITHAN ZAIR</t>
  </si>
  <si>
    <t>gugueiza10287587@estudiantes.edu.ec</t>
  </si>
  <si>
    <t>1756361745</t>
  </si>
  <si>
    <t>HERNANDEZ SOLANO BRYTANY YOLANDA</t>
  </si>
  <si>
    <t>hesobryo9315142@estudiantes.edu.ec</t>
  </si>
  <si>
    <t>1756438576</t>
  </si>
  <si>
    <t>INSUASTI HERNANDEZ WENDY SOFIA</t>
  </si>
  <si>
    <t>inheweso9318631@estudiantes.edu.ec</t>
  </si>
  <si>
    <t>1756368344</t>
  </si>
  <si>
    <t>LASSO BARRIONUEVO JEAN CARLOS</t>
  </si>
  <si>
    <t>labajeca11085323@estudiantes.edu.ec</t>
  </si>
  <si>
    <t>K329313</t>
  </si>
  <si>
    <t>MACIA GONZALEZ ISABELA</t>
  </si>
  <si>
    <t>magois14381389@estudiantes.edu.ec</t>
  </si>
  <si>
    <t>1755295548</t>
  </si>
  <si>
    <t>MOLINEROS MUELA ALEJANDRA ESTEFANIA</t>
  </si>
  <si>
    <t>momuales10219557@estudiantes.edu.ec</t>
  </si>
  <si>
    <t>1755882915</t>
  </si>
  <si>
    <t>MORALES MIQUINGA KAREN JAMILET</t>
  </si>
  <si>
    <t>momikaja9366132@estudiantes.edu.ec</t>
  </si>
  <si>
    <t>1755464144</t>
  </si>
  <si>
    <t>MOREIRA MORALES ZAMIRA ISABEL</t>
  </si>
  <si>
    <t>momozais12843537@estudiantes.edu.ec</t>
  </si>
  <si>
    <t>1756448476</t>
  </si>
  <si>
    <t>NOTE CHAVEZ MARIA JOSE</t>
  </si>
  <si>
    <t>nochmajo10291093@estudiantes.edu.ec</t>
  </si>
  <si>
    <t>0851149286</t>
  </si>
  <si>
    <t>PANEZO VALENCIA EIQUEL DAVID</t>
  </si>
  <si>
    <t>pavaeida13465876@estudiantes.edu.ec</t>
  </si>
  <si>
    <t>1755806039</t>
  </si>
  <si>
    <t>PILLAJO FLORES DOMENICA SOFIA</t>
  </si>
  <si>
    <t>pifldoso11042240@estudiantes.edu.ec</t>
  </si>
  <si>
    <t>1756318257</t>
  </si>
  <si>
    <t>PULLAS CHAFUEL DOMENICA ANDREA</t>
  </si>
  <si>
    <t>puchdoan9338921@estudiantes.edu.ec</t>
  </si>
  <si>
    <t>1756385694</t>
  </si>
  <si>
    <t>QUISAY TIBAN JUAN DIEGO</t>
  </si>
  <si>
    <t>qutijudi10355741@estudiantes.edu.ec</t>
  </si>
  <si>
    <t>1728389097</t>
  </si>
  <si>
    <t>RODRIGUEZ FUERES SCARLETT ARELYS</t>
  </si>
  <si>
    <t>rofuscar11978481@estudiantes.edu.ec</t>
  </si>
  <si>
    <t>1756253785</t>
  </si>
  <si>
    <t>SORIA TIBAN TATIANA ELIZABETH</t>
  </si>
  <si>
    <t>sotitael10258934@estudiantes.edu.ec</t>
  </si>
  <si>
    <t>1756782049</t>
  </si>
  <si>
    <t>TAMAYO GUAÑUNA SCARLETH NAYLETH</t>
  </si>
  <si>
    <t>taguscna10306944@estudiantes.edu.ec</t>
  </si>
  <si>
    <t>1728387877</t>
  </si>
  <si>
    <t xml:space="preserve">TIBAN CHIPANTASHI EMILY VIVIANA                   </t>
  </si>
  <si>
    <t>tichemvi10219977@estudiantes.edu.ec</t>
  </si>
  <si>
    <t>1756326375</t>
  </si>
  <si>
    <t>VALLEJOS GUERRERO EDUARDO ISAAC</t>
  </si>
  <si>
    <t>vaguedis12748134@estudiantes.edu.ec</t>
  </si>
  <si>
    <t>1728388396</t>
  </si>
  <si>
    <t xml:space="preserve">VASQUEZ PASMAY NATALY BELEN                       </t>
  </si>
  <si>
    <t>vapanabe9323489@estudiantes.edu.ec</t>
  </si>
  <si>
    <t>1756441497</t>
  </si>
  <si>
    <t>VELEZ CRUZ SANTIAGO JAVIER</t>
  </si>
  <si>
    <t>vecrsaja11978392@estudiantes.edu.ec</t>
  </si>
  <si>
    <t>1756482285</t>
  </si>
  <si>
    <t>VELEZ GUAMAN ARIANA MIKAELA</t>
  </si>
  <si>
    <t>veguarmi10348198@estudiantes.edu.ec</t>
  </si>
  <si>
    <t>1755955901</t>
  </si>
  <si>
    <t>YANCHAGUANO IZA ALYN NAOMY</t>
  </si>
  <si>
    <t>yaizalna9254788@estudiantes.edu.ec</t>
  </si>
  <si>
    <t>5to EGB C.xlsx</t>
  </si>
  <si>
    <t>1755608344</t>
  </si>
  <si>
    <t>ALELU CABEZAS ANTHONY</t>
  </si>
  <si>
    <t>alcaan9316622@estudiantes.edu.ec</t>
  </si>
  <si>
    <t>1755136999</t>
  </si>
  <si>
    <t>ANDRADE MERA ARIANNA MARTINA</t>
  </si>
  <si>
    <t>anmearma13597799@estudiantes.edu.ec</t>
  </si>
  <si>
    <t>1756502066</t>
  </si>
  <si>
    <t>ANELOA FARINANGO JAMMEL LEONEL</t>
  </si>
  <si>
    <t>anfajale10290342@estudiantes.edu.ec</t>
  </si>
  <si>
    <t>1756246862</t>
  </si>
  <si>
    <t>AYALA CEVALLOS ARLETH DANAE</t>
  </si>
  <si>
    <t>aycearda9313126@estudiantes.edu.ec</t>
  </si>
  <si>
    <t>1756055438</t>
  </si>
  <si>
    <t>AYO CHIPANTASIG ERICK JOAN</t>
  </si>
  <si>
    <t>aycherjo9322199@estudiantes.edu.ec</t>
  </si>
  <si>
    <t>1756510044</t>
  </si>
  <si>
    <t>BENAVIDES CASTRO DAVID ALEJANDRO</t>
  </si>
  <si>
    <t>becadaal11169437@estudiantes.edu.ec</t>
  </si>
  <si>
    <t>1755452149</t>
  </si>
  <si>
    <t>CAIZA CAIZA ANDREW SAUL</t>
  </si>
  <si>
    <t>cacaansa9316702@estudiantes.edu.ec</t>
  </si>
  <si>
    <t>1755000708</t>
  </si>
  <si>
    <t>CAJAMARCA JACOME JORDAN MATEO</t>
  </si>
  <si>
    <t>cajajoma9315386@estudiantes.edu.ec</t>
  </si>
  <si>
    <t>1755269733</t>
  </si>
  <si>
    <t>CARRERA MURGUEITIO LEONEL DAMIAN</t>
  </si>
  <si>
    <t>camuleda10293133@estudiantes.edu.ec</t>
  </si>
  <si>
    <t>1728374818</t>
  </si>
  <si>
    <t>CASTILLO CABEZAS DANNA TAHIS</t>
  </si>
  <si>
    <t>cacadata9255086@estudiantes.edu.ec</t>
  </si>
  <si>
    <t>1756036529</t>
  </si>
  <si>
    <t>CHIPANTASI CHIPANTASI MARIA AMELIA</t>
  </si>
  <si>
    <t>chchmaam10219918@estudiantes.edu.ec</t>
  </si>
  <si>
    <t>1755019252</t>
  </si>
  <si>
    <t>COLLAGUAZO CHILUISA VALERY CAMILA</t>
  </si>
  <si>
    <t>cochvaca9254568@estudiantes.edu.ec</t>
  </si>
  <si>
    <t>1754900858</t>
  </si>
  <si>
    <t>COLLAGUAZO FLORES KERLY JOHANA</t>
  </si>
  <si>
    <t>coflkejo9319016@estudiantes.edu.ec</t>
  </si>
  <si>
    <t>1755362439</t>
  </si>
  <si>
    <t>CRUZ SAMPEDRO ELKIN ISRAEL</t>
  </si>
  <si>
    <t>crsaelis10354076@estudiantes.edu.ec</t>
  </si>
  <si>
    <t>1756258834</t>
  </si>
  <si>
    <t>ESPINOZA HERRERA CAMILA ELIZABETH</t>
  </si>
  <si>
    <t>eshecael10381404@estudiantes.edu.ec</t>
  </si>
  <si>
    <t>1756544258</t>
  </si>
  <si>
    <t>FLORES CONFORME JEREMY JOSUE</t>
  </si>
  <si>
    <t>flcojejo10288081@estudiantes.edu.ec</t>
  </si>
  <si>
    <t>1755173414</t>
  </si>
  <si>
    <t>FLORES VINUEZA NORMA DOMENICA</t>
  </si>
  <si>
    <t>flvinodo10254673@estudiantes.edu.ec</t>
  </si>
  <si>
    <t>1756199806</t>
  </si>
  <si>
    <t>GARCIA ZAMBRANO AMY ABIGAIL</t>
  </si>
  <si>
    <t>gazaamab10232234@estudiantes.edu.ec</t>
  </si>
  <si>
    <t>1756488076</t>
  </si>
  <si>
    <t>GONZALEZ YANEZ CLAUDIA VALENTINA</t>
  </si>
  <si>
    <t>goyaclva10352654@estudiantes.edu.ec</t>
  </si>
  <si>
    <t>0650475536</t>
  </si>
  <si>
    <t>GUAMAN LEMA BRENDA NATHASHA</t>
  </si>
  <si>
    <t>gulebrna9316919@estudiantes.edu.ec</t>
  </si>
  <si>
    <t>1728376102</t>
  </si>
  <si>
    <t>HIDALGO ANELOA ANDY SAHID</t>
  </si>
  <si>
    <t>hianansa11042305@estudiantes.edu.ec</t>
  </si>
  <si>
    <t>1755947825</t>
  </si>
  <si>
    <t>JOZZA SALAS JONNATHAN MARTIN</t>
  </si>
  <si>
    <t>josajoma9366133@estudiantes.edu.ec</t>
  </si>
  <si>
    <t>1756291371</t>
  </si>
  <si>
    <t>LASSO CHIPANTASHI JEREMY ISMAEL</t>
  </si>
  <si>
    <t>lachjeis9316601@estudiantes.edu.ec</t>
  </si>
  <si>
    <t>1756444939</t>
  </si>
  <si>
    <t>LAVERDE VARGAS FRANCIS BENJAMIN</t>
  </si>
  <si>
    <t>lavafrbe10301006@estudiantes.edu.ec</t>
  </si>
  <si>
    <t>1756234801</t>
  </si>
  <si>
    <t>MAILA FLORES MATEO JAVIER</t>
  </si>
  <si>
    <t>maflmaja9338940@estudiantes.edu.ec</t>
  </si>
  <si>
    <t>2450802281</t>
  </si>
  <si>
    <t>MOROCHO MACIAS JEREMY EZEQUIEL</t>
  </si>
  <si>
    <t>momajeez9990342@estudiantes.edu.ec</t>
  </si>
  <si>
    <t>1755916689</t>
  </si>
  <si>
    <t>MUÑOZ JARA MATIAS EFRAIN</t>
  </si>
  <si>
    <t>mujamaef9315111@estudiantes.edu.ec</t>
  </si>
  <si>
    <t>1755525381</t>
  </si>
  <si>
    <t>MUÑOZ TAPA ILESKA SARAHI</t>
  </si>
  <si>
    <t>mutailsa10256752@estudiantes.edu.ec</t>
  </si>
  <si>
    <t>1728373091</t>
  </si>
  <si>
    <t>NUÑEZ CHIPANTACI DAYSI JOHANNA</t>
  </si>
  <si>
    <t>nuchdajo9320929@estudiantes.edu.ec</t>
  </si>
  <si>
    <t>1728363704</t>
  </si>
  <si>
    <t>PILLAJO CHIPANTASHI CRISTOFHER JAVIER</t>
  </si>
  <si>
    <t>pichcrja9366126@estudiantes.edu.ec</t>
  </si>
  <si>
    <t>1755727433</t>
  </si>
  <si>
    <t>PINCAY VELASQUEZ NATASHA BRIDGIT</t>
  </si>
  <si>
    <t>pivenabr9254684@estudiantes.edu.ec</t>
  </si>
  <si>
    <t>1755992409</t>
  </si>
  <si>
    <t>PUJOTA FLORES EDISON DARIO</t>
  </si>
  <si>
    <t>pufledda10282358@estudiantes.edu.ec</t>
  </si>
  <si>
    <t>1756940886</t>
  </si>
  <si>
    <t>QUINDE QUISAGUANO TATIANA GUADALUPE</t>
  </si>
  <si>
    <t>ququtagu9366142@estudiantes.edu.ec</t>
  </si>
  <si>
    <t>1755821152</t>
  </si>
  <si>
    <t>RODRIGUEZ GONZAGA SEBASTIAN MATIAS</t>
  </si>
  <si>
    <t>rogosema9319006@estudiantes.edu.ec</t>
  </si>
  <si>
    <t>1755441647</t>
  </si>
  <si>
    <t>SOTAMINGA GUERRERO ANY ABIGAIL</t>
  </si>
  <si>
    <t>soguanab10258624@estudiantes.edu.ec</t>
  </si>
  <si>
    <t>1755924477</t>
  </si>
  <si>
    <t>SUASNAVAS PILATUÑA MILENA ANALI</t>
  </si>
  <si>
    <t>supimian9364203@estudiantes.edu.ec</t>
  </si>
  <si>
    <t>1755813696</t>
  </si>
  <si>
    <t>TAMAYO PANCHEZ ALAN NICOLAS</t>
  </si>
  <si>
    <t>tapaalni9318254@estudiantes.edu.ec</t>
  </si>
  <si>
    <t>1728383702</t>
  </si>
  <si>
    <t>TASHIGUANO VELASCO CARLOS ALEJANDRO</t>
  </si>
  <si>
    <t>tavecaal9519780@estudiantes.edu.ec</t>
  </si>
  <si>
    <t>1351532344</t>
  </si>
  <si>
    <t>ULLOA VELEZ GIORDANNA THAIS</t>
  </si>
  <si>
    <t>ulvegith11042893@estudiantes.edu.ec</t>
  </si>
  <si>
    <t>1351785686</t>
  </si>
  <si>
    <t>VIDAL MEZA ANDREWS MATHIAS</t>
  </si>
  <si>
    <t>vimeanma9022837@estudiantes.edu.ec</t>
  </si>
  <si>
    <t>1755458450</t>
  </si>
  <si>
    <t>YANEZ CAIZA EDER MISAEL</t>
  </si>
  <si>
    <t>yacaedmi9312290@estudiantes.edu.ec</t>
  </si>
  <si>
    <t>5to EGB D.xlsx</t>
  </si>
  <si>
    <t>1756037493</t>
  </si>
  <si>
    <t>ALMEIDA LUMAÑA GENESIS ELIZABETH</t>
  </si>
  <si>
    <t>allugeel9312532@estudiantes.edu.ec</t>
  </si>
  <si>
    <t>1728327345</t>
  </si>
  <si>
    <t xml:space="preserve">ANELOA ANELOA CRISTHIAN DAVID                     </t>
  </si>
  <si>
    <t>anancrda9354869@estudiantes.edu.ec</t>
  </si>
  <si>
    <t>1756145338</t>
  </si>
  <si>
    <t>ANELOA QUILUMBA MONICA ALEXANDRA</t>
  </si>
  <si>
    <t>anqumoal9335370@estudiantes.edu.ec</t>
  </si>
  <si>
    <t>1756193908</t>
  </si>
  <si>
    <t>ARIAS MEDIAVILLA ALEX NICOLAS</t>
  </si>
  <si>
    <t>armealni14510931@estudiantes.edu.ec</t>
  </si>
  <si>
    <t>1756346795</t>
  </si>
  <si>
    <t>AYALA ANELOA DAYRA SARAHY</t>
  </si>
  <si>
    <t>ayandasa10296676@estudiantes.edu.ec</t>
  </si>
  <si>
    <t>1756488480</t>
  </si>
  <si>
    <t>BERMUDEZ GARCIA EMILIA GISSEL</t>
  </si>
  <si>
    <t>begaemgi10267657@estudiantes.edu.ec</t>
  </si>
  <si>
    <t>1755935135</t>
  </si>
  <si>
    <t>CAIZA HIDALGO LUIS ALEXANDER</t>
  </si>
  <si>
    <t>cahilual9318995@estudiantes.edu.ec</t>
  </si>
  <si>
    <t>1755386966</t>
  </si>
  <si>
    <t>CATAGÑA ALMEIDA ADRIANA MONSERRATE</t>
  </si>
  <si>
    <t>caaladmo10292532@estudiantes.edu.ec</t>
  </si>
  <si>
    <t>1756461727</t>
  </si>
  <si>
    <t>CEVALLOS ATIENCIA THEO FRANCISCO</t>
  </si>
  <si>
    <t>ceatthfr11973876@estudiantes.edu.ec</t>
  </si>
  <si>
    <t>1756494462</t>
  </si>
  <si>
    <t>CHIPANTASI FLORES BRITANY JAMILETH</t>
  </si>
  <si>
    <t>chflbrja10344802@estudiantes.edu.ec</t>
  </si>
  <si>
    <t>1728400837</t>
  </si>
  <si>
    <t>CHIPANTASIG GUZMAN ALAN GERARDO</t>
  </si>
  <si>
    <t>chgualge9338948@estudiantes.edu.ec</t>
  </si>
  <si>
    <t>1756013932</t>
  </si>
  <si>
    <t>COLLAGUAZO CHIPANTASI JESSICA ALEXANDRA</t>
  </si>
  <si>
    <t>cochjeal9338918@estudiantes.edu.ec</t>
  </si>
  <si>
    <t>1755928221</t>
  </si>
  <si>
    <t>CONDOR PANAMA PATRICIO SANTIAGO</t>
  </si>
  <si>
    <t>copapasa9322168@estudiantes.edu.ec</t>
  </si>
  <si>
    <t>1754715694</t>
  </si>
  <si>
    <t>CUASAPUD MINDA NADIA VALESKA</t>
  </si>
  <si>
    <t>cuminava9349257@estudiantes.edu.ec</t>
  </si>
  <si>
    <t>1755739776</t>
  </si>
  <si>
    <t>ESPINOZA MINA KATERIN LEONELA</t>
  </si>
  <si>
    <t>esmikale9322154@estudiantes.edu.ec</t>
  </si>
  <si>
    <t>1756363451</t>
  </si>
  <si>
    <t>FLORES FLORES EMILY VALENTINA</t>
  </si>
  <si>
    <t>flflemva10289605@estudiantes.edu.ec</t>
  </si>
  <si>
    <t>1756133177</t>
  </si>
  <si>
    <t>FUELPAS CHIPANTASIG EVELYN CAROLINA</t>
  </si>
  <si>
    <t>fuchevca10219498@estudiantes.edu.ec</t>
  </si>
  <si>
    <t>1755612668</t>
  </si>
  <si>
    <t>GOMEZ AGUIRRE LADY NICOL</t>
  </si>
  <si>
    <t>goaglani13827513@estudiantes.edu.ec</t>
  </si>
  <si>
    <t>1756101109</t>
  </si>
  <si>
    <t>GONZALEZ MENDOZA ANGELIZ ABIGAIL</t>
  </si>
  <si>
    <t>gomeanab10349038@estudiantes.edu.ec</t>
  </si>
  <si>
    <t>1756445241</t>
  </si>
  <si>
    <t>GUAMAN COLLAGUAZO MAYCOL JAVIER</t>
  </si>
  <si>
    <t>gucomaja10288433@estudiantes.edu.ec</t>
  </si>
  <si>
    <t>1251268247</t>
  </si>
  <si>
    <t>HURTADO RODRIGUEZ JUAN DANIEL</t>
  </si>
  <si>
    <t>hurojuda10225560@estudiantes.edu.ec</t>
  </si>
  <si>
    <t>1754877767</t>
  </si>
  <si>
    <t>INLAGO AMAGUA LUIS ENRIQUE</t>
  </si>
  <si>
    <t>inamluen10254681@estudiantes.edu.ec</t>
  </si>
  <si>
    <t>1755544762</t>
  </si>
  <si>
    <t>LASSO CHIPANTASI ALAN SANTIAGO</t>
  </si>
  <si>
    <t>lachalsa9315149@estudiantes.edu.ec</t>
  </si>
  <si>
    <t>1755149877</t>
  </si>
  <si>
    <t>LEMARIE CASTILLO GENESIS ADRIANA</t>
  </si>
  <si>
    <t>lecagead10234286@estudiantes.edu.ec</t>
  </si>
  <si>
    <t>1755560487</t>
  </si>
  <si>
    <t>MALES CHILUISA DANIEL ALEJANDRO</t>
  </si>
  <si>
    <t>machdaal10302049@estudiantes.edu.ec</t>
  </si>
  <si>
    <t>1755799663</t>
  </si>
  <si>
    <t>MENA BASTIDAS TAYLOR DIJALMA</t>
  </si>
  <si>
    <t>mebatadi9338942@estudiantes.edu.ec</t>
  </si>
  <si>
    <t>1755976717</t>
  </si>
  <si>
    <t>MONTENEGRO ALVARADO JULIETH ELIANA</t>
  </si>
  <si>
    <t>moaljuel9338914@estudiantes.edu.ec</t>
  </si>
  <si>
    <t>1756387559</t>
  </si>
  <si>
    <t>MUÑOZ LASSO DILAN JOSUE</t>
  </si>
  <si>
    <t>muladijo11172747@estudiantes.edu.ec</t>
  </si>
  <si>
    <t>1755441902</t>
  </si>
  <si>
    <t>NUÑEZ QUILUMBA DILAN ISMAEL</t>
  </si>
  <si>
    <t>nuqudiis9364206@estudiantes.edu.ec</t>
  </si>
  <si>
    <t>1755590500</t>
  </si>
  <si>
    <t>PAEZ SHUGULI KAROLINA AIDE</t>
  </si>
  <si>
    <t>pashkaai9354854@estudiantes.edu.ec</t>
  </si>
  <si>
    <t>1755133178</t>
  </si>
  <si>
    <t>PEREZ AGUALSACA EMILY SAMANTA</t>
  </si>
  <si>
    <t>peagemsa9323486@estudiantes.edu.ec</t>
  </si>
  <si>
    <t>1756434583</t>
  </si>
  <si>
    <t>PLAZA TORRES JENEDITH MICAELA</t>
  </si>
  <si>
    <t>pltojemi10360509@estudiantes.edu.ec</t>
  </si>
  <si>
    <t>1756223556</t>
  </si>
  <si>
    <t>QUINATOA HERRERA MILAGROS GUADALUPE</t>
  </si>
  <si>
    <t>quhemigu9500782@estudiantes.edu.ec</t>
  </si>
  <si>
    <t>1756279152</t>
  </si>
  <si>
    <t>RODRIGUEZ GONZALEZ YURAK SISA</t>
  </si>
  <si>
    <t>rogoyusi10306720@estudiantes.edu.ec</t>
  </si>
  <si>
    <t>1756390413</t>
  </si>
  <si>
    <t>SOLORZANO ALCIVAR ANGEL DANIEL</t>
  </si>
  <si>
    <t>soalanda10243254@estudiantes.edu.ec</t>
  </si>
  <si>
    <t>1756484836</t>
  </si>
  <si>
    <t>SOTAMBA GOMEZ EMILY DAYANA</t>
  </si>
  <si>
    <t>sogoemda10273707@estudiantes.edu.ec</t>
  </si>
  <si>
    <t>1755438288</t>
  </si>
  <si>
    <t>TASHIGUANO COLLAGUAZO DILAN ALEXANDER</t>
  </si>
  <si>
    <t>tacodial9315387@estudiantes.edu.ec</t>
  </si>
  <si>
    <t>1755509492</t>
  </si>
  <si>
    <t>TIBAN ANELOA JENNIFER ALEXANDRA</t>
  </si>
  <si>
    <t>tianjeal9314871@estudiantes.edu.ec</t>
  </si>
  <si>
    <t>1755810353</t>
  </si>
  <si>
    <t>URBANO ROBLES STEVEN JAMIR</t>
  </si>
  <si>
    <t>urrostja10266711@estudiantes.edu.ec</t>
  </si>
  <si>
    <t>1756178305</t>
  </si>
  <si>
    <t>VELASTEGUI CHILUISA KERLY ALEJANDRA</t>
  </si>
  <si>
    <t>vechkeal9513936@estudiantes.edu.ec</t>
  </si>
  <si>
    <t>1755723044</t>
  </si>
  <si>
    <t>VILLA GUAMAN LESLY ESTEFANIA</t>
  </si>
  <si>
    <t>vigulees9338935@estudiantes.edu.ec</t>
  </si>
  <si>
    <t>5to EGB E.xlsx</t>
  </si>
  <si>
    <t>1755919154</t>
  </si>
  <si>
    <t>ALVARADO CAIZA SOFIA MARIBEL</t>
  </si>
  <si>
    <t>alcasoma9322152@estudiantes.edu.ec</t>
  </si>
  <si>
    <t>1755923438</t>
  </si>
  <si>
    <t>ANELOA ANELOA ALEXANDER JAIR</t>
  </si>
  <si>
    <t>ananalja10250702@estudiantes.edu.ec</t>
  </si>
  <si>
    <t>1756317200</t>
  </si>
  <si>
    <t>ARMIJOS BACA LUCAS FERNANDO</t>
  </si>
  <si>
    <t>arbalufe10381712@estudiantes.edu.ec</t>
  </si>
  <si>
    <t>1755212550</t>
  </si>
  <si>
    <t>AYALA HUERTAS ALISON EMILIA</t>
  </si>
  <si>
    <t>ayhualem10219844@estudiantes.edu.ec</t>
  </si>
  <si>
    <t>1755403662</t>
  </si>
  <si>
    <t>BOSMEDIANO NARVAEZ EITHAN NICOLAS</t>
  </si>
  <si>
    <t>bonaeini11979349@estudiantes.edu.ec</t>
  </si>
  <si>
    <t>1756498935</t>
  </si>
  <si>
    <t>CAIZA SIMBAÑA ODALYS CAMILA</t>
  </si>
  <si>
    <t>casiodca10303172@estudiantes.edu.ec</t>
  </si>
  <si>
    <t>1755513023</t>
  </si>
  <si>
    <t>CASA MARCATOMA GABRIEL ESTEBAN</t>
  </si>
  <si>
    <t>camagaes9356490@estudiantes.edu.ec</t>
  </si>
  <si>
    <t>1728368331</t>
  </si>
  <si>
    <t xml:space="preserve">CHAVEZ TIVAN STEVEN JAHIR                         </t>
  </si>
  <si>
    <t>chtistja9364207@estudiantes.edu.ec</t>
  </si>
  <si>
    <t>1756441612</t>
  </si>
  <si>
    <t>CHIPANTASHI CAIZA ANDY SAUL</t>
  </si>
  <si>
    <t>chcaansa10285950@estudiantes.edu.ec</t>
  </si>
  <si>
    <t>1755382494</t>
  </si>
  <si>
    <t>CHIPANTASI AYO ALEX MATEO</t>
  </si>
  <si>
    <t>chayalma9338946@estudiantes.edu.ec</t>
  </si>
  <si>
    <t>1755831748</t>
  </si>
  <si>
    <t>CHIPANTASI LASSO KATIA SAMIRA</t>
  </si>
  <si>
    <t>chlakasa9514424@estudiantes.edu.ec</t>
  </si>
  <si>
    <t>1755689179</t>
  </si>
  <si>
    <t>COLLAGUAZO REINOSO IVANA MARIZA</t>
  </si>
  <si>
    <t>coreivma9318583@estudiantes.edu.ec</t>
  </si>
  <si>
    <t>1756393383</t>
  </si>
  <si>
    <t>CRUZ ESPINEL HEIDY EDITH</t>
  </si>
  <si>
    <t>cresheed10296397@estudiantes.edu.ec</t>
  </si>
  <si>
    <t>1757388903</t>
  </si>
  <si>
    <t>ENRIQUEZ ÑACATO BRYTHANI NAYELI</t>
  </si>
  <si>
    <t>ennabrna8321814@estudiantes.edu.ec</t>
  </si>
  <si>
    <t>1755417134</t>
  </si>
  <si>
    <t>FLORES GUZMAN EMILY VALENTINA</t>
  </si>
  <si>
    <t>flguemva10307655@estudiantes.edu.ec</t>
  </si>
  <si>
    <t>1755458070</t>
  </si>
  <si>
    <t>GOMEZ VERA DOMINIC DAVID</t>
  </si>
  <si>
    <t>govedoda9335366@estudiantes.edu.ec</t>
  </si>
  <si>
    <t>1755659412</t>
  </si>
  <si>
    <t>GUAMAN GUANOTUÑA ALEX DEIVI</t>
  </si>
  <si>
    <t>gugualde9320935@estudiantes.edu.ec</t>
  </si>
  <si>
    <t>1755438791</t>
  </si>
  <si>
    <t>GUERRERO VALENCIA ISAAC ISMAEL</t>
  </si>
  <si>
    <t>guvaisis10301867@estudiantes.edu.ec</t>
  </si>
  <si>
    <t>1756592547</t>
  </si>
  <si>
    <t>IBAÑEZ CHIPANTASI GABRIELA JAMILETH</t>
  </si>
  <si>
    <t>ibchgaja11264476@estudiantes.edu.ec</t>
  </si>
  <si>
    <t>1756383319</t>
  </si>
  <si>
    <t>IZA AYO JHOAN ARON</t>
  </si>
  <si>
    <t>izayjhar10366178@estudiantes.edu.ec</t>
  </si>
  <si>
    <t>1756239354</t>
  </si>
  <si>
    <t>LINCANGO AYO LEONARDO ISMAEL</t>
  </si>
  <si>
    <t>liayleis9318538@estudiantes.edu.ec</t>
  </si>
  <si>
    <t>1756319438</t>
  </si>
  <si>
    <t>MANOSALVAS HURTADO DANIELA VALENTINA</t>
  </si>
  <si>
    <t>mahudava10289119@estudiantes.edu.ec</t>
  </si>
  <si>
    <t>1755257522</t>
  </si>
  <si>
    <t>MAYANQUER VELASQUEZ RODRIGO NICOLAS</t>
  </si>
  <si>
    <t>maveroni9322188@estudiantes.edu.ec</t>
  </si>
  <si>
    <t>1756240626</t>
  </si>
  <si>
    <t>MIQUINGA TIBAN ERICK BENJAMIN</t>
  </si>
  <si>
    <t>mitierbe9315093@estudiantes.edu.ec</t>
  </si>
  <si>
    <t>1756382311</t>
  </si>
  <si>
    <t>MOSQUERA PICO RONI JOSSUE</t>
  </si>
  <si>
    <t>mopirojo9318595@estudiantes.edu.ec</t>
  </si>
  <si>
    <t>1756213698</t>
  </si>
  <si>
    <t>OCHOA NOGUERA NOELIA VALENTINA</t>
  </si>
  <si>
    <t>ocnonova10246230@estudiantes.edu.ec</t>
  </si>
  <si>
    <t>1756349906</t>
  </si>
  <si>
    <t>ORTA TIBAN ELIANA ROMINA</t>
  </si>
  <si>
    <t>ortielro10308584@estudiantes.edu.ec</t>
  </si>
  <si>
    <t>1755467097</t>
  </si>
  <si>
    <t>PANCHEZ DIAZ ALEJANDRA ANTHONELA</t>
  </si>
  <si>
    <t>padialan12752695@estudiantes.edu.ec</t>
  </si>
  <si>
    <t>1755739487</t>
  </si>
  <si>
    <t>PAZMIÑO ESPINOSA GALO SEBASTIAN</t>
  </si>
  <si>
    <t>paesgase11398089@estudiantes.edu.ec</t>
  </si>
  <si>
    <t>1754974325</t>
  </si>
  <si>
    <t>PINARGOTE ZAMBRANO MAXIMILIANO JAMES</t>
  </si>
  <si>
    <t>pizamaja11187886@estudiantes.edu.ec</t>
  </si>
  <si>
    <t>1755770292</t>
  </si>
  <si>
    <t>QUILUMBA CHORLANGO LESLY ANAHI</t>
  </si>
  <si>
    <t>quchlean9316849@estudiantes.edu.ec</t>
  </si>
  <si>
    <t>1756309124</t>
  </si>
  <si>
    <t>ROMAN FLORES KAMILA ABIGAIL</t>
  </si>
  <si>
    <t>roflkaab10263749@estudiantes.edu.ec</t>
  </si>
  <si>
    <t>1756326177</t>
  </si>
  <si>
    <t>SORIA CHINCHUÑA SNEYDER JOEL</t>
  </si>
  <si>
    <t>sochsnjo10298789@estudiantes.edu.ec</t>
  </si>
  <si>
    <t>1755785514</t>
  </si>
  <si>
    <t>TAPA YANEZ MAYKEL FERNANDO</t>
  </si>
  <si>
    <t>tayamafe9254674@estudiantes.edu.ec</t>
  </si>
  <si>
    <t>1756265029</t>
  </si>
  <si>
    <t>TIVAN RODRIGUEZ SCARLETH DANIELA</t>
  </si>
  <si>
    <t>tiroscda9335364@estudiantes.edu.ec</t>
  </si>
  <si>
    <t>1755332150</t>
  </si>
  <si>
    <t>VASQUEZ DE LA PORTILLA DYLAN FERNANDO</t>
  </si>
  <si>
    <t>vadelapodyfe9315278@estudiantes.edu.ec</t>
  </si>
  <si>
    <t>1755824958</t>
  </si>
  <si>
    <t>VELASTEGUI GUAMAN MELANY ALEJANDRA</t>
  </si>
  <si>
    <t>vegumeal9338936@estudiantes.edu.ec</t>
  </si>
  <si>
    <t>1756857338</t>
  </si>
  <si>
    <t>VILELA ANDRADE MIGUEL ANGEL</t>
  </si>
  <si>
    <t>vianmian10366479@estudiantes.edu.ec</t>
  </si>
  <si>
    <t>1755072996</t>
  </si>
  <si>
    <t>YEPEZ CAIZA JOSSELYN PATRICIA</t>
  </si>
  <si>
    <t>yecajopa9333948@estudiantes.edu.ec</t>
  </si>
  <si>
    <t>5to EGB F.xlsx</t>
  </si>
  <si>
    <t>1757103773</t>
  </si>
  <si>
    <t>AMAHUA ANGULO FRANCHESCA MILAGROS</t>
  </si>
  <si>
    <t>amanfrmi10379739@estudiantes.edu.ec</t>
  </si>
  <si>
    <t>1728330422</t>
  </si>
  <si>
    <t>ANELOA CAJAMARCA ALISON SOFIA</t>
  </si>
  <si>
    <t>ancaalso9315311@estudiantes.edu.ec</t>
  </si>
  <si>
    <t>1756397368</t>
  </si>
  <si>
    <t>ATIENCIA CHIPANTASIG LEANDRO BENJAMIN</t>
  </si>
  <si>
    <t>atchlebe11042668@estudiantes.edu.ec</t>
  </si>
  <si>
    <t>1756478200</t>
  </si>
  <si>
    <t>AYO CAJAMARCA NASHLY DAMARIS</t>
  </si>
  <si>
    <t>aycanada10242568@estudiantes.edu.ec</t>
  </si>
  <si>
    <t>1756358485</t>
  </si>
  <si>
    <t>BRIONES MARQUEZ MARIA MAGDALENA</t>
  </si>
  <si>
    <t>brmamama10306629@estudiantes.edu.ec</t>
  </si>
  <si>
    <t>1755363569</t>
  </si>
  <si>
    <t>CAIZA TASIGUANO DOMINYCK ALEJANDRO</t>
  </si>
  <si>
    <t>catadoal9316915@estudiantes.edu.ec</t>
  </si>
  <si>
    <t>1755460860</t>
  </si>
  <si>
    <t>CEVALLOS CAJAMARCA LESLY MELISSA</t>
  </si>
  <si>
    <t>cecaleme10306016@estudiantes.edu.ec</t>
  </si>
  <si>
    <t>1755363205</t>
  </si>
  <si>
    <t>CHIPANTASI GUANOCUNGA JEZID JOEL</t>
  </si>
  <si>
    <t>chgujejo9318679@estudiantes.edu.ec</t>
  </si>
  <si>
    <t>1755870431</t>
  </si>
  <si>
    <t>CHIPANTASIG CHACHA KIMBERLY DAMARIS</t>
  </si>
  <si>
    <t>chchkida9315049@estudiantes.edu.ec</t>
  </si>
  <si>
    <t>1756360051</t>
  </si>
  <si>
    <t>CONDOR VINUEZA JAIRO ISMAEL</t>
  </si>
  <si>
    <t>covijais10306786@estudiantes.edu.ec</t>
  </si>
  <si>
    <t>1756480479</t>
  </si>
  <si>
    <t>DELGADO NEGRETE DEREK RAUL</t>
  </si>
  <si>
    <t>denedera10304836@estudiantes.edu.ec</t>
  </si>
  <si>
    <t>1728379387</t>
  </si>
  <si>
    <t xml:space="preserve">ESPIN LANDETA SAMIR JASSIEL                       </t>
  </si>
  <si>
    <t>eslasaja9337840@estudiantes.edu.ec</t>
  </si>
  <si>
    <t>1728365881</t>
  </si>
  <si>
    <t>FLORES MORALES JORDAN STEVAN</t>
  </si>
  <si>
    <t>flmojost11977191@estudiantes.edu.ec</t>
  </si>
  <si>
    <t>1728387463</t>
  </si>
  <si>
    <t>GORDILLO BUENDIA ARIANA MICAELA</t>
  </si>
  <si>
    <t>gobuarmi9498505@estudiantes.edu.ec</t>
  </si>
  <si>
    <t>1756432405</t>
  </si>
  <si>
    <t>GUARTIZACA SIMISTERRA ISABELLA JULIETTE</t>
  </si>
  <si>
    <t>gusiisju10359261@estudiantes.edu.ec</t>
  </si>
  <si>
    <t>1755006473</t>
  </si>
  <si>
    <t>GUERRERO TORRES EMILIA AILYN</t>
  </si>
  <si>
    <t>gutoemai9546349@estudiantes.edu.ec</t>
  </si>
  <si>
    <t>1756468532</t>
  </si>
  <si>
    <t>IBAÑEZ MAÑAY DANIELA ROMINA</t>
  </si>
  <si>
    <t>ibmadaro11979772@estudiantes.edu.ec</t>
  </si>
  <si>
    <t>1728358696</t>
  </si>
  <si>
    <t>ILBAY CURICHO ISAIAS PATRICIO</t>
  </si>
  <si>
    <t>ilcuispa9316669@estudiantes.edu.ec</t>
  </si>
  <si>
    <t>1755149919</t>
  </si>
  <si>
    <t>LEMARIE CASTILLO VICTORIA ISABELA</t>
  </si>
  <si>
    <t>lecaviis10234287@estudiantes.edu.ec</t>
  </si>
  <si>
    <t>E003886275</t>
  </si>
  <si>
    <t>MEDINA DELGADO MARIANGEL SUSEJ</t>
  </si>
  <si>
    <t>medemasu13078617@estudiantes.edu.ec</t>
  </si>
  <si>
    <t>1755993662</t>
  </si>
  <si>
    <t>MILLER HERRERA VINICIO RAFAEL</t>
  </si>
  <si>
    <t>mihevira12168075@estudiantes.edu.ec</t>
  </si>
  <si>
    <t>1755091491</t>
  </si>
  <si>
    <t>MONGA ABAD JOSSELYN LIZBETH</t>
  </si>
  <si>
    <t>moabjoli9322180@estudiantes.edu.ec</t>
  </si>
  <si>
    <t>1756226864</t>
  </si>
  <si>
    <t>MOREIRA LOOR MOISES ISAIAS</t>
  </si>
  <si>
    <t>molomois9318311@estudiantes.edu.ec</t>
  </si>
  <si>
    <t>1756292783</t>
  </si>
  <si>
    <t>ORTIZ MALES KEYLI ANGELINE</t>
  </si>
  <si>
    <t>ormakean10354894@estudiantes.edu.ec</t>
  </si>
  <si>
    <t>1756558373</t>
  </si>
  <si>
    <t>PASPUEL JIMENEZ ERICK SEBASTIAN</t>
  </si>
  <si>
    <t>pajierse10366058@estudiantes.edu.ec</t>
  </si>
  <si>
    <t>1756448641</t>
  </si>
  <si>
    <t>PIARPUEZAN CALI IAN JOSUE</t>
  </si>
  <si>
    <t>picaiajo11192533@estudiantes.edu.ec</t>
  </si>
  <si>
    <t>1756542401</t>
  </si>
  <si>
    <t>PINO LINCANGO JORGE DAVID</t>
  </si>
  <si>
    <t>pilijoda11264124@estudiantes.edu.ec</t>
  </si>
  <si>
    <t>1756087423</t>
  </si>
  <si>
    <t>QUILUMBA ANELOA ALISSON YADIRA</t>
  </si>
  <si>
    <t>quanalya9354699@estudiantes.edu.ec</t>
  </si>
  <si>
    <t>1756521694</t>
  </si>
  <si>
    <t>RUALES REINOSO ANA BELEN</t>
  </si>
  <si>
    <t>rureanbe12651042@estudiantes.edu.ec</t>
  </si>
  <si>
    <t>E002412322</t>
  </si>
  <si>
    <t>SANCHEZ GARBETT RAYMAR SUSEJ</t>
  </si>
  <si>
    <t>sagarasu10374829@estudiantes.edu.ec</t>
  </si>
  <si>
    <t>1755123435</t>
  </si>
  <si>
    <t>SOLARTE VILLAMIL DAYANNA MICAELA</t>
  </si>
  <si>
    <t>sovidami14380641@estudiantes.edu.ec</t>
  </si>
  <si>
    <t>1728370378</t>
  </si>
  <si>
    <t>TASIGUANO AYO SASKIA MIKAELA</t>
  </si>
  <si>
    <t>taaysami9322163@estudiantes.edu.ec</t>
  </si>
  <si>
    <t>1755717517</t>
  </si>
  <si>
    <t>TIXICURO MOLINEROS MAYCKEL SHAIR</t>
  </si>
  <si>
    <t>timomash9315289@estudiantes.edu.ec</t>
  </si>
  <si>
    <t>1756270599</t>
  </si>
  <si>
    <t>TOAPANTA ORELLANA JOHN ALEXANDER</t>
  </si>
  <si>
    <t>toorjoal9364205@estudiantes.edu.ec</t>
  </si>
  <si>
    <t>1756644132</t>
  </si>
  <si>
    <t>TUPIZA SANDOVAL MATIAS URIEL</t>
  </si>
  <si>
    <t>tusamaur10366213@estudiantes.edu.ec</t>
  </si>
  <si>
    <t>1755959515</t>
  </si>
  <si>
    <t>USHIÑA CAJAMARCA JOSTYN GABRIEL</t>
  </si>
  <si>
    <t>uscajoga9312702@estudiantes.edu.ec</t>
  </si>
  <si>
    <t>1755183751</t>
  </si>
  <si>
    <t>VARGAS HIDALGO LEONARDO SAMUEL</t>
  </si>
  <si>
    <t>vahilesa9314908@estudiantes.edu.ec</t>
  </si>
  <si>
    <t>1728387299</t>
  </si>
  <si>
    <t>VILLACIS BUSE RENATTA RAFAELA</t>
  </si>
  <si>
    <t>viburera10381258@estudiantes.edu.ec</t>
  </si>
  <si>
    <t>1728318195</t>
  </si>
  <si>
    <t>ZAMBRANO AYO DILAN JOHAO</t>
  </si>
  <si>
    <t>zaaydijo9320949@estudiantes.edu.ec</t>
  </si>
  <si>
    <t>5to EGB G.xlsx</t>
  </si>
  <si>
    <t>1756340715</t>
  </si>
  <si>
    <t>ANDRADE MALDONADO ESTEFANO ELIAN</t>
  </si>
  <si>
    <t>anmaesel10287583@estudiantes.edu.ec</t>
  </si>
  <si>
    <t>1756478473</t>
  </si>
  <si>
    <t>ANELOA PABON MAIKEL JUNIOR</t>
  </si>
  <si>
    <t>anpamaju11042460@estudiantes.edu.ec</t>
  </si>
  <si>
    <t>1755491170</t>
  </si>
  <si>
    <t>ARZA MENDOZA DAMIAN ISMAEL</t>
  </si>
  <si>
    <t>armedais9622328@estudiantes.edu.ec</t>
  </si>
  <si>
    <t>1755866660</t>
  </si>
  <si>
    <t>AYOVI MENDEZ MARLY FERNANDA</t>
  </si>
  <si>
    <t>aymemafe10281084@estudiantes.edu.ec</t>
  </si>
  <si>
    <t>1755634373</t>
  </si>
  <si>
    <t>BUENAÑO TORRES ALAN DAVID</t>
  </si>
  <si>
    <t>butoalda10285709@estudiantes.edu.ec</t>
  </si>
  <si>
    <t>1756326508</t>
  </si>
  <si>
    <t>CAIZA LASO MAYTE MONSERATH</t>
  </si>
  <si>
    <t>calamamo10261963@estudiantes.edu.ec</t>
  </si>
  <si>
    <t>6801274</t>
  </si>
  <si>
    <t>CALDERON ESPINOZA LUIS ENRIQUE</t>
  </si>
  <si>
    <t>caesluen11192478@estudiantes.edu.ec</t>
  </si>
  <si>
    <t>1755716980</t>
  </si>
  <si>
    <t>CANACUAN BARRIGA CRISTINA SALOME</t>
  </si>
  <si>
    <t>cabacrsa10359306@estudiantes.edu.ec</t>
  </si>
  <si>
    <t>1756006860</t>
  </si>
  <si>
    <t>CARRERA IZA CAMILA ESTEFANIA</t>
  </si>
  <si>
    <t>caizcaes11187300@estudiantes.edu.ec</t>
  </si>
  <si>
    <t>1728387240</t>
  </si>
  <si>
    <t>CELORIO PROAÑO ALISSON SCARLETH</t>
  </si>
  <si>
    <t>cepralsc10260228@estudiantes.edu.ec</t>
  </si>
  <si>
    <t>1756512818</t>
  </si>
  <si>
    <t>CHIPANTASHI MALEZA ALEJANDRA BRIGETH</t>
  </si>
  <si>
    <t>chmaalbr10286883@estudiantes.edu.ec</t>
  </si>
  <si>
    <t>1756094866</t>
  </si>
  <si>
    <t>CHIPANTASIG BAQUE VALENTINA XIOMARA</t>
  </si>
  <si>
    <t>chbavaxi10381776@estudiantes.edu.ec</t>
  </si>
  <si>
    <t>1756377733</t>
  </si>
  <si>
    <t>FLORES OTO DENISE MAITE</t>
  </si>
  <si>
    <t>flotdema10347278@estudiantes.edu.ec</t>
  </si>
  <si>
    <t>1755512199</t>
  </si>
  <si>
    <t>GONZALEZ LEIVA JORGE DAVID</t>
  </si>
  <si>
    <t>golejoda10275767@estudiantes.edu.ec</t>
  </si>
  <si>
    <t>1728361625</t>
  </si>
  <si>
    <t xml:space="preserve">GORDON ZAMBRANO CRISTIAN ANDRES                   </t>
  </si>
  <si>
    <t>gozacran10282276@estudiantes.edu.ec</t>
  </si>
  <si>
    <t>1756478408</t>
  </si>
  <si>
    <t>GUAMAN TITUAÑA KEYLA JASMIN</t>
  </si>
  <si>
    <t>gutikeja10308648@estudiantes.edu.ec</t>
  </si>
  <si>
    <t>1756262539</t>
  </si>
  <si>
    <t>IBAÑEZ SANCHEZ EMILY YULEXI</t>
  </si>
  <si>
    <t>ibsaemyu9338939@estudiantes.edu.ec</t>
  </si>
  <si>
    <t>1755082516</t>
  </si>
  <si>
    <t>JACOME YANTAS NICOLAS ALEJANDRO</t>
  </si>
  <si>
    <t>jayanial12748429@estudiantes.edu.ec</t>
  </si>
  <si>
    <t>1756456248</t>
  </si>
  <si>
    <t>LINCANGO GUALOTO LEONARDO DANIEL</t>
  </si>
  <si>
    <t>liguleda10252586@estudiantes.edu.ec</t>
  </si>
  <si>
    <t>1756410377</t>
  </si>
  <si>
    <t>LITARDO MOSQUERA ARIANA SOFIA</t>
  </si>
  <si>
    <t>limoarso10295032@estudiantes.edu.ec</t>
  </si>
  <si>
    <t>1756472047</t>
  </si>
  <si>
    <t>MIQUINGA CAIZA JUAN DANIEL</t>
  </si>
  <si>
    <t>micajuda10250921@estudiantes.edu.ec</t>
  </si>
  <si>
    <t>1755867635</t>
  </si>
  <si>
    <t>MONTENEGRO SHIPANTASI DANILO XAVIER</t>
  </si>
  <si>
    <t>moshdaxa10219928@estudiantes.edu.ec</t>
  </si>
  <si>
    <t>1756045058</t>
  </si>
  <si>
    <t>MONTERO SILVA VICTORIA KAROLINA</t>
  </si>
  <si>
    <t>mosivika10279932@estudiantes.edu.ec</t>
  </si>
  <si>
    <t>1756431845</t>
  </si>
  <si>
    <t>PALADINES JIMENEZ ANTONY DANIEL</t>
  </si>
  <si>
    <t>pajianda10308583@estudiantes.edu.ec</t>
  </si>
  <si>
    <t>1755065008</t>
  </si>
  <si>
    <t>PAUTA CAMPOVERDE ELISA ABIGAIL</t>
  </si>
  <si>
    <t>pacaelab9254626@estudiantes.edu.ec</t>
  </si>
  <si>
    <t>1755424148</t>
  </si>
  <si>
    <t>PILLAJO LASSO IAN DANILO</t>
  </si>
  <si>
    <t>pilaiada11169220@estudiantes.edu.ec</t>
  </si>
  <si>
    <t>1756066864</t>
  </si>
  <si>
    <t>QUILUMBA AGUINDA DAMIAN ALEXANDER</t>
  </si>
  <si>
    <t>quagdaal10301716@estudiantes.edu.ec</t>
  </si>
  <si>
    <t>1755771308</t>
  </si>
  <si>
    <t>QUISILEMA CAJAS ANTHONY JOSUE</t>
  </si>
  <si>
    <t>qucaanjo9366127@estudiantes.edu.ec</t>
  </si>
  <si>
    <t>1756422224</t>
  </si>
  <si>
    <t>SALAS PICO ALAN JAHIR</t>
  </si>
  <si>
    <t>sapialja11977552@estudiantes.edu.ec</t>
  </si>
  <si>
    <t>0150919355</t>
  </si>
  <si>
    <t>SALINAS NEIRA MICAELA VALENTINA</t>
  </si>
  <si>
    <t>sanemiva9499820@estudiantes.edu.ec</t>
  </si>
  <si>
    <t>1755766670</t>
  </si>
  <si>
    <t>SANTANDER AGUILAR THAIS JAMILETH</t>
  </si>
  <si>
    <t>saagthja9320985@estudiantes.edu.ec</t>
  </si>
  <si>
    <t>1758365751</t>
  </si>
  <si>
    <t>TATES QUISHPE JOSUE ALEXANDER</t>
  </si>
  <si>
    <t>taqujoal10219774@estudiantes.edu.ec</t>
  </si>
  <si>
    <t>1728383595</t>
  </si>
  <si>
    <t>TITUAÑA GUAMAN JORDAN JADIEL</t>
  </si>
  <si>
    <t>tigujoja10219954@estudiantes.edu.ec</t>
  </si>
  <si>
    <t>1756401566</t>
  </si>
  <si>
    <t>TOSCANO TORRES JUSTIN ISAAC</t>
  </si>
  <si>
    <t>totojuis10259728@estudiantes.edu.ec</t>
  </si>
  <si>
    <t>FB571100</t>
  </si>
  <si>
    <t xml:space="preserve">TRUJILLO GIRON  ANGEL STEVENSON </t>
  </si>
  <si>
    <t>trgianst10219505@estudiantes.edu.ec</t>
  </si>
  <si>
    <t>1755756242</t>
  </si>
  <si>
    <t>VALLEJOS MENDEZ IKER JOAQUIN</t>
  </si>
  <si>
    <t>vameikjo10306118@estudiantes.edu.ec</t>
  </si>
  <si>
    <t>1755889878</t>
  </si>
  <si>
    <t>VASQUEZ GARCIA JENIFFER GENITH</t>
  </si>
  <si>
    <t>vagajege10304020@estudiantes.edu.ec</t>
  </si>
  <si>
    <t>1756502637</t>
  </si>
  <si>
    <t>VILAÑEZ CARRION ALISON NICOLE</t>
  </si>
  <si>
    <t>vicaalni9272184@estudiantes.edu.ec</t>
  </si>
  <si>
    <t>1756241137</t>
  </si>
  <si>
    <t>VILLA PALADINES KERLY JHULIET</t>
  </si>
  <si>
    <t>vipakejh9364192@estudiantes.edu.ec</t>
  </si>
  <si>
    <t>1755477039</t>
  </si>
  <si>
    <t>YAGUACHI TENELEMA SARAHI VALENTINA</t>
  </si>
  <si>
    <t>yatesava9338943@estudiantes.edu.ec</t>
  </si>
  <si>
    <t>1351891922</t>
  </si>
  <si>
    <t>ZAMBRANO MARCILLO ADERLAN DIDIER</t>
  </si>
  <si>
    <t>zamaaddi11042865@estudiantes.edu.ec</t>
  </si>
  <si>
    <t>6to EGB A.xlsx</t>
  </si>
  <si>
    <t>1754081667</t>
  </si>
  <si>
    <t>ALARCON ALEAGA PABLO SEBASTIAN</t>
  </si>
  <si>
    <t>alalpase7752793@estudiantes.edu.ec</t>
  </si>
  <si>
    <t>1728371848</t>
  </si>
  <si>
    <t xml:space="preserve">AMAGUA NUÑEZ SAMANTHA CAMILA                      </t>
  </si>
  <si>
    <t>amnusaca9318864@estudiantes.edu.ec</t>
  </si>
  <si>
    <t>1754312211</t>
  </si>
  <si>
    <t>ATIENCIA BELTRAN MARTIN ESTEBAN</t>
  </si>
  <si>
    <t>atbemaes11978149@estudiantes.edu.ec</t>
  </si>
  <si>
    <t>1755043633</t>
  </si>
  <si>
    <t>BARREIRO GAVILANEZ DANIELA DEL CARMEN</t>
  </si>
  <si>
    <t>bagadadeca10265941@estudiantes.edu.ec</t>
  </si>
  <si>
    <t>1728282516</t>
  </si>
  <si>
    <t xml:space="preserve">BUSTOS POZO AUSTIN RANDAL                         </t>
  </si>
  <si>
    <t>bupoaura7720695@estudiantes.edu.ec</t>
  </si>
  <si>
    <t>1753523321</t>
  </si>
  <si>
    <t>CAMPOVERDE MEJIA ISSAC JOSUE</t>
  </si>
  <si>
    <t>cameisjo7749455@estudiantes.edu.ec</t>
  </si>
  <si>
    <t>1753454097</t>
  </si>
  <si>
    <t>CARRILLO RODRIGUEZ DOMENICA RENATA</t>
  </si>
  <si>
    <t>carodore11979422@estudiantes.edu.ec</t>
  </si>
  <si>
    <t>1754581427</t>
  </si>
  <si>
    <t>CARRION TORRES MATEO AGUSTIN</t>
  </si>
  <si>
    <t>catomaag9254874@estudiantes.edu.ec</t>
  </si>
  <si>
    <t>1754274494</t>
  </si>
  <si>
    <t>CEDILLO MACIAS GENESIS DANIELA</t>
  </si>
  <si>
    <t>cemageda7752087@estudiantes.edu.ec</t>
  </si>
  <si>
    <t>1728133180</t>
  </si>
  <si>
    <t>COLLAGUAZO IMBA DILAN ALEXANDER</t>
  </si>
  <si>
    <t>coimdial9559897@estudiantes.edu.ec</t>
  </si>
  <si>
    <t>1754239224</t>
  </si>
  <si>
    <t>CUASQUER CHAMBA ANTHONY ISRAEL</t>
  </si>
  <si>
    <t>cuchanis10243379@estudiantes.edu.ec</t>
  </si>
  <si>
    <t>1728385202</t>
  </si>
  <si>
    <t>ESPIN CASTILLO HELEN JULIANA</t>
  </si>
  <si>
    <t>escaheju9562889@estudiantes.edu.ec</t>
  </si>
  <si>
    <t>1728311448</t>
  </si>
  <si>
    <t>FLORES COBA CAMILA ABIGAIL</t>
  </si>
  <si>
    <t>flcocaab9264059@estudiantes.edu.ec</t>
  </si>
  <si>
    <t>1728267178</t>
  </si>
  <si>
    <t xml:space="preserve">GORDON CHAVEZ KIMBERLY JULIETH                    </t>
  </si>
  <si>
    <t>gochkiju7749277@estudiantes.edu.ec</t>
  </si>
  <si>
    <t>1753472685</t>
  </si>
  <si>
    <t>GUAMAN SUAREZ MILENA ANAHY</t>
  </si>
  <si>
    <t>gusumian7753580@estudiantes.edu.ec</t>
  </si>
  <si>
    <t>1728150747</t>
  </si>
  <si>
    <t xml:space="preserve">GUANULEMA TAMAYO ESTEFANO JOSUE                   </t>
  </si>
  <si>
    <t>gutaesjo7595347@estudiantes.edu.ec</t>
  </si>
  <si>
    <t>1728338375</t>
  </si>
  <si>
    <t>GUAYASAMIN GUEVARA ANGEL ISRAEL</t>
  </si>
  <si>
    <t>guguanis9366119@estudiantes.edu.ec</t>
  </si>
  <si>
    <t>1728327733</t>
  </si>
  <si>
    <t>GUERRERO POSLIGUA HANNIA ISABELLA</t>
  </si>
  <si>
    <t>gupohais9318953@estudiantes.edu.ec</t>
  </si>
  <si>
    <t>1754022455</t>
  </si>
  <si>
    <t>HINOJOSA VELASCO AILYN MICHELLE</t>
  </si>
  <si>
    <t>hiveaimi7752447@estudiantes.edu.ec</t>
  </si>
  <si>
    <t>1754665139</t>
  </si>
  <si>
    <t>INMUNDA COLLAGUAZO JOSSELIN CARINA</t>
  </si>
  <si>
    <t>incojoca9366151@estudiantes.edu.ec</t>
  </si>
  <si>
    <t>1728350552</t>
  </si>
  <si>
    <t>JAMI VELASCO CAMILA ABIGAIL</t>
  </si>
  <si>
    <t>javecaab9316402@estudiantes.edu.ec</t>
  </si>
  <si>
    <t>1728114867</t>
  </si>
  <si>
    <t xml:space="preserve">LLUVAILLA RECALDE JAKE ESTEFANO                   </t>
  </si>
  <si>
    <t>llrejaes7675821@estudiantes.edu.ec</t>
  </si>
  <si>
    <t>1728096254</t>
  </si>
  <si>
    <t>LOPEZ PALLO NAYELI AYLIN</t>
  </si>
  <si>
    <t>lopanaay9502624@estudiantes.edu.ec</t>
  </si>
  <si>
    <t>1728256635</t>
  </si>
  <si>
    <t>MAILA TAMAYO NEYMAR ALEXIS</t>
  </si>
  <si>
    <t>mataneal9354037@estudiantes.edu.ec</t>
  </si>
  <si>
    <t>1754633772</t>
  </si>
  <si>
    <t>MATAMOROS CAICEDO YENNY DOMENICA</t>
  </si>
  <si>
    <t>macayedo12752917@estudiantes.edu.ec</t>
  </si>
  <si>
    <t>1728331867</t>
  </si>
  <si>
    <t xml:space="preserve">MURILLO CAIZA LESLY ANALI                         </t>
  </si>
  <si>
    <t>mucalean10268769@estudiantes.edu.ec</t>
  </si>
  <si>
    <t>1754443545</t>
  </si>
  <si>
    <t>MUÑOZ SALDAÑA MARIANA BELLA</t>
  </si>
  <si>
    <t>musamabe10373153@estudiantes.edu.ec</t>
  </si>
  <si>
    <t>1728351675</t>
  </si>
  <si>
    <t xml:space="preserve">NARVAEZ DIAZ SEBASTIAN JARED                      </t>
  </si>
  <si>
    <t>nadiseja9254663@estudiantes.edu.ec</t>
  </si>
  <si>
    <t>1754442083</t>
  </si>
  <si>
    <t>NASIMBA FLORES MARIA JOSE</t>
  </si>
  <si>
    <t>naflmajo7753831@estudiantes.edu.ec</t>
  </si>
  <si>
    <t>1728288687</t>
  </si>
  <si>
    <t xml:space="preserve">NUÑEZ ANELOA JENIFER ANDREA                       </t>
  </si>
  <si>
    <t>nuanjean7789527@estudiantes.edu.ec</t>
  </si>
  <si>
    <t>1728082239</t>
  </si>
  <si>
    <t xml:space="preserve">NUÑEZ CHIPANTASIG LESLIE GISELLE                  </t>
  </si>
  <si>
    <t>nuchlegi10224657@estudiantes.edu.ec</t>
  </si>
  <si>
    <t>1728270354</t>
  </si>
  <si>
    <t>PINOS ANELOA BRYAN JOEL</t>
  </si>
  <si>
    <t>pianbrjo7809377@estudiantes.edu.ec</t>
  </si>
  <si>
    <t>1754528618</t>
  </si>
  <si>
    <t>QUEZADA RIVERA DANIEL NICOLAS</t>
  </si>
  <si>
    <t>quridani12093406@estudiantes.edu.ec</t>
  </si>
  <si>
    <t>1728270214</t>
  </si>
  <si>
    <t xml:space="preserve">QUILUMBA PUCACHAQUI JHULIA MAILY                  </t>
  </si>
  <si>
    <t>qupujhma7810645@estudiantes.edu.ec</t>
  </si>
  <si>
    <t>1754704722</t>
  </si>
  <si>
    <t>QUINTANA MIÑO MILAGROS SOLANGE</t>
  </si>
  <si>
    <t>qumimiso9318991@estudiantes.edu.ec</t>
  </si>
  <si>
    <t>1754645743</t>
  </si>
  <si>
    <t>QUINTANA VALENCIA SEBASTIAN ALEJANDRO</t>
  </si>
  <si>
    <t>quvaseal7595441@estudiantes.edu.ec</t>
  </si>
  <si>
    <t>2350669053</t>
  </si>
  <si>
    <t>RODRIGUEZ LOPEZ ARIANA PAULET</t>
  </si>
  <si>
    <t>roloarpa9514905@estudiantes.edu.ec</t>
  </si>
  <si>
    <t>1728273580</t>
  </si>
  <si>
    <t>SAMANIEGO LEINTON SOFIA IVANNA</t>
  </si>
  <si>
    <t>salesoiv7753320@estudiantes.edu.ec</t>
  </si>
  <si>
    <t>1728318385</t>
  </si>
  <si>
    <t>TASIGUANO FLORES KERLY ADAMARIS</t>
  </si>
  <si>
    <t>taflkead10256464@estudiantes.edu.ec</t>
  </si>
  <si>
    <t>6to EGB B.xlsx</t>
  </si>
  <si>
    <t>1728274521</t>
  </si>
  <si>
    <t xml:space="preserve">AGUIRRE MONTENEGRO CAMILA FERNANDA                </t>
  </si>
  <si>
    <t>agmocafe9270333@estudiantes.edu.ec</t>
  </si>
  <si>
    <t>1728266378</t>
  </si>
  <si>
    <t>ANELOA JATIVA ESTRELLA ANALHI</t>
  </si>
  <si>
    <t>anjaesan7752131@estudiantes.edu.ec</t>
  </si>
  <si>
    <t>1753470101</t>
  </si>
  <si>
    <t>BAJAÑA RAYO SARAHI</t>
  </si>
  <si>
    <t>barasa10234350@estudiantes.edu.ec</t>
  </si>
  <si>
    <t>1755008305</t>
  </si>
  <si>
    <t>BALTAN ESPINOSA ANA PAULA</t>
  </si>
  <si>
    <t>baesanpa7750642@estudiantes.edu.ec</t>
  </si>
  <si>
    <t>1756819445</t>
  </si>
  <si>
    <t>BATIOJA QUIÑONEZ JEIKY CARLOS</t>
  </si>
  <si>
    <t>baqujeca9339143@estudiantes.edu.ec</t>
  </si>
  <si>
    <t>1754958310</t>
  </si>
  <si>
    <t>BENALCAZAR OBANDO DOMINIC SEBASTIAN</t>
  </si>
  <si>
    <t>beobdose9318854@estudiantes.edu.ec</t>
  </si>
  <si>
    <t>1250634027</t>
  </si>
  <si>
    <t>BERMUDEZ TAPIA AMBAR LISBETH</t>
  </si>
  <si>
    <t>betaamli7751120@estudiantes.edu.ec</t>
  </si>
  <si>
    <t>1753573128</t>
  </si>
  <si>
    <t>BOSMEDIANO MARTINEZ JOSTIN JULIAN</t>
  </si>
  <si>
    <t>bomajoju7792072@estudiantes.edu.ec</t>
  </si>
  <si>
    <t>1754227906</t>
  </si>
  <si>
    <t>CAMPOVERDE GUACHAMIN ISABELLA SOFYA</t>
  </si>
  <si>
    <t>caguisso9338910@estudiantes.edu.ec</t>
  </si>
  <si>
    <t>1754031035</t>
  </si>
  <si>
    <t>CHIPANTASI SUASNAVAS ANDERSSON JAIR</t>
  </si>
  <si>
    <t>chsuanja7753036@estudiantes.edu.ec</t>
  </si>
  <si>
    <t>1728271410</t>
  </si>
  <si>
    <t>CHIPANTASI TIBAN KEVIN ADRIAN</t>
  </si>
  <si>
    <t>chtikead7752790@estudiantes.edu.ec</t>
  </si>
  <si>
    <t>1728144591</t>
  </si>
  <si>
    <t>CHIPANTASI VASQUEZ MATIAS ALDAIR</t>
  </si>
  <si>
    <t>chvamaal7751065@estudiantes.edu.ec</t>
  </si>
  <si>
    <t>1728274265</t>
  </si>
  <si>
    <t>CHIPANTASIG BERMEO JOSE ANDRES</t>
  </si>
  <si>
    <t>chbejoan7749429@estudiantes.edu.ec</t>
  </si>
  <si>
    <t>1753785441</t>
  </si>
  <si>
    <t>CHIPANTASIG FLORES ARIANA VALENTINA</t>
  </si>
  <si>
    <t>chflarva7799447@estudiantes.edu.ec</t>
  </si>
  <si>
    <t>1728270909</t>
  </si>
  <si>
    <t xml:space="preserve">COBA IBAÑEZ JUSTIN DANIEL                         </t>
  </si>
  <si>
    <t>coibjuda7787528@estudiantes.edu.ec</t>
  </si>
  <si>
    <t>1728235001</t>
  </si>
  <si>
    <t xml:space="preserve">CRIOLLO FLORES YULEISI MARIBEL                    </t>
  </si>
  <si>
    <t>crflyuma9254958@estudiantes.edu.ec</t>
  </si>
  <si>
    <t>1728261049</t>
  </si>
  <si>
    <t xml:space="preserve">CRUZ VARGAS JEAN MARCO                            </t>
  </si>
  <si>
    <t>crvajema7694590@estudiantes.edu.ec</t>
  </si>
  <si>
    <t>1728034859</t>
  </si>
  <si>
    <t>CUENCA HIDALGO ANTHONY NEYMAR</t>
  </si>
  <si>
    <t>cuhianne9600071@estudiantes.edu.ec</t>
  </si>
  <si>
    <t>1753940905</t>
  </si>
  <si>
    <t>DIAZ DE LA CRUZ JORGE MATEO</t>
  </si>
  <si>
    <t>didelacrjoma7749478@estudiantes.edu.ec</t>
  </si>
  <si>
    <t>1728295633</t>
  </si>
  <si>
    <t>DUQUE MOREIRA ALEISHA CORINA</t>
  </si>
  <si>
    <t>dumoalco9323022@estudiantes.edu.ec</t>
  </si>
  <si>
    <t>1728312909</t>
  </si>
  <si>
    <t>FLORES COLLAGUAZO DAVID ALEXANDER</t>
  </si>
  <si>
    <t>flcodaal9254537@estudiantes.edu.ec</t>
  </si>
  <si>
    <t>1728123264</t>
  </si>
  <si>
    <t>FLORES GUACHAMIN CINTHYA ANAHI</t>
  </si>
  <si>
    <t>flgucian7749315@estudiantes.edu.ec</t>
  </si>
  <si>
    <t>1753608296</t>
  </si>
  <si>
    <t>GARZON CASTRO EDWIN JARETH</t>
  </si>
  <si>
    <t>gacaedja11177233@estudiantes.edu.ec</t>
  </si>
  <si>
    <t>1728106848</t>
  </si>
  <si>
    <t>GAVILANES GUANINGA JOSE ANDRES</t>
  </si>
  <si>
    <t>gagujoan7789511@estudiantes.edu.ec</t>
  </si>
  <si>
    <t>1728146000</t>
  </si>
  <si>
    <t xml:space="preserve">GONZALEZ VARGAS ADELLE REBECA                     </t>
  </si>
  <si>
    <t>govaadre7596052@estudiantes.edu.ec</t>
  </si>
  <si>
    <t>1754860177</t>
  </si>
  <si>
    <t>GUAMAN GUANULEMA JOSETH ADAIR</t>
  </si>
  <si>
    <t>gugujoad7786391@estudiantes.edu.ec</t>
  </si>
  <si>
    <t>1728311158</t>
  </si>
  <si>
    <t>IBAÑEZ CHIPANTASI JULIAN RAFAEL</t>
  </si>
  <si>
    <t>ibchjura7795371@estudiantes.edu.ec</t>
  </si>
  <si>
    <t>1754739751</t>
  </si>
  <si>
    <t>MAILA IBAÑEZ SEBASTIAN ALEJANDRO</t>
  </si>
  <si>
    <t>maibseal9364202@estudiantes.edu.ec</t>
  </si>
  <si>
    <t>1728343854</t>
  </si>
  <si>
    <t xml:space="preserve">MEZA JURADO LEIDY NARCISA                         </t>
  </si>
  <si>
    <t>mejulena9366114@estudiantes.edu.ec</t>
  </si>
  <si>
    <t>1728284207</t>
  </si>
  <si>
    <t>MOREIRA SEVILLA MARTHA MILENA</t>
  </si>
  <si>
    <t>mosemami7685383@estudiantes.edu.ec</t>
  </si>
  <si>
    <t>1728241470</t>
  </si>
  <si>
    <t xml:space="preserve">NAVARRETE ESCOBAR SCARLETH VALENTINA              </t>
  </si>
  <si>
    <t>naesscva9323007@estudiantes.edu.ec</t>
  </si>
  <si>
    <t>1728061274</t>
  </si>
  <si>
    <t>PLAZA TORRES ESTEBAN ISAEL</t>
  </si>
  <si>
    <t>pltoesis12986812@estudiantes.edu.ec</t>
  </si>
  <si>
    <t>1728311125</t>
  </si>
  <si>
    <t>ROMAN TIBAN JOHAN ISMAEL</t>
  </si>
  <si>
    <t>rotijois7750930@estudiantes.edu.ec</t>
  </si>
  <si>
    <t>1728235902</t>
  </si>
  <si>
    <t>SALVATIERRA ANCHAPAXI ROOSBEL MATHEO</t>
  </si>
  <si>
    <t>saanroma7754603@estudiantes.edu.ec</t>
  </si>
  <si>
    <t>1753815420</t>
  </si>
  <si>
    <t>SERRANO LOPEZ DILAN OMAR</t>
  </si>
  <si>
    <t>selodiom7752970@estudiantes.edu.ec</t>
  </si>
  <si>
    <t>1728350909</t>
  </si>
  <si>
    <t>SISA CHAVEZ JEREMY MATIAS</t>
  </si>
  <si>
    <t>sichjema10258090@estudiantes.edu.ec</t>
  </si>
  <si>
    <t>1728331024</t>
  </si>
  <si>
    <t>SORIA TANDALLA JONATHAN FABRICIO</t>
  </si>
  <si>
    <t>sotajofa9318982@estudiantes.edu.ec</t>
  </si>
  <si>
    <t>1728307693</t>
  </si>
  <si>
    <t>ZAMBRANO CHUGCHILAN MATIUS ZAID</t>
  </si>
  <si>
    <t>zachmaza11980361@estudiantes.edu.ec</t>
  </si>
  <si>
    <t>1728256882</t>
  </si>
  <si>
    <t>ZAMBRANO ZAMBRANO SAMANTA SARAHI</t>
  </si>
  <si>
    <t>zazasasa7692057@estudiantes.edu.ec</t>
  </si>
  <si>
    <t>2350655896</t>
  </si>
  <si>
    <t>ZAMBRANO ZAMBRANO SAMIRA MIREYA</t>
  </si>
  <si>
    <t>zazasami7798328@estudiantes.edu.ec</t>
  </si>
  <si>
    <t>6to EGB C.xlsx</t>
  </si>
  <si>
    <t>1728269943</t>
  </si>
  <si>
    <t xml:space="preserve">AYO CHIPANTASI MILAN ANDRES                       </t>
  </si>
  <si>
    <t>aychmian7613350@estudiantes.edu.ec</t>
  </si>
  <si>
    <t>1728251289</t>
  </si>
  <si>
    <t xml:space="preserve">BOHORQUEZ CUENCA ALEXANDER DANILO                 </t>
  </si>
  <si>
    <t>bocualda7707106@estudiantes.edu.ec</t>
  </si>
  <si>
    <t>1754159968</t>
  </si>
  <si>
    <t>CAIZA SUASNAVAS AMIRA YANINA</t>
  </si>
  <si>
    <t>casuamya7614150@estudiantes.edu.ec</t>
  </si>
  <si>
    <t>1728244797</t>
  </si>
  <si>
    <t>CANCINO TIBAN CARLOS ALEXIS</t>
  </si>
  <si>
    <t>caticaal7794122@estudiantes.edu.ec</t>
  </si>
  <si>
    <t>1755087317</t>
  </si>
  <si>
    <t>CARRERA GARCIA KAMILA SARAHI</t>
  </si>
  <si>
    <t>cagakasa9314689@estudiantes.edu.ec</t>
  </si>
  <si>
    <t>1728132331</t>
  </si>
  <si>
    <t>CARRERA SALAZAR BRITANY TAHIS</t>
  </si>
  <si>
    <t>casabrta7793880@estudiantes.edu.ec</t>
  </si>
  <si>
    <t>1728347624</t>
  </si>
  <si>
    <t>CHAMORRO ORELLANA DAPHNE STEPHANIE</t>
  </si>
  <si>
    <t>chordast9335388@estudiantes.edu.ec</t>
  </si>
  <si>
    <t>1728234418</t>
  </si>
  <si>
    <t>CHIPANTASHI QUIGUANGO ANDY ARIEL</t>
  </si>
  <si>
    <t>chquanar7750225@estudiantes.edu.ec</t>
  </si>
  <si>
    <t>1728147172</t>
  </si>
  <si>
    <t>COLLAGUAZO HERNANDEZ GUADALUPE ABIGAIL</t>
  </si>
  <si>
    <t>coheguab9331283@estudiantes.edu.ec</t>
  </si>
  <si>
    <t>1753361987</t>
  </si>
  <si>
    <t>COLLANTES RUIZ DOMINIC SEBASTIAN</t>
  </si>
  <si>
    <t>corudose13055534@estudiantes.edu.ec</t>
  </si>
  <si>
    <t>1728352491</t>
  </si>
  <si>
    <t>CRIOLLO CAJAMARCA JOSSELIN ESTEFANIA</t>
  </si>
  <si>
    <t>crcajoes10224970@estudiantes.edu.ec</t>
  </si>
  <si>
    <t>1728154988</t>
  </si>
  <si>
    <t>CRIOLLO COLLAGUAZO ARANELI BRISEIDA</t>
  </si>
  <si>
    <t>crcoarbr7750593@estudiantes.edu.ec</t>
  </si>
  <si>
    <t>1728147131</t>
  </si>
  <si>
    <t>CRUZ FLORES JAFET JOEL</t>
  </si>
  <si>
    <t>crfljajo7595401@estudiantes.edu.ec</t>
  </si>
  <si>
    <t>1753977733</t>
  </si>
  <si>
    <t>DEMERA ALDAZ HELEN DAMARIS</t>
  </si>
  <si>
    <t>dealheda7752773@estudiantes.edu.ec</t>
  </si>
  <si>
    <t>1728267764</t>
  </si>
  <si>
    <t>FLORES CHIPANTASI SULLI CORINA</t>
  </si>
  <si>
    <t>flchsuco7699170@estudiantes.edu.ec</t>
  </si>
  <si>
    <t>1728312636</t>
  </si>
  <si>
    <t>FLORES LASSO ANDERSON GUSTAVO</t>
  </si>
  <si>
    <t>fllaangu10271551@estudiantes.edu.ec</t>
  </si>
  <si>
    <t>1753531142</t>
  </si>
  <si>
    <t>FLORES VINUEZA ROSA YAMILE</t>
  </si>
  <si>
    <t>flviroya7793318@estudiantes.edu.ec</t>
  </si>
  <si>
    <t>1728318518</t>
  </si>
  <si>
    <t>FUERES MORETA DANIELA MAITE</t>
  </si>
  <si>
    <t>fumodama9354845@estudiantes.edu.ec</t>
  </si>
  <si>
    <t>1728116060</t>
  </si>
  <si>
    <t>GARCIA IMBA EMILY SOLANGE</t>
  </si>
  <si>
    <t>gaimemso7790868@estudiantes.edu.ec</t>
  </si>
  <si>
    <t>1754514378</t>
  </si>
  <si>
    <t>GOMEZ ALVAREZ ELIAS AMIR</t>
  </si>
  <si>
    <t>goalelam9698248@estudiantes.edu.ec</t>
  </si>
  <si>
    <t>E002810784</t>
  </si>
  <si>
    <t>GOMEZ PIÑA JOSE MANUEL</t>
  </si>
  <si>
    <t>gopijoma11192309@estudiantes.edu.ec</t>
  </si>
  <si>
    <t>1728298090</t>
  </si>
  <si>
    <t xml:space="preserve">IBAÑEZ TAPA JENNIFER ODALIS                       </t>
  </si>
  <si>
    <t>ibtajeod9330995@estudiantes.edu.ec</t>
  </si>
  <si>
    <t>1753953015</t>
  </si>
  <si>
    <t>INTRIAGO RIVERA ASHLEY YARETZI</t>
  </si>
  <si>
    <t>inriasya7753178@estudiantes.edu.ec</t>
  </si>
  <si>
    <t>1728339852</t>
  </si>
  <si>
    <t xml:space="preserve">MELO FIGUEROA MIA VALENTINA                       </t>
  </si>
  <si>
    <t>mefimiva7789752@estudiantes.edu.ec</t>
  </si>
  <si>
    <t>1754361937</t>
  </si>
  <si>
    <t>MOROCHO PULLAS CRISTIAN ALEJANDRO</t>
  </si>
  <si>
    <t>mopucral10275843@estudiantes.edu.ec</t>
  </si>
  <si>
    <t>1728115492</t>
  </si>
  <si>
    <t xml:space="preserve">MURMINACHO CHIPANTASI ANTHONY DAVID               </t>
  </si>
  <si>
    <t>muchanda7803014@estudiantes.edu.ec</t>
  </si>
  <si>
    <t>1754639928</t>
  </si>
  <si>
    <t>OROSCO GARCIA MEHIEL GUADALUPE</t>
  </si>
  <si>
    <t>orgamegu10249668@estudiantes.edu.ec</t>
  </si>
  <si>
    <t>1728239763</t>
  </si>
  <si>
    <t>PONCE QUISILEMA RANDALL JAHIR</t>
  </si>
  <si>
    <t>poquraja7789548@estudiantes.edu.ec</t>
  </si>
  <si>
    <t>1754558060</t>
  </si>
  <si>
    <t>POZO TOBAR GIULIANA KEISHA</t>
  </si>
  <si>
    <t>potogike7752551@estudiantes.edu.ec</t>
  </si>
  <si>
    <t>1728237791</t>
  </si>
  <si>
    <t>QUIGUANGO CARRERA MATIAS NICOLAS</t>
  </si>
  <si>
    <t>qucamani11978181@estudiantes.edu.ec</t>
  </si>
  <si>
    <t>1728140755</t>
  </si>
  <si>
    <t>RECALDE SIGCHA AMBAR MASSIEL</t>
  </si>
  <si>
    <t>resiamma9546158@estudiantes.edu.ec</t>
  </si>
  <si>
    <t>2150195432</t>
  </si>
  <si>
    <t>RODRIGUEZ COCHA BRITHNEY NICOLE</t>
  </si>
  <si>
    <t>rocobrni13714150@estudiantes.edu.ec</t>
  </si>
  <si>
    <t>0402183032</t>
  </si>
  <si>
    <t>RODRIGUEZ DE LA CRUZ EVELYN PATRICIA</t>
  </si>
  <si>
    <t>rodelacrevpa13886900@estudiantes.edu.ec</t>
  </si>
  <si>
    <t>2351444050</t>
  </si>
  <si>
    <t>ROSALES GUEVARA MILEY SHIRLEY</t>
  </si>
  <si>
    <t>rogumish9111997@estudiantes.edu.ec</t>
  </si>
  <si>
    <t>1753900149</t>
  </si>
  <si>
    <t>SANTA CRUZ DE OVIEDO MAINE JANY CLAUDIA</t>
  </si>
  <si>
    <t>sacrdeovmajacl7704859@estudiantes.edu.ec</t>
  </si>
  <si>
    <t>1728255082</t>
  </si>
  <si>
    <t>TAMAYO CARRERA DARIO DAMIAN</t>
  </si>
  <si>
    <t>tacadada7810003@estudiantes.edu.ec</t>
  </si>
  <si>
    <t>1756564801</t>
  </si>
  <si>
    <t>TASIGUANO QUILUMBA LUIS VICENTE</t>
  </si>
  <si>
    <t>taquluvi10356597@estudiantes.edu.ec</t>
  </si>
  <si>
    <t>1754460796</t>
  </si>
  <si>
    <t>TISALEMA ALMEIDA BRITTANY ESTEFANIA</t>
  </si>
  <si>
    <t>tialbres7808876@estudiantes.edu.ec</t>
  </si>
  <si>
    <t>1754750949</t>
  </si>
  <si>
    <t>ZAMORA DIAZ ANGELA JACKELINE</t>
  </si>
  <si>
    <t>zadianja9335396@estudiantes.edu.ec</t>
  </si>
  <si>
    <t>1753995941</t>
  </si>
  <si>
    <t>ZAPATA GUAMAN ANAHI ESTEFANIA</t>
  </si>
  <si>
    <t>zaguanes7726132@estudiantes.edu.ec</t>
  </si>
  <si>
    <t>6to EGB D.xlsx</t>
  </si>
  <si>
    <t>1728321397</t>
  </si>
  <si>
    <t>ABAD CAIZA NAHOMI MILAGROS</t>
  </si>
  <si>
    <t>abcanami9323493@estudiantes.edu.ec</t>
  </si>
  <si>
    <t>1728346535</t>
  </si>
  <si>
    <t>ARQUI CAIZA JUSTIN MAURICIO</t>
  </si>
  <si>
    <t>arcajuma10789948@estudiantes.edu.ec</t>
  </si>
  <si>
    <t>1728151786</t>
  </si>
  <si>
    <t xml:space="preserve">CAZA GUALPA CARLOS SEBASTIAN                      </t>
  </si>
  <si>
    <t>cagucase7756093@estudiantes.edu.ec</t>
  </si>
  <si>
    <t>1754685913</t>
  </si>
  <si>
    <t>CHIPANTASI CHIPANTASI DALI MARIBEL</t>
  </si>
  <si>
    <t>chchdama9316554@estudiantes.edu.ec</t>
  </si>
  <si>
    <t>1754806113</t>
  </si>
  <si>
    <t>CHIPANTASI PILATUÑA ALYSSA NICOLE</t>
  </si>
  <si>
    <t>chpialni9364204@estudiantes.edu.ec</t>
  </si>
  <si>
    <t>1728129196</t>
  </si>
  <si>
    <t xml:space="preserve">COLLAGUAZO MAILA EMILY LIZETH                     </t>
  </si>
  <si>
    <t>comaemli7753130@estudiantes.edu.ec</t>
  </si>
  <si>
    <t>1728294776</t>
  </si>
  <si>
    <t>ERAZO VALENZUELA DAYLIN MAYTE</t>
  </si>
  <si>
    <t>ervadama7595423@estudiantes.edu.ec</t>
  </si>
  <si>
    <t>1728093525</t>
  </si>
  <si>
    <t>ESPINOSA ARCE ISAAC ESTEBAN</t>
  </si>
  <si>
    <t>esarises8293149@estudiantes.edu.ec</t>
  </si>
  <si>
    <t>1728314673</t>
  </si>
  <si>
    <t>FLORES CHIPANTACI ALEX FERNANDO</t>
  </si>
  <si>
    <t>flchalfe7748650@estudiantes.edu.ec</t>
  </si>
  <si>
    <t>1754834529</t>
  </si>
  <si>
    <t>FLORES CHIPANTASHI RUBY NAYELI</t>
  </si>
  <si>
    <t>flchruna9318345@estudiantes.edu.ec</t>
  </si>
  <si>
    <t>1753605243</t>
  </si>
  <si>
    <t>GAVILANES ZAMBRANO JOSTIN SAID</t>
  </si>
  <si>
    <t>gazajosa7595746@estudiantes.edu.ec</t>
  </si>
  <si>
    <t>1728350586</t>
  </si>
  <si>
    <t>GUAJAN CALDERON ANDRES MATEO</t>
  </si>
  <si>
    <t>gucaanma12817653@estudiantes.edu.ec</t>
  </si>
  <si>
    <t>1728279538</t>
  </si>
  <si>
    <t>GUERRERO PUEDMAG MAILY JOHANA</t>
  </si>
  <si>
    <t>gupumajo7748797@estudiantes.edu.ec</t>
  </si>
  <si>
    <t>1728378215</t>
  </si>
  <si>
    <t xml:space="preserve">GUERRERO ROSALES MATIAS ALEJANDRO                 </t>
  </si>
  <si>
    <t>guromaal7595814@estudiantes.edu.ec</t>
  </si>
  <si>
    <t>1757087489</t>
  </si>
  <si>
    <t>IBAÑEZ TIBAN JOSSELYN ABIGAIL</t>
  </si>
  <si>
    <t>ibtijoab10292190@estudiantes.edu.ec</t>
  </si>
  <si>
    <t>1728223460</t>
  </si>
  <si>
    <t>IZA CHIPANTASIG DILAN ISMAEL</t>
  </si>
  <si>
    <t>izchdiis7750181@estudiantes.edu.ec</t>
  </si>
  <si>
    <t>1728363613</t>
  </si>
  <si>
    <t>LOPEZ ANALUISA LISBETH SELENA</t>
  </si>
  <si>
    <t>loanlise9318305@estudiantes.edu.ec</t>
  </si>
  <si>
    <t>1754681672</t>
  </si>
  <si>
    <t>LOPEZ MALDONADO LIAN GABRIEL</t>
  </si>
  <si>
    <t>lomaliga9320818@estudiantes.edu.ec</t>
  </si>
  <si>
    <t>1728141563</t>
  </si>
  <si>
    <t xml:space="preserve">MAILA SORIA MAYKEL JORDY                          </t>
  </si>
  <si>
    <t>masomajo7787251@estudiantes.edu.ec</t>
  </si>
  <si>
    <t>1728337971</t>
  </si>
  <si>
    <t>MALES CARVAJAL JOHAN STEVEN</t>
  </si>
  <si>
    <t>macajost7753990@estudiantes.edu.ec</t>
  </si>
  <si>
    <t>1728122902</t>
  </si>
  <si>
    <t>MENDOZA VACA LESLY MICAELA</t>
  </si>
  <si>
    <t>mevalemi7755025@estudiantes.edu.ec</t>
  </si>
  <si>
    <t>1728356104</t>
  </si>
  <si>
    <t xml:space="preserve">MURMINACHO IBAÑEZ DANNY ANDRES                    </t>
  </si>
  <si>
    <t>muibdaan9364198@estudiantes.edu.ec</t>
  </si>
  <si>
    <t>1753473246</t>
  </si>
  <si>
    <t>NAULA ANELOA SNAYDER JHAIR</t>
  </si>
  <si>
    <t>naansnjh7753878@estudiantes.edu.ec</t>
  </si>
  <si>
    <t>1728131598</t>
  </si>
  <si>
    <t xml:space="preserve">ORELLANA BETANCOURT SCARLETT AILYN                </t>
  </si>
  <si>
    <t>orbescai7613997@estudiantes.edu.ec</t>
  </si>
  <si>
    <t>1755777388</t>
  </si>
  <si>
    <t>PACHECO MANTILLA ELIAN LEANDRO</t>
  </si>
  <si>
    <t>pamaelle13597071@estudiantes.edu.ec</t>
  </si>
  <si>
    <t>1754585444</t>
  </si>
  <si>
    <t>PALMA ORDOÑEZ MAYTE NAYELI</t>
  </si>
  <si>
    <t>paormana7755003@estudiantes.edu.ec</t>
  </si>
  <si>
    <t>1754541025</t>
  </si>
  <si>
    <t>POZO CADAVID GUISEPPE EDUARDO</t>
  </si>
  <si>
    <t>pocagued10818930@estudiantes.edu.ec</t>
  </si>
  <si>
    <t>1728294784</t>
  </si>
  <si>
    <t>QUISHPE PAVON JULIAN ANDRES</t>
  </si>
  <si>
    <t>qupajuan7683419@estudiantes.edu.ec</t>
  </si>
  <si>
    <t>1754308326</t>
  </si>
  <si>
    <t>RODRIGUEZ TASIGUANO JHON MICHAEL</t>
  </si>
  <si>
    <t>rotajhmi7694370@estudiantes.edu.ec</t>
  </si>
  <si>
    <t>1728123082</t>
  </si>
  <si>
    <t>RODRIGUEZ VEGA HEDERLY CHANTAL</t>
  </si>
  <si>
    <t>rovehech10248766@estudiantes.edu.ec</t>
  </si>
  <si>
    <t>1756423339</t>
  </si>
  <si>
    <t>SANCHEZ MALAGON EMILY YARELIS</t>
  </si>
  <si>
    <t>samaemya9318946@estudiantes.edu.ec</t>
  </si>
  <si>
    <t>1728306224</t>
  </si>
  <si>
    <t xml:space="preserve">SANGUÑA CONDOR STIVEN DAMIAN                      </t>
  </si>
  <si>
    <t>sacostda9354028@estudiantes.edu.ec</t>
  </si>
  <si>
    <t>1753956513</t>
  </si>
  <si>
    <t>SUASNAVAS ARCOS JUAN FERNANDO</t>
  </si>
  <si>
    <t>suarjufe7683788@estudiantes.edu.ec</t>
  </si>
  <si>
    <t>1728286038</t>
  </si>
  <si>
    <t>TIBAN ANELOA KIMBERLY PAOLA</t>
  </si>
  <si>
    <t>tiankipa9353754@estudiantes.edu.ec</t>
  </si>
  <si>
    <t>1728139278</t>
  </si>
  <si>
    <t xml:space="preserve">TUPIZA TAPA ODALYS NAOMI                          </t>
  </si>
  <si>
    <t>tutaodna9335355@estudiantes.edu.ec</t>
  </si>
  <si>
    <t>1728312941</t>
  </si>
  <si>
    <t>VALENZUELA MARTINEZ JOHAN FABRIZIO</t>
  </si>
  <si>
    <t>vamajofa11977710@estudiantes.edu.ec</t>
  </si>
  <si>
    <t>1728237809</t>
  </si>
  <si>
    <t xml:space="preserve">VIMOS AMAYA DANNAE CRISTEL                        </t>
  </si>
  <si>
    <t>viamdacr10219624@estudiantes.edu.ec</t>
  </si>
  <si>
    <t>1753599214</t>
  </si>
  <si>
    <t>YUQUILEMA SOLANO JHOSTIN ALEXANDER</t>
  </si>
  <si>
    <t>yusojhal7751163@estudiantes.edu.ec</t>
  </si>
  <si>
    <t>6to EGB E.xlsx</t>
  </si>
  <si>
    <t>1728316561</t>
  </si>
  <si>
    <t>ALOMOTO CHIPANTASHI MELANY SHANTAL</t>
  </si>
  <si>
    <t>alchmesh9320941@estudiantes.edu.ec</t>
  </si>
  <si>
    <t>1753984473</t>
  </si>
  <si>
    <t>ANELOA CABASCANGO DAVID ALESSANDRO</t>
  </si>
  <si>
    <t>ancadaal9338911@estudiantes.edu.ec</t>
  </si>
  <si>
    <t>1753820180</t>
  </si>
  <si>
    <t>BRAVO MANGIA ALEXIS JAIR</t>
  </si>
  <si>
    <t>brmaalja7753411@estudiantes.edu.ec</t>
  </si>
  <si>
    <t>1754581468</t>
  </si>
  <si>
    <t>BUSTILLOS GUERRERO JORDAN JOSUE</t>
  </si>
  <si>
    <t>bugujojo7724295@estudiantes.edu.ec</t>
  </si>
  <si>
    <t>1728106152</t>
  </si>
  <si>
    <t>CAGUANO TARIS MAYERLI ADAMARY</t>
  </si>
  <si>
    <t>catamaad13062139@estudiantes.edu.ec</t>
  </si>
  <si>
    <t>1728355718</t>
  </si>
  <si>
    <t>CAIZA RODRIGUEZ JHORDY JAHIR</t>
  </si>
  <si>
    <t>carojhja9335363@estudiantes.edu.ec</t>
  </si>
  <si>
    <t>1728274844</t>
  </si>
  <si>
    <t>CAMACHO CASANOVA MATEO ALEJANDRO</t>
  </si>
  <si>
    <t>cacamaal9339072@estudiantes.edu.ec</t>
  </si>
  <si>
    <t>1728277847</t>
  </si>
  <si>
    <t>CHILUISA CRIOLLO MATIAS ISRAEL</t>
  </si>
  <si>
    <t>chcrmais10224980@estudiantes.edu.ec</t>
  </si>
  <si>
    <t>1728280130</t>
  </si>
  <si>
    <t xml:space="preserve">COLLAGUAZO ARQUI JORDAN YAEL                      </t>
  </si>
  <si>
    <t>coarjoya9321710@estudiantes.edu.ec</t>
  </si>
  <si>
    <t>1728325067</t>
  </si>
  <si>
    <t>COLLAGUAZO COLLAGUAZO WENDY VIVIANA</t>
  </si>
  <si>
    <t>cocowevi9322146@estudiantes.edu.ec</t>
  </si>
  <si>
    <t>1728321025</t>
  </si>
  <si>
    <t xml:space="preserve">CORAL BRAVO MARIA JULIETA                         </t>
  </si>
  <si>
    <t>cobrmaju9323455@estudiantes.edu.ec</t>
  </si>
  <si>
    <t>1755567797</t>
  </si>
  <si>
    <t>DIAZ ESPINOSA STEFANO LEONARDO</t>
  </si>
  <si>
    <t>diesstle9310179@estudiantes.edu.ec</t>
  </si>
  <si>
    <t>1754739884</t>
  </si>
  <si>
    <t>ENRIQUEZ OCAMPO ALISON NOEMI</t>
  </si>
  <si>
    <t>enocalno14493556@estudiantes.edu.ec</t>
  </si>
  <si>
    <t>1753385135</t>
  </si>
  <si>
    <t>ERAZO MEZA JONATHAN ALEJANDRO</t>
  </si>
  <si>
    <t>ermejoal10236953@estudiantes.edu.ec</t>
  </si>
  <si>
    <t>1756672109</t>
  </si>
  <si>
    <t>FLORES PASTO MYKEL SEBASTIAN</t>
  </si>
  <si>
    <t>flpamyse9254682@estudiantes.edu.ec</t>
  </si>
  <si>
    <t>1728357854</t>
  </si>
  <si>
    <t>FLORES QUIMBIULCO JHORDANA NICOL</t>
  </si>
  <si>
    <t>flqujhni9315384@estudiantes.edu.ec</t>
  </si>
  <si>
    <t>1753927845</t>
  </si>
  <si>
    <t>FLORES VELASCO ANDREINA JAMILET</t>
  </si>
  <si>
    <t>flveanja10225785@estudiantes.edu.ec</t>
  </si>
  <si>
    <t>1728307958</t>
  </si>
  <si>
    <t>FUELPAS GUACHAMIN JEREMY NAIM</t>
  </si>
  <si>
    <t>fugujena10219768@estudiantes.edu.ec</t>
  </si>
  <si>
    <t>1754806147</t>
  </si>
  <si>
    <t>GREFA CEVALLOS CAMILO NICOLAS</t>
  </si>
  <si>
    <t>grcecani10224953@estudiantes.edu.ec</t>
  </si>
  <si>
    <t>1728354612</t>
  </si>
  <si>
    <t>GUACHAMIN LARA DANIELA SOLANGE</t>
  </si>
  <si>
    <t>guladaso9335367@estudiantes.edu.ec</t>
  </si>
  <si>
    <t>1754131710</t>
  </si>
  <si>
    <t>GUAJAN CHIPANTASI SANTIAGO EMANUEL</t>
  </si>
  <si>
    <t>guchsaem7751039@estudiantes.edu.ec</t>
  </si>
  <si>
    <t>1728318419</t>
  </si>
  <si>
    <t>HERRERA CRIOLLO DENIS FABRICIO</t>
  </si>
  <si>
    <t>hecrdefa9316687@estudiantes.edu.ec</t>
  </si>
  <si>
    <t>1754667697</t>
  </si>
  <si>
    <t>LEON CEVALLOS DANA CAMILA</t>
  </si>
  <si>
    <t>lecedaca11979186@estudiantes.edu.ec</t>
  </si>
  <si>
    <t>1754060331</t>
  </si>
  <si>
    <t>MARCILLO MALDONADO ITHAN LEONARDO</t>
  </si>
  <si>
    <t>mamaitle12749016@estudiantes.edu.ec</t>
  </si>
  <si>
    <t>1728285840</t>
  </si>
  <si>
    <t xml:space="preserve">MINANGO ALMACHI NICOLAS EMILIANO                  </t>
  </si>
  <si>
    <t>mialniem7749857@estudiantes.edu.ec</t>
  </si>
  <si>
    <t>1728250075</t>
  </si>
  <si>
    <t>MIQUINGA PILLAJO JOSUE ANDRES</t>
  </si>
  <si>
    <t>mipijoan7802825@estudiantes.edu.ec</t>
  </si>
  <si>
    <t>1754882478</t>
  </si>
  <si>
    <t>NIÑO GARCIA SASKYA VALERIA</t>
  </si>
  <si>
    <t>nigasava11308647@estudiantes.edu.ec</t>
  </si>
  <si>
    <t>1050246857</t>
  </si>
  <si>
    <t>PANAMA GUITARRA JADISON MAYKETH</t>
  </si>
  <si>
    <t>pagujama9315396@estudiantes.edu.ec</t>
  </si>
  <si>
    <t>1728301522</t>
  </si>
  <si>
    <t>PAREDES CACHIPUENDO DOMINIC JOSE</t>
  </si>
  <si>
    <t>pacadojo7716379@estudiantes.edu.ec</t>
  </si>
  <si>
    <t>1754655965</t>
  </si>
  <si>
    <t xml:space="preserve">PAREDES MORALES ANTONY ISAAC                      </t>
  </si>
  <si>
    <t>pamoanis7721845@estudiantes.edu.ec</t>
  </si>
  <si>
    <t>1754775219</t>
  </si>
  <si>
    <t>PEREZ VEGA MATIAS ALEXANDER</t>
  </si>
  <si>
    <t>pevemaal10445838@estudiantes.edu.ec</t>
  </si>
  <si>
    <t>1728277649</t>
  </si>
  <si>
    <t xml:space="preserve">POZO PAREJA JULIAN MISAEL                         </t>
  </si>
  <si>
    <t>popajumi9321693@estudiantes.edu.ec</t>
  </si>
  <si>
    <t>1753741972</t>
  </si>
  <si>
    <t>POZO RECALDE AMELIHA POLETH</t>
  </si>
  <si>
    <t>poreampo7790020@estudiantes.edu.ec</t>
  </si>
  <si>
    <t>1754760252</t>
  </si>
  <si>
    <t>SALAS CATAGÑA JAHIR MISSAEL</t>
  </si>
  <si>
    <t>sacajami12137166@estudiantes.edu.ec</t>
  </si>
  <si>
    <t>E007007895</t>
  </si>
  <si>
    <t>TORRES RIVAS AARÓN GABRIEL</t>
  </si>
  <si>
    <t>toriaaga14631993@estudiantes.edu.ec</t>
  </si>
  <si>
    <t>1754298881</t>
  </si>
  <si>
    <t>URBANO MERO ARIEL ISAU</t>
  </si>
  <si>
    <t>urmearis7752107@estudiantes.edu.ec</t>
  </si>
  <si>
    <t>1753524295</t>
  </si>
  <si>
    <t>VASQUEZ MATAMOROS MAILEN DENISSE</t>
  </si>
  <si>
    <t>vamamade7791825@estudiantes.edu.ec</t>
  </si>
  <si>
    <t>1756742571</t>
  </si>
  <si>
    <t>VIMOS MORETA EYDAN FERNANDO</t>
  </si>
  <si>
    <t>vimoeyfe10367613@estudiantes.edu.ec</t>
  </si>
  <si>
    <t>1728297100</t>
  </si>
  <si>
    <t>ZAMBRANO AYO LIONEL ANDRES</t>
  </si>
  <si>
    <t>zaaylian7749110@estudiantes.edu.ec</t>
  </si>
  <si>
    <t>1728291137</t>
  </si>
  <si>
    <t>ZULA GUAMANZARA LEONEL ALEXANDER</t>
  </si>
  <si>
    <t>zuguleal7785730@estudiantes.edu.ec</t>
  </si>
  <si>
    <t>6to EGB F.xlsx</t>
  </si>
  <si>
    <t>1728274547</t>
  </si>
  <si>
    <t xml:space="preserve">AGUIRRE MONTENEGRO VICTORIA MONSERRATT            </t>
  </si>
  <si>
    <t>agmovimo9270332@estudiantes.edu.ec</t>
  </si>
  <si>
    <t>1728101807</t>
  </si>
  <si>
    <t>ANELOA CACHIPUENDO HANA JULIETH</t>
  </si>
  <si>
    <t>ancahaju11180090@estudiantes.edu.ec</t>
  </si>
  <si>
    <t>1753599545</t>
  </si>
  <si>
    <t>ARIAS MORALES MARTIN DIDIER</t>
  </si>
  <si>
    <t>armomadi9323656@estudiantes.edu.ec</t>
  </si>
  <si>
    <t>1754168654</t>
  </si>
  <si>
    <t>ASITIMBAY ANELOA SHIRLEY GABRIELA</t>
  </si>
  <si>
    <t>asanshga7802192@estudiantes.edu.ec</t>
  </si>
  <si>
    <t>1728158732</t>
  </si>
  <si>
    <t>BENALCAZAR REA MILAN JOSUE</t>
  </si>
  <si>
    <t>beremijo8313937@estudiantes.edu.ec</t>
  </si>
  <si>
    <t>1754371035</t>
  </si>
  <si>
    <t>BRAVO ERAZO MATHIAS DAMIAN</t>
  </si>
  <si>
    <t>brermada7785734@estudiantes.edu.ec</t>
  </si>
  <si>
    <t>1728349273</t>
  </si>
  <si>
    <t xml:space="preserve">CHIPANTASHI MAILA EMILY DAYANA                    </t>
  </si>
  <si>
    <t>chmaemda9255043@estudiantes.edu.ec</t>
  </si>
  <si>
    <t>1728355999</t>
  </si>
  <si>
    <t xml:space="preserve">CHIPANTASHI TASIGUANO JOHANA ARACELY              </t>
  </si>
  <si>
    <t>chtajoar9364195@estudiantes.edu.ec</t>
  </si>
  <si>
    <t>1728311695</t>
  </si>
  <si>
    <t>CHIPANTASIG QUILUMBA JOSSELYN MICAELA</t>
  </si>
  <si>
    <t>chqujomi11176993@estudiantes.edu.ec</t>
  </si>
  <si>
    <t>1728339621</t>
  </si>
  <si>
    <t>COLLAGUAZO MORALES BRIGIT ABIGAIL</t>
  </si>
  <si>
    <t>comobrab11172503@estudiantes.edu.ec</t>
  </si>
  <si>
    <t>1728159094</t>
  </si>
  <si>
    <t xml:space="preserve">COLLAGUAZO TIBAN EVELYN DAYANA                    </t>
  </si>
  <si>
    <t>cotievda7788163@estudiantes.edu.ec</t>
  </si>
  <si>
    <t>1139433647</t>
  </si>
  <si>
    <t>DIAZ RANGEL ANA CATALINA</t>
  </si>
  <si>
    <t>diraanca14596642@estudiantes.edu.ec</t>
  </si>
  <si>
    <t>1728317734</t>
  </si>
  <si>
    <t xml:space="preserve">ESTACIO CABEZA PAULA ISABELA                      </t>
  </si>
  <si>
    <t>escapais10343750@estudiantes.edu.ec</t>
  </si>
  <si>
    <t>1728232313</t>
  </si>
  <si>
    <t>IMBA CHIPANTASHI DAVID MATEO</t>
  </si>
  <si>
    <t>imchdama7786306@estudiantes.edu.ec</t>
  </si>
  <si>
    <t>1728270958</t>
  </si>
  <si>
    <t>MATANGO MORALES JOHANA MABEL</t>
  </si>
  <si>
    <t>mamojoma7808631@estudiantes.edu.ec</t>
  </si>
  <si>
    <t>1759975228</t>
  </si>
  <si>
    <t>MERO FRANCO KAREN NICOLE</t>
  </si>
  <si>
    <t>mefrkani10347891@estudiantes.edu.ec</t>
  </si>
  <si>
    <t>1755162912</t>
  </si>
  <si>
    <t>MORAN MUENTES DEMIAN JOAN</t>
  </si>
  <si>
    <t>momudejo9316826@estudiantes.edu.ec</t>
  </si>
  <si>
    <t>1728285410</t>
  </si>
  <si>
    <t>OCAÑA SINCHI DANA MICAELA</t>
  </si>
  <si>
    <t>ocsidami11178029@estudiantes.edu.ec</t>
  </si>
  <si>
    <t>1754031324</t>
  </si>
  <si>
    <t>RECALDE VARGAS SANTIAGO ISAAC</t>
  </si>
  <si>
    <t>revasais11195089@estudiantes.edu.ec</t>
  </si>
  <si>
    <t>1728275981</t>
  </si>
  <si>
    <t>REINOSO GAIBOR BYRON ARIEL</t>
  </si>
  <si>
    <t>regabyar14381787@estudiantes.edu.ec</t>
  </si>
  <si>
    <t>0850854944</t>
  </si>
  <si>
    <t>RODRIGUEZ LOOR EITHAN FERNANDO</t>
  </si>
  <si>
    <t>roloeife10873751@estudiantes.edu.ec</t>
  </si>
  <si>
    <t>1754470654</t>
  </si>
  <si>
    <t xml:space="preserve">SALAS PERALTA KENNY LEONEL                        </t>
  </si>
  <si>
    <t>sapekele7785966@estudiantes.edu.ec</t>
  </si>
  <si>
    <t>1754482345</t>
  </si>
  <si>
    <t>SANCHEZ CAIZA EMILY ARIANA</t>
  </si>
  <si>
    <t>sacaemar7693325@estudiantes.edu.ec</t>
  </si>
  <si>
    <t>1728235027</t>
  </si>
  <si>
    <t>SANCHEZ VASCO MILENA ISABEL</t>
  </si>
  <si>
    <t>savamiis11183049@estudiantes.edu.ec</t>
  </si>
  <si>
    <t>1754873527</t>
  </si>
  <si>
    <t>SANDOVAL YANTAS ETHAN ANDRE</t>
  </si>
  <si>
    <t>sayaetan11176853@estudiantes.edu.ec</t>
  </si>
  <si>
    <t>1754659306</t>
  </si>
  <si>
    <t>SOTALIN ERAZO KEYLA JAMILETH</t>
  </si>
  <si>
    <t>soerkeja11185056@estudiantes.edu.ec</t>
  </si>
  <si>
    <t>1728315662</t>
  </si>
  <si>
    <t xml:space="preserve">TIGSE GUACHAMIN CRISTIAN FABRICIO                 </t>
  </si>
  <si>
    <t>tigucrfa9316917@estudiantes.edu.ec</t>
  </si>
  <si>
    <t>1754177663</t>
  </si>
  <si>
    <t>TIXI QUILUMBA CAMILA NAYARA</t>
  </si>
  <si>
    <t>tiqucana7595313@estudiantes.edu.ec</t>
  </si>
  <si>
    <t>1753929650</t>
  </si>
  <si>
    <t>TIXI QUILUMBA NATASHA VIVIANA</t>
  </si>
  <si>
    <t>tiqunavi7628747@estudiantes.edu.ec</t>
  </si>
  <si>
    <t>1753929734</t>
  </si>
  <si>
    <t>TIXI QUILUMBA TANIA ALEXANDRA</t>
  </si>
  <si>
    <t>tiqutaal7628746@estudiantes.edu.ec</t>
  </si>
  <si>
    <t>1728284736</t>
  </si>
  <si>
    <t xml:space="preserve">TOSCANO TORRES DOMENICA ANAHI                     </t>
  </si>
  <si>
    <t>totodoan7749858@estudiantes.edu.ec</t>
  </si>
  <si>
    <t>1728255801</t>
  </si>
  <si>
    <t>TRAVEZ CHAPI STEVEEN ZAID</t>
  </si>
  <si>
    <t>trchstza10281275@estudiantes.edu.ec</t>
  </si>
  <si>
    <t>1350559538</t>
  </si>
  <si>
    <t>ULLOA VELEZ GIOVANNA VALENTINA</t>
  </si>
  <si>
    <t>ulvegiva11042325@estudiantes.edu.ec</t>
  </si>
  <si>
    <t>1728135383</t>
  </si>
  <si>
    <t>VASCONEZ ANELOA JOSEPH MAURICIO</t>
  </si>
  <si>
    <t>vaanjoma7788654@estudiantes.edu.ec</t>
  </si>
  <si>
    <t>11011287</t>
  </si>
  <si>
    <t>VILLACINDA VETANCOURT BELEN SARAI</t>
  </si>
  <si>
    <t>vivebesa10255501@estudiantes.edu.ec</t>
  </si>
  <si>
    <t>1728278779</t>
  </si>
  <si>
    <t>VILLAMARIN TIBAN GENESIS GABRIELA</t>
  </si>
  <si>
    <t>vitigega7698170@estudiantes.edu.ec</t>
  </si>
  <si>
    <t>1754847083</t>
  </si>
  <si>
    <t>YAMUNAQUE RIOFRIO RICARDO BENJAMIN</t>
  </si>
  <si>
    <t>yariribe9590167@estudiantes.edu.ec</t>
  </si>
  <si>
    <t>1728258698</t>
  </si>
  <si>
    <t xml:space="preserve">ZAMBRANO CABASCANGO JUAN ESTEBAN                  </t>
  </si>
  <si>
    <t>zacajues7749521@estudiantes.edu.ec</t>
  </si>
  <si>
    <t>1728143635</t>
  </si>
  <si>
    <t xml:space="preserve">ZAMBRANO COLLAGUAZO DILAN JHOSUE                  </t>
  </si>
  <si>
    <t>zacodijh7595141@estudiantes.edu.ec</t>
  </si>
  <si>
    <t>7mo EGB A.xlsx</t>
  </si>
  <si>
    <t>1727920660</t>
  </si>
  <si>
    <t>ALMACHI RAMIREZ DANIELA ABIGAIL</t>
  </si>
  <si>
    <t>alradaab5643479@estudiantes.edu.ec</t>
  </si>
  <si>
    <t>1752202695</t>
  </si>
  <si>
    <t>ANELOA MIQUINGA KERLY NAYELI</t>
  </si>
  <si>
    <t>anmikena5422844@estudiantes.edu.ec</t>
  </si>
  <si>
    <t>1752170777</t>
  </si>
  <si>
    <t>ARMIJOS ELIZALDE KATHLEEN SARAI</t>
  </si>
  <si>
    <t>arelkasa5769205@estudiantes.edu.ec</t>
  </si>
  <si>
    <t>1727960864</t>
  </si>
  <si>
    <t>AYALA FLORES ALEX DAMIAN</t>
  </si>
  <si>
    <t>ayflalda5765382@estudiantes.edu.ec</t>
  </si>
  <si>
    <t>0954831335</t>
  </si>
  <si>
    <t>BAQUE MERIZALDE NEY RADAMEL</t>
  </si>
  <si>
    <t>bamenera7789937@estudiantes.edu.ec</t>
  </si>
  <si>
    <t>1753545522</t>
  </si>
  <si>
    <t>CAGUA ZAMBRANO JULEXY ALEJANDRA</t>
  </si>
  <si>
    <t>cazajual13594278@estudiantes.edu.ec</t>
  </si>
  <si>
    <t>1752709608</t>
  </si>
  <si>
    <t>CAIZA CAICEDO IAN HADEEN</t>
  </si>
  <si>
    <t>cacaiaha5643118@estudiantes.edu.ec</t>
  </si>
  <si>
    <t>1752505097</t>
  </si>
  <si>
    <t>CARPIO ALVA MATEO XAVIER</t>
  </si>
  <si>
    <t>caalmaxa7629899@estudiantes.edu.ec</t>
  </si>
  <si>
    <t>1728067909</t>
  </si>
  <si>
    <t>CHILUISA CRIOLLO NELLY BRIGYTHE</t>
  </si>
  <si>
    <t>chcrnebr9330389@estudiantes.edu.ec</t>
  </si>
  <si>
    <t>1727567313</t>
  </si>
  <si>
    <t>CHIPANTASI ALMACHI ELIAN JAHIR</t>
  </si>
  <si>
    <t>chalelja5778006@estudiantes.edu.ec</t>
  </si>
  <si>
    <t>1728014935</t>
  </si>
  <si>
    <t>CHIPANTASI SIMBAÑA JANELY AHILYN</t>
  </si>
  <si>
    <t>chsijaah7749194@estudiantes.edu.ec</t>
  </si>
  <si>
    <t>1727891978</t>
  </si>
  <si>
    <t>CHIPANTAXI CHIPANTASI EVELYN FERNANDA</t>
  </si>
  <si>
    <t>chchevfe5913526@estudiantes.edu.ec</t>
  </si>
  <si>
    <t>1728523448</t>
  </si>
  <si>
    <t>COLLAGUAZO CHORLANGO DIEGO PAUL</t>
  </si>
  <si>
    <t>cochdipa5492036@estudiantes.edu.ec</t>
  </si>
  <si>
    <t>147033273</t>
  </si>
  <si>
    <t>CORONIL PEREZ WUILKERMAN OMAR</t>
  </si>
  <si>
    <t>copewuom12750327@estudiantes.edu.ec</t>
  </si>
  <si>
    <t>1752024131</t>
  </si>
  <si>
    <t>CUZCO QUISAY DIANA PAMELA</t>
  </si>
  <si>
    <t>cuqudipa5465305@estudiantes.edu.ec</t>
  </si>
  <si>
    <t>1752298321</t>
  </si>
  <si>
    <t>DIAZ SUAREZ SCARLETT MICHELLE</t>
  </si>
  <si>
    <t>disuscmi5772010@estudiantes.edu.ec</t>
  </si>
  <si>
    <t>1727983676</t>
  </si>
  <si>
    <t xml:space="preserve">ESPINOZA HERRERA ANGEL MATIAS                     </t>
  </si>
  <si>
    <t>esheanma7595786@estudiantes.edu.ec</t>
  </si>
  <si>
    <t>1728463793</t>
  </si>
  <si>
    <t>GUACHAMIN CAIZA NATHALY FERNANDA</t>
  </si>
  <si>
    <t>gucanafe5477899@estudiantes.edu.ec</t>
  </si>
  <si>
    <t>1752405611</t>
  </si>
  <si>
    <t>GUAMAN TITUAÑA FRICKSON BENJAMIN</t>
  </si>
  <si>
    <t>gutifrbe5642971@estudiantes.edu.ec</t>
  </si>
  <si>
    <t>1727856401</t>
  </si>
  <si>
    <t>GUAMBIANGO PEREZ MELINA SOLANSH</t>
  </si>
  <si>
    <t>gupemeso7688122@estudiantes.edu.ec</t>
  </si>
  <si>
    <t>1752104644</t>
  </si>
  <si>
    <t>GUERRERO CALDERON KATALEYA SALOME</t>
  </si>
  <si>
    <t>gucakasa5936484@estudiantes.edu.ec</t>
  </si>
  <si>
    <t>1728497197</t>
  </si>
  <si>
    <t xml:space="preserve">HERNANDEZ SUASNAVAS SAUL ANTONIO                  </t>
  </si>
  <si>
    <t>hesusaan5646311@estudiantes.edu.ec</t>
  </si>
  <si>
    <t>1728038934</t>
  </si>
  <si>
    <t>LAGLA AYALA JHORDANA CAMILA</t>
  </si>
  <si>
    <t>laayjhca10291122@estudiantes.edu.ec</t>
  </si>
  <si>
    <t>1755934039</t>
  </si>
  <si>
    <t>LUGMAÑA PUJOTA LEANDRO GABRIEL</t>
  </si>
  <si>
    <t>lupulega7753931@estudiantes.edu.ec</t>
  </si>
  <si>
    <t>1727860767</t>
  </si>
  <si>
    <t>MORALES GARCIA JEAMMY ISAAC</t>
  </si>
  <si>
    <t>mogajeis7543838@estudiantes.edu.ec</t>
  </si>
  <si>
    <t>1753018017</t>
  </si>
  <si>
    <t>MURMINACHO CABASCANGO ANDERSON SEBASTIAN</t>
  </si>
  <si>
    <t>mucaanse9262403@estudiantes.edu.ec</t>
  </si>
  <si>
    <t>1752538338</t>
  </si>
  <si>
    <t>MURMINACHO MARTINEZ SCARLET DAKEYLIE</t>
  </si>
  <si>
    <t>mumascda5410179@estudiantes.edu.ec</t>
  </si>
  <si>
    <t>1752623841</t>
  </si>
  <si>
    <t>NAVARRETE NIETO ARELHYS CHRISTELL</t>
  </si>
  <si>
    <t>naniarch8408142@estudiantes.edu.ec</t>
  </si>
  <si>
    <t>1728011188</t>
  </si>
  <si>
    <t>PAREDES JACOME PATRICIO ALEXANDER</t>
  </si>
  <si>
    <t>pajapaal7687607@estudiantes.edu.ec</t>
  </si>
  <si>
    <t>1727979104</t>
  </si>
  <si>
    <t xml:space="preserve">PILLAJO GUATEMAL EMILY DOMENICA                   </t>
  </si>
  <si>
    <t>piguemdo5644326@estudiantes.edu.ec</t>
  </si>
  <si>
    <t>1728456888</t>
  </si>
  <si>
    <t>PUJOTA CHIPANTASI EYMI VALERIA</t>
  </si>
  <si>
    <t>pucheyva5766240@estudiantes.edu.ec</t>
  </si>
  <si>
    <t>1755144928</t>
  </si>
  <si>
    <t>RAMOS ARMIJOS KATERINE LIZBETH</t>
  </si>
  <si>
    <t>raarkali5780540@estudiantes.edu.ec</t>
  </si>
  <si>
    <t>1727861740</t>
  </si>
  <si>
    <t>RODRIGUEZ FLORES ARIEL JESUS</t>
  </si>
  <si>
    <t>roflarje5410092@estudiantes.edu.ec</t>
  </si>
  <si>
    <t>1752989028</t>
  </si>
  <si>
    <t>SAMANIEGO RODRIGUEZ MAYKEL ANDRES</t>
  </si>
  <si>
    <t>saromaan5645943@estudiantes.edu.ec</t>
  </si>
  <si>
    <t>1150423075</t>
  </si>
  <si>
    <t>SANMARTIN QUILAMBAQUI ITALO SEBASTIAN</t>
  </si>
  <si>
    <t>saquitse8298094@estudiantes.edu.ec</t>
  </si>
  <si>
    <t>1753183407</t>
  </si>
  <si>
    <t>SUING COCIOS DOMENICA ELIZABETH</t>
  </si>
  <si>
    <t>sucodoel5733115@estudiantes.edu.ec</t>
  </si>
  <si>
    <t>1727976894</t>
  </si>
  <si>
    <t>TACO FLORES SCARLETH MABEL</t>
  </si>
  <si>
    <t>taflscma5418494@estudiantes.edu.ec</t>
  </si>
  <si>
    <t>1752560845</t>
  </si>
  <si>
    <t>VACA TOSCANO YADY ABIGAIL</t>
  </si>
  <si>
    <t>vatoyaab5419158@estudiantes.edu.ec</t>
  </si>
  <si>
    <t>1727852418</t>
  </si>
  <si>
    <t>VALENCIA ZHINGRE RAFAEL ANTONIO</t>
  </si>
  <si>
    <t>vazhraan7695787@estudiantes.edu.ec</t>
  </si>
  <si>
    <t>1728076629</t>
  </si>
  <si>
    <t>YAR SANDOVAL DALIZ MARISOL</t>
  </si>
  <si>
    <t>yasadama5646482@estudiantes.edu.ec</t>
  </si>
  <si>
    <t>7mo EGB B.xlsx</t>
  </si>
  <si>
    <t>1753148178</t>
  </si>
  <si>
    <t>ALTAMIRANO SILVA RAYHAN SAIR</t>
  </si>
  <si>
    <t>alsirasa5696747@estudiantes.edu.ec</t>
  </si>
  <si>
    <t>1752434645</t>
  </si>
  <si>
    <t>ANDRANGO REVELO DOMENICA JULIETH</t>
  </si>
  <si>
    <t>anredoju7691996@estudiantes.edu.ec</t>
  </si>
  <si>
    <t>1727852582</t>
  </si>
  <si>
    <t>AYO CHILLAGANA GABRIEL ALEJANDRO</t>
  </si>
  <si>
    <t>aychgaal5418598@estudiantes.edu.ec</t>
  </si>
  <si>
    <t>1754302253</t>
  </si>
  <si>
    <t>BASTIDAS CAGUA OSCAR SEBASTIAN</t>
  </si>
  <si>
    <t>bacaosse5770386@estudiantes.edu.ec</t>
  </si>
  <si>
    <t>1727863944</t>
  </si>
  <si>
    <t>CABEZAS MORALES ALEXIS ANDRES</t>
  </si>
  <si>
    <t>camoalan5766623@estudiantes.edu.ec</t>
  </si>
  <si>
    <t>1752235620</t>
  </si>
  <si>
    <t>CAIZA QUISHPI JAQUELIN LIZBETH</t>
  </si>
  <si>
    <t>caqujali5423771@estudiantes.edu.ec</t>
  </si>
  <si>
    <t>1752681534</t>
  </si>
  <si>
    <t>CARRERA FLORES JORGE ALEXANDER</t>
  </si>
  <si>
    <t>cafljoal5779834@estudiantes.edu.ec</t>
  </si>
  <si>
    <t>1753903689</t>
  </si>
  <si>
    <t>CHIPANTASHI YAR MELANIE JULIETH</t>
  </si>
  <si>
    <t>chyameju5419232@estudiantes.edu.ec</t>
  </si>
  <si>
    <t>1728045863</t>
  </si>
  <si>
    <t>CHIPANTASIG CHIPANTASIG MAYCOL PATRICIO</t>
  </si>
  <si>
    <t>chchmapa9545672@estudiantes.edu.ec</t>
  </si>
  <si>
    <t>1727892802</t>
  </si>
  <si>
    <t>CHIPANTAXI CHIPANTASI JESSENIA ANAHI</t>
  </si>
  <si>
    <t>chchjean7595349@estudiantes.edu.ec</t>
  </si>
  <si>
    <t>1753239993</t>
  </si>
  <si>
    <t>COBACANGO ANELOA KAROL NICOLE</t>
  </si>
  <si>
    <t>coankani5761061@estudiantes.edu.ec</t>
  </si>
  <si>
    <t>1728537224</t>
  </si>
  <si>
    <t xml:space="preserve">CORDERO CHACON BRIANA MERCEDES                    </t>
  </si>
  <si>
    <t>cochbrme5767934@estudiantes.edu.ec</t>
  </si>
  <si>
    <t>1728526219</t>
  </si>
  <si>
    <t>FLORES TASHIGUANO JOSSELYN MAYTE</t>
  </si>
  <si>
    <t>fltajoma7678765@estudiantes.edu.ec</t>
  </si>
  <si>
    <t>1752071595</t>
  </si>
  <si>
    <t>GONZALEZ COLLAGUAZO SOLANGE ANAHI</t>
  </si>
  <si>
    <t>gocosoan5423900@estudiantes.edu.ec</t>
  </si>
  <si>
    <t>0606315471</t>
  </si>
  <si>
    <t>GUAMAN LEMA DENNYS ALEXANDER</t>
  </si>
  <si>
    <t>guledeal5307285@estudiantes.edu.ec</t>
  </si>
  <si>
    <t>1727998922</t>
  </si>
  <si>
    <t>GUERRA GUALSAQUI CRISTHOPER ADRIAN</t>
  </si>
  <si>
    <t>gugucrad5418976@estudiantes.edu.ec</t>
  </si>
  <si>
    <t>1759087859</t>
  </si>
  <si>
    <t>GUTIERREZ MARIÑO DANA SOFIA</t>
  </si>
  <si>
    <t>gumadaso12651324@estudiantes.edu.ec</t>
  </si>
  <si>
    <t>1752326320</t>
  </si>
  <si>
    <t>HERRERA SISA JOSE ANDRES</t>
  </si>
  <si>
    <t>hesijoan5767569@estudiantes.edu.ec</t>
  </si>
  <si>
    <t>1752487593</t>
  </si>
  <si>
    <t>JURADO ESPINOZA SHIRLEY JHORDANA</t>
  </si>
  <si>
    <t>juesshjh7672969@estudiantes.edu.ec</t>
  </si>
  <si>
    <t>1755114855</t>
  </si>
  <si>
    <t>MASABANDA IMBA ALEXIS DAVID</t>
  </si>
  <si>
    <t>maimalda5765884@estudiantes.edu.ec</t>
  </si>
  <si>
    <t>1728520188</t>
  </si>
  <si>
    <t xml:space="preserve">MOLINA PAREJA GIULIANA YAMILETH                   </t>
  </si>
  <si>
    <t>mopagiya7595625@estudiantes.edu.ec</t>
  </si>
  <si>
    <t>1728461771</t>
  </si>
  <si>
    <t xml:space="preserve">MORALES GUERRA MARCO VINICIO                      </t>
  </si>
  <si>
    <t>mogumavi7675042@estudiantes.edu.ec</t>
  </si>
  <si>
    <t>1727926220</t>
  </si>
  <si>
    <t>QUILUMBA ANELOA ANDERSON DAVID</t>
  </si>
  <si>
    <t>quananda5777650@estudiantes.edu.ec</t>
  </si>
  <si>
    <t>1727978072</t>
  </si>
  <si>
    <t>QUILUMBA COLLAGUAZO JOSUE RODRIGO</t>
  </si>
  <si>
    <t>qucojoro7750780@estudiantes.edu.ec</t>
  </si>
  <si>
    <t>1752756245</t>
  </si>
  <si>
    <t>REINOSO CHASI CHRISTOPHER SALBATORE</t>
  </si>
  <si>
    <t>rechchsa7673832@estudiantes.edu.ec</t>
  </si>
  <si>
    <t>1753164688</t>
  </si>
  <si>
    <t>RIVERA CAGUANA MILAGROS ESTHEFANIA</t>
  </si>
  <si>
    <t>ricamies7753833@estudiantes.edu.ec</t>
  </si>
  <si>
    <t>1728501980</t>
  </si>
  <si>
    <t>ROMERO MEJIA EMILIE NAIDELIN</t>
  </si>
  <si>
    <t>romeemna5769075@estudiantes.edu.ec</t>
  </si>
  <si>
    <t>1752127280</t>
  </si>
  <si>
    <t>RUIZ RODRIGUEZ JORDI DANIEL</t>
  </si>
  <si>
    <t>rurojoda5780814@estudiantes.edu.ec</t>
  </si>
  <si>
    <t>1752177152</t>
  </si>
  <si>
    <t>SALVATIERRA CUEVA LUCAS FRANCISCO</t>
  </si>
  <si>
    <t>saculufr5643529@estudiantes.edu.ec</t>
  </si>
  <si>
    <t>1754119202</t>
  </si>
  <si>
    <t>SOLIS PAZMIÑO PABLO ARTURO</t>
  </si>
  <si>
    <t>sopapaar5408021@estudiantes.edu.ec</t>
  </si>
  <si>
    <t>1727988089</t>
  </si>
  <si>
    <t>SOTO CANGO HAIDRIAN SAID</t>
  </si>
  <si>
    <t>socahasa7752002@estudiantes.edu.ec</t>
  </si>
  <si>
    <t>1752538536</t>
  </si>
  <si>
    <t>TABARES VILLOTA WILLIAM ALEXANDER</t>
  </si>
  <si>
    <t>taviwial5765666@estudiantes.edu.ec</t>
  </si>
  <si>
    <t>1727939801</t>
  </si>
  <si>
    <t>TIBAN MORALES ODALIS BELEN</t>
  </si>
  <si>
    <t>timoodbe7750682@estudiantes.edu.ec</t>
  </si>
  <si>
    <t>1753018207</t>
  </si>
  <si>
    <t>TUPIZA IZA BRITANY VALENTINA</t>
  </si>
  <si>
    <t>tuizbrva5410105@estudiantes.edu.ec</t>
  </si>
  <si>
    <t>1752771046</t>
  </si>
  <si>
    <t>VASQUEZ ENCALADA ABEL KAYLER</t>
  </si>
  <si>
    <t>vaenabka5779530@estudiantes.edu.ec</t>
  </si>
  <si>
    <t>1727958926</t>
  </si>
  <si>
    <t>VILLA TIGRERO EDISON ANDRES</t>
  </si>
  <si>
    <t>vitiedan5483490@estudiantes.edu.ec</t>
  </si>
  <si>
    <t>1728511526</t>
  </si>
  <si>
    <t>YANEZ BASTIDAS KEYRA SOLANGE</t>
  </si>
  <si>
    <t>yabakeso5492000@estudiantes.edu.ec</t>
  </si>
  <si>
    <t>1754016101</t>
  </si>
  <si>
    <t>YAULE CARRERA DILAN SEBASTIAN</t>
  </si>
  <si>
    <t>yacadise7719582@estudiantes.edu.ec</t>
  </si>
  <si>
    <t>77886071</t>
  </si>
  <si>
    <t>ZANABRIA CANO JESSICA LUCERO ASHLEY</t>
  </si>
  <si>
    <t>zacajeluas8410570@estudiantes.edu.ec</t>
  </si>
  <si>
    <t>7mo EGB C.xlsx</t>
  </si>
  <si>
    <t>1727941575</t>
  </si>
  <si>
    <t>ALVAREZ ROCHA JULIETTE VALENTINA</t>
  </si>
  <si>
    <t>alrojuva8427224@estudiantes.edu.ec</t>
  </si>
  <si>
    <t>1752356939</t>
  </si>
  <si>
    <t>ANGULO GOMEZ VANESA ABIGAIL</t>
  </si>
  <si>
    <t>angovaab7749510@estudiantes.edu.ec</t>
  </si>
  <si>
    <t>1727998674</t>
  </si>
  <si>
    <t xml:space="preserve">AYO COLLAGUAZO MATIAS ADRIAN                      </t>
  </si>
  <si>
    <t>aycomaad5767381@estudiantes.edu.ec</t>
  </si>
  <si>
    <t>1727845594</t>
  </si>
  <si>
    <t>BELTRAN TOBAR ANDRIK SEBASTIAN</t>
  </si>
  <si>
    <t>betoanse7543810@estudiantes.edu.ec</t>
  </si>
  <si>
    <t>1752184463</t>
  </si>
  <si>
    <t>CABASCANGO MOSQUERA ARIANA VALENTINA</t>
  </si>
  <si>
    <t>camoarva5646337@estudiantes.edu.ec</t>
  </si>
  <si>
    <t>1728135565</t>
  </si>
  <si>
    <t>CADENA SARCHE LENIS MARBELY</t>
  </si>
  <si>
    <t>casalema9645236@estudiantes.edu.ec</t>
  </si>
  <si>
    <t>1728097278</t>
  </si>
  <si>
    <t>CEDEÑO RODRIGUEZ BRITHANY NAYELI</t>
  </si>
  <si>
    <t>cerobrna7595465@estudiantes.edu.ec</t>
  </si>
  <si>
    <t>1728478429</t>
  </si>
  <si>
    <t>CHIPANTASI CARRERA HENDRIK STHEFANO</t>
  </si>
  <si>
    <t>chcahest5643860@estudiantes.edu.ec</t>
  </si>
  <si>
    <t>1727866210</t>
  </si>
  <si>
    <t>CHIPANTAXI IBAÑEZ JHON ALEXANDER</t>
  </si>
  <si>
    <t>chibjhal5766285@estudiantes.edu.ec</t>
  </si>
  <si>
    <t>1728484013</t>
  </si>
  <si>
    <t>COLLAGUAZO TUCRES SHEILA NATASHA</t>
  </si>
  <si>
    <t>cotushna7676488@estudiantes.edu.ec</t>
  </si>
  <si>
    <t>1728468479</t>
  </si>
  <si>
    <t>CORAL PEÑAHERRERA ANTONY LEANDRO</t>
  </si>
  <si>
    <t>copeanle5716675@estudiantes.edu.ec</t>
  </si>
  <si>
    <t>1727904920</t>
  </si>
  <si>
    <t>CRIOLLO CAJAMARCA ROMMEL JOSUE</t>
  </si>
  <si>
    <t>crcarojo7677687@estudiantes.edu.ec</t>
  </si>
  <si>
    <t>1751977503</t>
  </si>
  <si>
    <t>ERAZO MEZA AILIN ALEJANDRA</t>
  </si>
  <si>
    <t>ermeaial10237908@estudiantes.edu.ec</t>
  </si>
  <si>
    <t>1728018886</t>
  </si>
  <si>
    <t>FLORES COLLAGUAZO MAYCOL STIVEN</t>
  </si>
  <si>
    <t>flcomast7752949@estudiantes.edu.ec</t>
  </si>
  <si>
    <t>1753251113</t>
  </si>
  <si>
    <t>GREFA CEVALLOS DANIELA LETICIA</t>
  </si>
  <si>
    <t>grcedale5407712@estudiantes.edu.ec</t>
  </si>
  <si>
    <t>1755970785</t>
  </si>
  <si>
    <t>GUACHAMIN SUASNAVAS DILAN PAUL</t>
  </si>
  <si>
    <t>gusudipa5408028@estudiantes.edu.ec</t>
  </si>
  <si>
    <t>1753173549</t>
  </si>
  <si>
    <t>GUARTIZACA SIMISTERRA JOHANN JESUS</t>
  </si>
  <si>
    <t>gusijoje5763472@estudiantes.edu.ec</t>
  </si>
  <si>
    <t>0804711257</t>
  </si>
  <si>
    <t>GUERRA SANTANA DERECK JAIR</t>
  </si>
  <si>
    <t>gusadeja7547867@estudiantes.edu.ec</t>
  </si>
  <si>
    <t>1728097872</t>
  </si>
  <si>
    <t>HUALLY CRUZ EMILY PAMELA</t>
  </si>
  <si>
    <t>hucrempa7795385@estudiantes.edu.ec</t>
  </si>
  <si>
    <t>1727892976</t>
  </si>
  <si>
    <t>IBAÑEZ AYO KATHERIN DAYANA</t>
  </si>
  <si>
    <t>ibaykada5646487@estudiantes.edu.ec</t>
  </si>
  <si>
    <t>1752597458</t>
  </si>
  <si>
    <t>LEON REYES ELINA LEONELA</t>
  </si>
  <si>
    <t>lereelle7543787@estudiantes.edu.ec</t>
  </si>
  <si>
    <t>1250262837</t>
  </si>
  <si>
    <t>MACIAS ORRALA DANNA PAULETTE</t>
  </si>
  <si>
    <t>maordapa7753069@estudiantes.edu.ec</t>
  </si>
  <si>
    <t>1753072162</t>
  </si>
  <si>
    <t>MORALES ALDAZ ETHAN STUART</t>
  </si>
  <si>
    <t>moaletst11982597@estudiantes.edu.ec</t>
  </si>
  <si>
    <t>1755959853</t>
  </si>
  <si>
    <t>MURMINACHO GARCIA EDUARDO GUSTAVO</t>
  </si>
  <si>
    <t>mugaedgu7677821@estudiantes.edu.ec</t>
  </si>
  <si>
    <t>1728467562</t>
  </si>
  <si>
    <t xml:space="preserve">NAVARRETE ESCOBAR GEREMY SAID                     </t>
  </si>
  <si>
    <t>naesgesa7751520@estudiantes.edu.ec</t>
  </si>
  <si>
    <t>1752685113</t>
  </si>
  <si>
    <t>PANAMA QUITO JOSUE DAVID</t>
  </si>
  <si>
    <t>paqujoda5466476@estudiantes.edu.ec</t>
  </si>
  <si>
    <t>1754203519</t>
  </si>
  <si>
    <t>PINCHAO INSUASTI FRANCISCO SEBASTIAN</t>
  </si>
  <si>
    <t>piinfrse8466308@estudiantes.edu.ec</t>
  </si>
  <si>
    <t>1728512144</t>
  </si>
  <si>
    <t>PUETATE MORALES YOSELIN ANAHI</t>
  </si>
  <si>
    <t>pumoyoan5766536@estudiantes.edu.ec</t>
  </si>
  <si>
    <t>1752596385</t>
  </si>
  <si>
    <t>QUINLLIN VILLACIS DOMENICA LOURDES</t>
  </si>
  <si>
    <t>quvidolo7809019@estudiantes.edu.ec</t>
  </si>
  <si>
    <t>1728136142</t>
  </si>
  <si>
    <t xml:space="preserve">RECALDE HERRERA FRANKLIN NEPTALI                  </t>
  </si>
  <si>
    <t>rehefrne5478133@estudiantes.edu.ec</t>
  </si>
  <si>
    <t>1050033867</t>
  </si>
  <si>
    <t>RODRIGUEZ CUASPUD EZEQUIEL YERAY</t>
  </si>
  <si>
    <t>rocuezye8570252@estudiantes.edu.ec</t>
  </si>
  <si>
    <t>1752657260</t>
  </si>
  <si>
    <t>SAMANIEGO SISA CRISTIAN ALEJANDRO</t>
  </si>
  <si>
    <t>sasicral7683280@estudiantes.edu.ec</t>
  </si>
  <si>
    <t>1753167624</t>
  </si>
  <si>
    <t>SORIA SEGURA KELLY SAMANTA</t>
  </si>
  <si>
    <t>sosekesa7792964@estudiantes.edu.ec</t>
  </si>
  <si>
    <t>1755926977</t>
  </si>
  <si>
    <t>TACURI YUCAILLA JORDAN MATEO</t>
  </si>
  <si>
    <t>tayujoma9526524@estudiantes.edu.ec</t>
  </si>
  <si>
    <t>1754263596</t>
  </si>
  <si>
    <t>TIBAN MUÑOZ DAMIAN PATRICIO</t>
  </si>
  <si>
    <t>timudapa5724778@estudiantes.edu.ec</t>
  </si>
  <si>
    <t>1727853135</t>
  </si>
  <si>
    <t>TONATO GOMEZ MAYKER IVAN</t>
  </si>
  <si>
    <t>togomaiv9320672@estudiantes.edu.ec</t>
  </si>
  <si>
    <t>1727927863</t>
  </si>
  <si>
    <t>ULCUANGO LUGMAÑA TATIANA STHEFANY</t>
  </si>
  <si>
    <t>ullutast5454684@estudiantes.edu.ec</t>
  </si>
  <si>
    <t>1728495795</t>
  </si>
  <si>
    <t>VASQUEZ FLORES LUIS MATEO</t>
  </si>
  <si>
    <t>vaflluma5418793@estudiantes.edu.ec</t>
  </si>
  <si>
    <t>1727973941</t>
  </si>
  <si>
    <t>VASQUEZ PONCE MAIK JOSUE</t>
  </si>
  <si>
    <t>vapomajo7794531@estudiantes.edu.ec</t>
  </si>
  <si>
    <t>1752219392</t>
  </si>
  <si>
    <t>ZAMBRANO AGUIRRE CAMILA ESTEFANIA</t>
  </si>
  <si>
    <t>zaagcaes5491900@estudiantes.edu.ec</t>
  </si>
  <si>
    <t>7mo EGB D.xlsx</t>
  </si>
  <si>
    <t>1728053669</t>
  </si>
  <si>
    <t xml:space="preserve">AMANGANDI MORALES JORDY JOSUE                     </t>
  </si>
  <si>
    <t>ammojojo7748756@estudiantes.edu.ec</t>
  </si>
  <si>
    <t>1728099779</t>
  </si>
  <si>
    <t>ANDRANGO HUALLY EDISON DANIEL</t>
  </si>
  <si>
    <t>anhuedda7786089@estudiantes.edu.ec</t>
  </si>
  <si>
    <t>1727860502</t>
  </si>
  <si>
    <t>AYO MOROCHO EVELYN FERNANDA</t>
  </si>
  <si>
    <t>aymoevfe5779797@estudiantes.edu.ec</t>
  </si>
  <si>
    <t>1727989137</t>
  </si>
  <si>
    <t>BENALCAZAR REYES PAMELA ELIZABETH</t>
  </si>
  <si>
    <t>berepael5643721@estudiantes.edu.ec</t>
  </si>
  <si>
    <t>1727962910</t>
  </si>
  <si>
    <t>CABEZAS SHUGULI KLEVER ARIEL</t>
  </si>
  <si>
    <t>cashklar12137171@estudiantes.edu.ec</t>
  </si>
  <si>
    <t>1753134749</t>
  </si>
  <si>
    <t xml:space="preserve">CAMUENDO HERRERA JAIR ESTEBAN                     </t>
  </si>
  <si>
    <t>cahejaes5768602@estudiantes.edu.ec</t>
  </si>
  <si>
    <t>1727885400</t>
  </si>
  <si>
    <t>CAZA ROSERO JANA CAMILA</t>
  </si>
  <si>
    <t>carojaca7750506@estudiantes.edu.ec</t>
  </si>
  <si>
    <t>1727985432</t>
  </si>
  <si>
    <t xml:space="preserve">CEPEDA IBAÑEZ JEFFERSON SANTIAGO                  </t>
  </si>
  <si>
    <t>ceibjesa5779552@estudiantes.edu.ec</t>
  </si>
  <si>
    <t>1728011410</t>
  </si>
  <si>
    <t>CHILUISA QUISILEMA JONATHAN XAVIER</t>
  </si>
  <si>
    <t>chqujoxa7691448@estudiantes.edu.ec</t>
  </si>
  <si>
    <t>1752104412</t>
  </si>
  <si>
    <t>CHIPANTASI CRIOLLO MATEO SEBASTIAN</t>
  </si>
  <si>
    <t>chcrmase5765505@estudiantes.edu.ec</t>
  </si>
  <si>
    <t>1727849604</t>
  </si>
  <si>
    <t>CHIPANTAXI TASIGUANO JORGE ANDRES</t>
  </si>
  <si>
    <t>chtajoan7749181@estudiantes.edu.ec</t>
  </si>
  <si>
    <t>1727867853</t>
  </si>
  <si>
    <t>CUENCA CEVALLOS JACOB VINICIO</t>
  </si>
  <si>
    <t>cucejavi7753078@estudiantes.edu.ec</t>
  </si>
  <si>
    <t>1727956789</t>
  </si>
  <si>
    <t>ERAZO MOROCHO GUSTAVO EDUARDO</t>
  </si>
  <si>
    <t>ermogued5492188@estudiantes.edu.ec</t>
  </si>
  <si>
    <t>1728079706</t>
  </si>
  <si>
    <t xml:space="preserve">FUERTES ORTIZ DANNA CAMILA                        </t>
  </si>
  <si>
    <t>fuordaca8401481@estudiantes.edu.ec</t>
  </si>
  <si>
    <t>1752632792</t>
  </si>
  <si>
    <t>GARCIA GORDON YERIK JEREMY</t>
  </si>
  <si>
    <t>gagoyeje5422740@estudiantes.edu.ec</t>
  </si>
  <si>
    <t>0804740694</t>
  </si>
  <si>
    <t>GONZALEZ MORALES DAVID ALEXANDER</t>
  </si>
  <si>
    <t>gomodaal12014569@estudiantes.edu.ec</t>
  </si>
  <si>
    <t>1753223369</t>
  </si>
  <si>
    <t>GREFA CEVALLOS ISABELLA EMILY</t>
  </si>
  <si>
    <t>grceisem5407722@estudiantes.edu.ec</t>
  </si>
  <si>
    <t>1727997254</t>
  </si>
  <si>
    <t xml:space="preserve">GUAMANI TIBAN PAULA JAMILET                       </t>
  </si>
  <si>
    <t>gutipaja7672716@estudiantes.edu.ec</t>
  </si>
  <si>
    <t>1728007509</t>
  </si>
  <si>
    <t>IBAÑEZ TIBAN ALLISON GABRIELA</t>
  </si>
  <si>
    <t>ibtialga10260623@estudiantes.edu.ec</t>
  </si>
  <si>
    <t>1727934281</t>
  </si>
  <si>
    <t>IZA TARIS WENDY VANESSA</t>
  </si>
  <si>
    <t>iztaweva5408017@estudiantes.edu.ec</t>
  </si>
  <si>
    <t>1727985663</t>
  </si>
  <si>
    <t>MASABANDA PAUCAR ANDERSON JOSUE</t>
  </si>
  <si>
    <t>mapaanjo8398658@estudiantes.edu.ec</t>
  </si>
  <si>
    <t>1754013173</t>
  </si>
  <si>
    <t>MONTA TASIGUANO JUAN FERNANDO</t>
  </si>
  <si>
    <t>motajufe5466840@estudiantes.edu.ec</t>
  </si>
  <si>
    <t>1727876516</t>
  </si>
  <si>
    <t>MORALES MALES MAGALY CECILIA</t>
  </si>
  <si>
    <t>momamace7690554@estudiantes.edu.ec</t>
  </si>
  <si>
    <t>1728066349</t>
  </si>
  <si>
    <t xml:space="preserve">ONOFA AGUILAR MAYCKELL JOSUE                      </t>
  </si>
  <si>
    <t>onagmajo7752257@estudiantes.edu.ec</t>
  </si>
  <si>
    <t>1752056257</t>
  </si>
  <si>
    <t>PACHECO SEVILLA EDUARDO SEBASTIAN</t>
  </si>
  <si>
    <t>paseedse5780062@estudiantes.edu.ec</t>
  </si>
  <si>
    <t>1753353141</t>
  </si>
  <si>
    <t>PICHUCHO OJEDA MATHIAS ISRAEL</t>
  </si>
  <si>
    <t>piojmais9365960@estudiantes.edu.ec</t>
  </si>
  <si>
    <t>1754325601</t>
  </si>
  <si>
    <t>PRADO MORALES EDUARDO JAVIER</t>
  </si>
  <si>
    <t>prmoedja7750749@estudiantes.edu.ec</t>
  </si>
  <si>
    <t>1752655769</t>
  </si>
  <si>
    <t>QUINTANA MIÑO KEILA NAHOMI</t>
  </si>
  <si>
    <t>qumikena5492240@estudiantes.edu.ec</t>
  </si>
  <si>
    <t>1727882217</t>
  </si>
  <si>
    <t>REINOZO TAPA DARIAN ERLEY</t>
  </si>
  <si>
    <t>retadaer7700643@estudiantes.edu.ec</t>
  </si>
  <si>
    <t>1727898007</t>
  </si>
  <si>
    <t>ROMERO MORALES DANNA SHECID</t>
  </si>
  <si>
    <t>romodash5644161@estudiantes.edu.ec</t>
  </si>
  <si>
    <t>1728545177</t>
  </si>
  <si>
    <t>SAGÑAY VELASTEGUI BRITHANY MAYERLI</t>
  </si>
  <si>
    <t>savebrma5481362@estudiantes.edu.ec</t>
  </si>
  <si>
    <t>1727963454</t>
  </si>
  <si>
    <t xml:space="preserve">SIMBAÑA MORALES ASHLEY PRISCILA                   </t>
  </si>
  <si>
    <t>simoaspr5766947@estudiantes.edu.ec</t>
  </si>
  <si>
    <t>1727860049</t>
  </si>
  <si>
    <t>TAMAYO MORALES CHRISTOPHER YAIR</t>
  </si>
  <si>
    <t>tamochya7754196@estudiantes.edu.ec</t>
  </si>
  <si>
    <t>1727958587</t>
  </si>
  <si>
    <t xml:space="preserve">TIBAN TAPA STALIN BLADIMIR                        </t>
  </si>
  <si>
    <t>titastbl7748866@estudiantes.edu.ec</t>
  </si>
  <si>
    <t>1727984914</t>
  </si>
  <si>
    <t>TUFIÑO AGUIRRE KELLY ESTEFANIA</t>
  </si>
  <si>
    <t>tuagkees5646390@estudiantes.edu.ec</t>
  </si>
  <si>
    <t>1728501436</t>
  </si>
  <si>
    <t xml:space="preserve">UNAPUCHA CARRERA ARIANA ESTEFANIA                 </t>
  </si>
  <si>
    <t>uncaares5777972@estudiantes.edu.ec</t>
  </si>
  <si>
    <t>1727989517</t>
  </si>
  <si>
    <t>VASQUEZ CHIPANTASIG JONATHAN ALEXIS</t>
  </si>
  <si>
    <t>vachjoal5274469@estudiantes.edu.ec</t>
  </si>
  <si>
    <t>1752504298</t>
  </si>
  <si>
    <t>VERGARA PERALTA EVELIN DANIELA</t>
  </si>
  <si>
    <t>vepeevda12810238@estudiantes.edu.ec</t>
  </si>
  <si>
    <t>1728026574</t>
  </si>
  <si>
    <t>VERGARA YAR WILLIAM SEBASTIAN</t>
  </si>
  <si>
    <t>veyawise5766864@estudiantes.edu.ec</t>
  </si>
  <si>
    <t>0957137466</t>
  </si>
  <si>
    <t>ZAMBRANO CUELLO FRANKLIN RAFAEL</t>
  </si>
  <si>
    <t>zacufrra7755202@estudiantes.edu.ec</t>
  </si>
  <si>
    <t>7mo EGB E.xlsx</t>
  </si>
  <si>
    <t>1728476654</t>
  </si>
  <si>
    <t>ANCHUNDIA CHICHANDA DANNA VALERIA</t>
  </si>
  <si>
    <t>anchdava7695817@estudiantes.edu.ec</t>
  </si>
  <si>
    <t>1727960989</t>
  </si>
  <si>
    <t xml:space="preserve">ANRANGO CHIPANTASI ALISON MAYTE                   </t>
  </si>
  <si>
    <t>anchalma5765779@estudiantes.edu.ec</t>
  </si>
  <si>
    <t>1755369640</t>
  </si>
  <si>
    <t>AYO COLLAGUAZO JENNIFER NAOMI</t>
  </si>
  <si>
    <t>aycojena5779565@estudiantes.edu.ec</t>
  </si>
  <si>
    <t>1317315420</t>
  </si>
  <si>
    <t>BENAVIDES TORRES SAMANTHA JAMILET</t>
  </si>
  <si>
    <t>betosaja5779424@estudiantes.edu.ec</t>
  </si>
  <si>
    <t>1752411221</t>
  </si>
  <si>
    <t>CADENA CUASPUD JOHANNA RAYCHEL</t>
  </si>
  <si>
    <t>cacujora5694926@estudiantes.edu.ec</t>
  </si>
  <si>
    <t>1754790598</t>
  </si>
  <si>
    <t xml:space="preserve">CAJAMARCA CARRERA BRITHANY JAMILETH               </t>
  </si>
  <si>
    <t>cacabrja11977475@estudiantes.edu.ec</t>
  </si>
  <si>
    <t>1727956920</t>
  </si>
  <si>
    <t xml:space="preserve">CARRERA ANELOA JOSSELYN KATHERINE                 </t>
  </si>
  <si>
    <t>caanjoka5720166@estudiantes.edu.ec</t>
  </si>
  <si>
    <t>1727890806</t>
  </si>
  <si>
    <t>CHANGO BASTIDAS KERLY LEANDRA</t>
  </si>
  <si>
    <t>chbakele5765367@estudiantes.edu.ec</t>
  </si>
  <si>
    <t>1727883181</t>
  </si>
  <si>
    <t>CHAPI RECALDE NEYMAR NICOLAS</t>
  </si>
  <si>
    <t>chreneni7683500@estudiantes.edu.ec</t>
  </si>
  <si>
    <t>1727913889</t>
  </si>
  <si>
    <t>CHIPANTASI IBAÑEZ JOSTYN ELIAN</t>
  </si>
  <si>
    <t>chibjoel5643411@estudiantes.edu.ec</t>
  </si>
  <si>
    <t>1727853911</t>
  </si>
  <si>
    <t>COBEÑA DIAZ SCARLETH SAMANTHA</t>
  </si>
  <si>
    <t>codiscsa5767333@estudiantes.edu.ec</t>
  </si>
  <si>
    <t>1752493104</t>
  </si>
  <si>
    <t>COYAGO GRANDA CARLA MAYTE</t>
  </si>
  <si>
    <t>cogrcama7675561@estudiantes.edu.ec</t>
  </si>
  <si>
    <t>1727860874</t>
  </si>
  <si>
    <t>ERAZO SORIA KATHERIN ASTRID</t>
  </si>
  <si>
    <t>ersokaas5644249@estudiantes.edu.ec</t>
  </si>
  <si>
    <t>1756657050</t>
  </si>
  <si>
    <t>ESPINOSA ANDRADE JUAN SEBASTIAN</t>
  </si>
  <si>
    <t>esanjuse5422600@estudiantes.edu.ec</t>
  </si>
  <si>
    <t>1752449148</t>
  </si>
  <si>
    <t>GONZAGA FIGUEROA DANNA PAOLA</t>
  </si>
  <si>
    <t>gofidapa5466230@estudiantes.edu.ec</t>
  </si>
  <si>
    <t>1752226199</t>
  </si>
  <si>
    <t>GUALOTO GUERRERO BRITANY JHANDY</t>
  </si>
  <si>
    <t>gugubrjh7706728@estudiantes.edu.ec</t>
  </si>
  <si>
    <t>1752998144</t>
  </si>
  <si>
    <t xml:space="preserve">GUAMAN SUAREZ HELEN SABINA                        </t>
  </si>
  <si>
    <t>gusuhesa7547843@estudiantes.edu.ec</t>
  </si>
  <si>
    <t>1752137636</t>
  </si>
  <si>
    <t>GUEVARA PAREDES JONATHAN AMADEO</t>
  </si>
  <si>
    <t>gupajoam7557843@estudiantes.edu.ec</t>
  </si>
  <si>
    <t>1755736731</t>
  </si>
  <si>
    <t>IMBA COLLAGUAZO LITZY ARAHI</t>
  </si>
  <si>
    <t>imcoliar5418883@estudiantes.edu.ec</t>
  </si>
  <si>
    <t>1755303607</t>
  </si>
  <si>
    <t>JACOME MOSQUERA MATHIAS JOSUE</t>
  </si>
  <si>
    <t>jamomajo5765590@estudiantes.edu.ec</t>
  </si>
  <si>
    <t>1752630580</t>
  </si>
  <si>
    <t>MIRANDA SOLANO AMELIA VALENTINA</t>
  </si>
  <si>
    <t>misoamva5645192@estudiantes.edu.ec</t>
  </si>
  <si>
    <t>1727851691</t>
  </si>
  <si>
    <t>MOLINA COLLAGUAZO MADELEINE SARAHI</t>
  </si>
  <si>
    <t>mocomasa9337627@estudiantes.edu.ec</t>
  </si>
  <si>
    <t>1752439115</t>
  </si>
  <si>
    <t>MORALES JACOME MAITE VALENTINA</t>
  </si>
  <si>
    <t>mojamava5423370@estudiantes.edu.ec</t>
  </si>
  <si>
    <t>1727851766</t>
  </si>
  <si>
    <t>ORMAZA ROMERO CARLOS EDUARDO</t>
  </si>
  <si>
    <t>orrocaed5643399@estudiantes.edu.ec</t>
  </si>
  <si>
    <t>1727974980</t>
  </si>
  <si>
    <t xml:space="preserve">PAZMIÑO BURGOS ASHLEY JASLENE                     </t>
  </si>
  <si>
    <t>pabuasja7749480@estudiantes.edu.ec</t>
  </si>
  <si>
    <t>1752305266</t>
  </si>
  <si>
    <t>PONCE JIMENEZ FERNANDA ELIZABETH</t>
  </si>
  <si>
    <t>pojifeel10231936@estudiantes.edu.ec</t>
  </si>
  <si>
    <t>1727920405</t>
  </si>
  <si>
    <t>PUJOTA MAILA MELISSA LIZETH</t>
  </si>
  <si>
    <t>pumameli5307298@estudiantes.edu.ec</t>
  </si>
  <si>
    <t>1728493469</t>
  </si>
  <si>
    <t xml:space="preserve">QUISILEMA DIAZ GABRIEL ALEJANDRO                  </t>
  </si>
  <si>
    <t>qudigaal5645211@estudiantes.edu.ec</t>
  </si>
  <si>
    <t>1753136199</t>
  </si>
  <si>
    <t>REVELO PEREZ JOSE JULIAN</t>
  </si>
  <si>
    <t>repejoju5730525@estudiantes.edu.ec</t>
  </si>
  <si>
    <t>1752726131</t>
  </si>
  <si>
    <t>SALAS YUGCHA ALAN MATEO</t>
  </si>
  <si>
    <t>sayualma7696919@estudiantes.edu.ec</t>
  </si>
  <si>
    <t>1727861526</t>
  </si>
  <si>
    <t>SOLORZANO IBAÑEZ ANGIE PAOLA</t>
  </si>
  <si>
    <t>soibanpa7673151@estudiantes.edu.ec</t>
  </si>
  <si>
    <t>1752579639</t>
  </si>
  <si>
    <t>SOTAMINGA GUERRERO JOSUE YERAY</t>
  </si>
  <si>
    <t>sogujoye7673471@estudiantes.edu.ec</t>
  </si>
  <si>
    <t>1727922583</t>
  </si>
  <si>
    <t>TANDALLA CAIZA EMILY LIZETH</t>
  </si>
  <si>
    <t>tacaemli7543874@estudiantes.edu.ec</t>
  </si>
  <si>
    <t>1728508944</t>
  </si>
  <si>
    <t>TISALEMA SHIPANTASI BRITHANY GABRIELA</t>
  </si>
  <si>
    <t>tishbrga5478079@estudiantes.edu.ec</t>
  </si>
  <si>
    <t>1754206603</t>
  </si>
  <si>
    <t>TOAQUIZA ASITIMBAY ANTONY ARIEL</t>
  </si>
  <si>
    <t>toasanar5777212@estudiantes.edu.ec</t>
  </si>
  <si>
    <t>1753132552</t>
  </si>
  <si>
    <t>USHIÑA CAJAMARCA MARIA JOSE</t>
  </si>
  <si>
    <t>uscamajo7699548@estudiantes.edu.ec</t>
  </si>
  <si>
    <t>1728037878</t>
  </si>
  <si>
    <t>VELASCO TAMAYO ALEJANDRO ISMAEL</t>
  </si>
  <si>
    <t>vetaalis7722699@estudiantes.edu.ec</t>
  </si>
  <si>
    <t>1727984575</t>
  </si>
  <si>
    <t xml:space="preserve">VILLEGA NARVAEZ ALEJANDRO JAHIR                   </t>
  </si>
  <si>
    <t>vinaalja5477855@estudiantes.edu.ec</t>
  </si>
  <si>
    <t>1727910265</t>
  </si>
  <si>
    <t>VITE GUZMAN JEFFERSON MATIAS</t>
  </si>
  <si>
    <t>vigujema5410169@estudiantes.edu.ec</t>
  </si>
  <si>
    <t>1753226545</t>
  </si>
  <si>
    <t>ZAPATA NOLE CAMILA MILENNA</t>
  </si>
  <si>
    <t>zanocami5779338@estudiantes.edu.ec</t>
  </si>
  <si>
    <t>7mo EGB F.xlsx</t>
  </si>
  <si>
    <t>1755266911</t>
  </si>
  <si>
    <t>ANELOA GOMEZ IAN SEBASTIAN</t>
  </si>
  <si>
    <t>angoiase5407998@estudiantes.edu.ec</t>
  </si>
  <si>
    <t>1727981738</t>
  </si>
  <si>
    <t>ARIZAGA SANGUANO ANTHONY JAIR</t>
  </si>
  <si>
    <t>arsaanja7673600@estudiantes.edu.ec</t>
  </si>
  <si>
    <t>1752522068</t>
  </si>
  <si>
    <t>BENITE QUIÑONEZ CRISTOFER MIGUEL</t>
  </si>
  <si>
    <t>bequcrmi5780733@estudiantes.edu.ec</t>
  </si>
  <si>
    <t>1753904505</t>
  </si>
  <si>
    <t>CAIZA LARA MATEO SEBASTIAN</t>
  </si>
  <si>
    <t>calamase9320301@estudiantes.edu.ec</t>
  </si>
  <si>
    <t>1755360433</t>
  </si>
  <si>
    <t xml:space="preserve">CALDERON CALDERON SAMAEL                          </t>
  </si>
  <si>
    <t>cacasa8304790@estudiantes.edu.ec</t>
  </si>
  <si>
    <t>1752625267</t>
  </si>
  <si>
    <t>CARGUA TITUAÑA IAN GABRIEL</t>
  </si>
  <si>
    <t>catiiaga5491875@estudiantes.edu.ec</t>
  </si>
  <si>
    <t>1752505238</t>
  </si>
  <si>
    <t>CARPIO ALVA MARIUXI BELEN</t>
  </si>
  <si>
    <t>caalmabe7629898@estudiantes.edu.ec</t>
  </si>
  <si>
    <t>1752456234</t>
  </si>
  <si>
    <t>CATOTA GRANDA LAILA MILENA</t>
  </si>
  <si>
    <t>cagrlami10279729@estudiantes.edu.ec</t>
  </si>
  <si>
    <t>1727990317</t>
  </si>
  <si>
    <t xml:space="preserve">CENTENO CORNEJO CAMILA FERNANDA                   </t>
  </si>
  <si>
    <t>cecocafe5466782@estudiantes.edu.ec</t>
  </si>
  <si>
    <t>1753641669</t>
  </si>
  <si>
    <t>CHIPANTASI CHIPANTASI MARIA ANA</t>
  </si>
  <si>
    <t>chchmaan7751511@estudiantes.edu.ec</t>
  </si>
  <si>
    <t>1752194173</t>
  </si>
  <si>
    <t>CHIPANTASI HERRERA ALAN MATEO</t>
  </si>
  <si>
    <t>chhealma5686192@estudiantes.edu.ec</t>
  </si>
  <si>
    <t>1727924407</t>
  </si>
  <si>
    <t>ESCOBAR VERA SILVANA DAMARIS</t>
  </si>
  <si>
    <t>esvesida9320346@estudiantes.edu.ec</t>
  </si>
  <si>
    <t>1752040020</t>
  </si>
  <si>
    <t>FLORES FARINANGO CAMILA STEFANIA</t>
  </si>
  <si>
    <t>flfacast7749631@estudiantes.edu.ec</t>
  </si>
  <si>
    <t>1728198878</t>
  </si>
  <si>
    <t xml:space="preserve">GORDON BOLAÑOS POLETH ALANIS                      </t>
  </si>
  <si>
    <t>gobopoal7724909@estudiantes.edu.ec</t>
  </si>
  <si>
    <t>1728437383</t>
  </si>
  <si>
    <t>GUACHAMIN ANELOA ADRIANA LISETTE</t>
  </si>
  <si>
    <t>guanadli5642763@estudiantes.edu.ec</t>
  </si>
  <si>
    <t>1727962845</t>
  </si>
  <si>
    <t>GUASGUA FLORES JEFFERSON ALEXANDER</t>
  </si>
  <si>
    <t>gufljeal5765455@estudiantes.edu.ec</t>
  </si>
  <si>
    <t>1753309267</t>
  </si>
  <si>
    <t>IZA TITUAÑA EMMY VALENTINA</t>
  </si>
  <si>
    <t>iztiemva5307306@estudiantes.edu.ec</t>
  </si>
  <si>
    <t>1727995647</t>
  </si>
  <si>
    <t xml:space="preserve">JOZZA SALAS RENATA VALENTINA                      </t>
  </si>
  <si>
    <t>josareva5422473@estudiantes.edu.ec</t>
  </si>
  <si>
    <t>1752746733</t>
  </si>
  <si>
    <t xml:space="preserve">LLERENA MANOSALVAS PAULO ANDRE                    </t>
  </si>
  <si>
    <t>llmapaan7558228@estudiantes.edu.ec</t>
  </si>
  <si>
    <t>1752786994</t>
  </si>
  <si>
    <t>MONTUFAR VILLEGAS DOMENICA ANAHI</t>
  </si>
  <si>
    <t>movidoan7685700@estudiantes.edu.ec</t>
  </si>
  <si>
    <t>1727975318</t>
  </si>
  <si>
    <t>MORALES BARRIONUEVO MAGABY AHILYN</t>
  </si>
  <si>
    <t>mobamaah14471768@estudiantes.edu.ec</t>
  </si>
  <si>
    <t>1005364615</t>
  </si>
  <si>
    <t>MORALES PUSDAD ARELIS MARJORIE</t>
  </si>
  <si>
    <t>mopuarma5780857@estudiantes.edu.ec</t>
  </si>
  <si>
    <t>1752590222</t>
  </si>
  <si>
    <t>PAREDES QUILUMBA DANNA AYLIN</t>
  </si>
  <si>
    <t>paqudaay7551483@estudiantes.edu.ec</t>
  </si>
  <si>
    <t>1728028380</t>
  </si>
  <si>
    <t xml:space="preserve">PILLAJO CRIOLLO DAYANA ABIGAIL                    </t>
  </si>
  <si>
    <t>picrdaab7748645@estudiantes.edu.ec</t>
  </si>
  <si>
    <t>1752224863</t>
  </si>
  <si>
    <t>POZO ROBLERO NAIMAH VALENTINA</t>
  </si>
  <si>
    <t>poronava5766464@estudiantes.edu.ec</t>
  </si>
  <si>
    <t>1727927913</t>
  </si>
  <si>
    <t>RIVERA PILCA JONNATHAN EDUARDO</t>
  </si>
  <si>
    <t>ripijoed5423055@estudiantes.edu.ec</t>
  </si>
  <si>
    <t>1751967223</t>
  </si>
  <si>
    <t>RUIZ CHIPANTAXI DOMENICA MELIZA</t>
  </si>
  <si>
    <t>ruchdome5454232@estudiantes.edu.ec</t>
  </si>
  <si>
    <t>1753335759</t>
  </si>
  <si>
    <t>SANGUCHO PEÑAHERRERA JOSUE ADRIAN</t>
  </si>
  <si>
    <t>sapejoad12896579@estudiantes.edu.ec</t>
  </si>
  <si>
    <t>1751969674</t>
  </si>
  <si>
    <t xml:space="preserve">SANTA CRUZ DE OVIEDO MAINE JALY CARLA             </t>
  </si>
  <si>
    <t>sacrdeovmajaca5471343@estudiantes.edu.ec</t>
  </si>
  <si>
    <t>1727891895</t>
  </si>
  <si>
    <t>TASHIGUANO MENDEZ DRAKE FABRICIO</t>
  </si>
  <si>
    <t>tamedrfa7557836@estudiantes.edu.ec</t>
  </si>
  <si>
    <t>1727866160</t>
  </si>
  <si>
    <t>TOALOMBO COLLAGUAZO JUSTYN STIVEN</t>
  </si>
  <si>
    <t>tocojust5768634@estudiantes.edu.ec</t>
  </si>
  <si>
    <t>1728020833</t>
  </si>
  <si>
    <t xml:space="preserve">TOAQUIZA ANELOA GUADALUPE ANAHI                   </t>
  </si>
  <si>
    <t>toanguan7788759@estudiantes.edu.ec</t>
  </si>
  <si>
    <t>1752814408</t>
  </si>
  <si>
    <t>TOLEDO YAUTIBUG JEREMY JOSUE</t>
  </si>
  <si>
    <t>toyajejo5777386@estudiantes.edu.ec</t>
  </si>
  <si>
    <t>1727994038</t>
  </si>
  <si>
    <t>VASQUEZ INGA CAMILA MABEL</t>
  </si>
  <si>
    <t>vaincama5777332@estudiantes.edu.ec</t>
  </si>
  <si>
    <t>1753381217</t>
  </si>
  <si>
    <t>VELASTEGUI CAJAMARCA CAMILA SARAHI</t>
  </si>
  <si>
    <t>vecacasa7792550@estudiantes.edu.ec</t>
  </si>
  <si>
    <t>1756861991</t>
  </si>
  <si>
    <t>VILELA ANDRADE CARLOS ANDRES</t>
  </si>
  <si>
    <t>viancaan8361561@estudiantes.edu.ec</t>
  </si>
  <si>
    <t>1752493336</t>
  </si>
  <si>
    <t>VILLACIS IZQUIERDO HEITAN JESUS</t>
  </si>
  <si>
    <t>viizheje5780141@estudiantes.edu.ec</t>
  </si>
  <si>
    <t>1728510932</t>
  </si>
  <si>
    <t>YANEZ BASTIDAS KEILA NAHIR</t>
  </si>
  <si>
    <t>yabakena5491975@estudiantes.edu.ec</t>
  </si>
  <si>
    <t>1753581113</t>
  </si>
  <si>
    <t>ZAMBRANO GUACHEVES BRIGGITTE ARACELI</t>
  </si>
  <si>
    <t>zagubrar5779354@estudiantes.edu.ec</t>
  </si>
  <si>
    <t>2350293151</t>
  </si>
  <si>
    <t>ZURITA MERCHAN SHEYLA SOLEY</t>
  </si>
  <si>
    <t>zumeshso5286564@estudiantes.edu.ec</t>
  </si>
  <si>
    <t>8vo EGB A.xlsx</t>
  </si>
  <si>
    <t>1728442011</t>
  </si>
  <si>
    <t>ABEIGA VILAÑEZ HEIDI BRIGITH</t>
  </si>
  <si>
    <t>abvihebr9833914@estudiantes.edu.ec</t>
  </si>
  <si>
    <t>1755016910</t>
  </si>
  <si>
    <t xml:space="preserve">ANASICHA TASIGUANO ESTEFANY ARACELY               </t>
  </si>
  <si>
    <t>antaesar7316373@estudiantes.edu.ec</t>
  </si>
  <si>
    <t>1728576255</t>
  </si>
  <si>
    <t>ASQUI GUAYASAMIN BRITHANY TAILY</t>
  </si>
  <si>
    <t>asgubrta4257564@estudiantes.edu.ec</t>
  </si>
  <si>
    <t>085917947</t>
  </si>
  <si>
    <t>BETANCOURT DIAZ DANIEL ALBERTO</t>
  </si>
  <si>
    <t>bedidaal10237902@estudiantes.edu.ec</t>
  </si>
  <si>
    <t>1750884783</t>
  </si>
  <si>
    <t>BORJA RIVERA MARCO ANTONIO</t>
  </si>
  <si>
    <t>borimaan1544640@estudiantes.edu.ec</t>
  </si>
  <si>
    <t>1755448154</t>
  </si>
  <si>
    <t>CADENA CONDOR WENDY NOEMI</t>
  </si>
  <si>
    <t>cacoweno5742907@estudiantes.edu.ec</t>
  </si>
  <si>
    <t>1751699495</t>
  </si>
  <si>
    <t>CAIZA DIAZ JEANCARLOS DAVID</t>
  </si>
  <si>
    <t>cadijeda5770388@estudiantes.edu.ec</t>
  </si>
  <si>
    <t>1755160767</t>
  </si>
  <si>
    <t xml:space="preserve">CAJAMARCA REASCOS ALEJANDRA BETSABE               </t>
  </si>
  <si>
    <t>carealbe1545734@estudiantes.edu.ec</t>
  </si>
  <si>
    <t>1750724955</t>
  </si>
  <si>
    <t xml:space="preserve">CALDAS SEGOVIA DILAN GABRIEL                      </t>
  </si>
  <si>
    <t>casediga13645139@estudiantes.edu.ec</t>
  </si>
  <si>
    <t>1728665017</t>
  </si>
  <si>
    <t>CARRERA ANELOA JAHIR SEBASTIAN</t>
  </si>
  <si>
    <t>caanjase5779460@estudiantes.edu.ec</t>
  </si>
  <si>
    <t>0931895601</t>
  </si>
  <si>
    <t>CASTILLO BARCIA JORDAN STEVEN</t>
  </si>
  <si>
    <t>cabajost13775686@estudiantes.edu.ec</t>
  </si>
  <si>
    <t>1753125630</t>
  </si>
  <si>
    <t>CASTILLO LEON STALIN LEONEL</t>
  </si>
  <si>
    <t>calestle8298081@estudiantes.edu.ec</t>
  </si>
  <si>
    <t>1751739804</t>
  </si>
  <si>
    <t xml:space="preserve">CAYO NASIMBA EMILY PAOLA                          </t>
  </si>
  <si>
    <t>canaempa5642978@estudiantes.edu.ec</t>
  </si>
  <si>
    <t>1750967497</t>
  </si>
  <si>
    <t xml:space="preserve">CEDILLO MACIAS HENRY EZEQUIEL                     </t>
  </si>
  <si>
    <t>cemaheez5766744@estudiantes.edu.ec</t>
  </si>
  <si>
    <t>1755593942</t>
  </si>
  <si>
    <t>CHIPANTASI PARRA SAMANTHA RAQUEL</t>
  </si>
  <si>
    <t>chpasara4257239@estudiantes.edu.ec</t>
  </si>
  <si>
    <t>1755594791</t>
  </si>
  <si>
    <t xml:space="preserve">CORTEZ ISA LENIN MAURICIO                         </t>
  </si>
  <si>
    <t>coislema1342642@estudiantes.edu.ec</t>
  </si>
  <si>
    <t>1754193587</t>
  </si>
  <si>
    <t>DAVILA SOSA ALEXIS ADRIAN</t>
  </si>
  <si>
    <t>dasoalad7285623@estudiantes.edu.ec</t>
  </si>
  <si>
    <t>1751213396</t>
  </si>
  <si>
    <t>ESPARZA LOPEZ KAMILA AYELEN</t>
  </si>
  <si>
    <t>eslokaay7794431@estudiantes.edu.ec</t>
  </si>
  <si>
    <t>1728562933</t>
  </si>
  <si>
    <t xml:space="preserve">ESPINOSA QUISHPE JUSTIN ALEXIS                    </t>
  </si>
  <si>
    <t>esqujual5768844@estudiantes.edu.ec</t>
  </si>
  <si>
    <t>1755216924</t>
  </si>
  <si>
    <t>FLORES CAIZA IAN JOSUE</t>
  </si>
  <si>
    <t>flcaiajo5765437@estudiantes.edu.ec</t>
  </si>
  <si>
    <t>1751793595</t>
  </si>
  <si>
    <t>FLORES COLLAGUAZO GISSELA PILAR</t>
  </si>
  <si>
    <t>flcogipi5643212@estudiantes.edu.ec</t>
  </si>
  <si>
    <t>1755398383</t>
  </si>
  <si>
    <t>GRANJA GUACHAMIN ARIEL ALEJANDRA</t>
  </si>
  <si>
    <t>grguaral5645290@estudiantes.edu.ec</t>
  </si>
  <si>
    <t>1728506963</t>
  </si>
  <si>
    <t>IBAÑEZ CRIOLLO SILVANA ANDREA</t>
  </si>
  <si>
    <t>ibcrsian5771112@estudiantes.edu.ec</t>
  </si>
  <si>
    <t>1755210729</t>
  </si>
  <si>
    <t xml:space="preserve">IZA PATIÑO KIMBERLY SAMANTHA                      </t>
  </si>
  <si>
    <t>izpakisa5917640@estudiantes.edu.ec</t>
  </si>
  <si>
    <t>0504532326</t>
  </si>
  <si>
    <t xml:space="preserve">JAMI QUISILEMA LUIS JOSUE                         </t>
  </si>
  <si>
    <t>jaqulujo1546338@estudiantes.edu.ec</t>
  </si>
  <si>
    <t>1727921056</t>
  </si>
  <si>
    <t>JARAMILLO MOLINA ZOE JULIETH</t>
  </si>
  <si>
    <t>jamozoju12033801@estudiantes.edu.ec</t>
  </si>
  <si>
    <t>1013376102</t>
  </si>
  <si>
    <t>MARTINEZ MARTINEZ  TRIANA</t>
  </si>
  <si>
    <t>mamatr13750663@estudiantes.edu.ec</t>
  </si>
  <si>
    <t>1751731736</t>
  </si>
  <si>
    <t xml:space="preserve">MAYANQUER VELASQUEZ ALEJANDRO JORIEL              </t>
  </si>
  <si>
    <t>mavealjo5740604@estudiantes.edu.ec</t>
  </si>
  <si>
    <t>1728536697</t>
  </si>
  <si>
    <t>MELO BRAVO SANTIAGO XAVIER</t>
  </si>
  <si>
    <t>mebrsaxa12181094@estudiantes.edu.ec</t>
  </si>
  <si>
    <t>E002886471</t>
  </si>
  <si>
    <t xml:space="preserve">ORTIZ VALENCIA  DARIAN JAVIER </t>
  </si>
  <si>
    <t>orvadaja11284272@estudiantes.edu.ec</t>
  </si>
  <si>
    <t>1751192954</t>
  </si>
  <si>
    <t>PADILLA CHASI DORIS PAMELA</t>
  </si>
  <si>
    <t>pachdopa7785742@estudiantes.edu.ec</t>
  </si>
  <si>
    <t>1754236162</t>
  </si>
  <si>
    <t>PILLAJO GUALLICHICO ALEX SEBASTIAN</t>
  </si>
  <si>
    <t>pigualse1433670@estudiantes.edu.ec</t>
  </si>
  <si>
    <t>1754823522</t>
  </si>
  <si>
    <t>PORTILLA ANELOA JEAN PIERRE</t>
  </si>
  <si>
    <t>poanjepi1541154@estudiantes.edu.ec</t>
  </si>
  <si>
    <t>1754589685</t>
  </si>
  <si>
    <t>QUILUMBA CHORLANGO ELVIS JOHN</t>
  </si>
  <si>
    <t>qucheljo4431890@estudiantes.edu.ec</t>
  </si>
  <si>
    <t>1751768043</t>
  </si>
  <si>
    <t xml:space="preserve">RAMOS MALDONADO SAID ESAU                         </t>
  </si>
  <si>
    <t>ramasaes1541724@estudiantes.edu.ec</t>
  </si>
  <si>
    <t>1755597455</t>
  </si>
  <si>
    <t>RODRIGUEZ FUERES AYLIN JAZMIN</t>
  </si>
  <si>
    <t>rofuayja12650429@estudiantes.edu.ec</t>
  </si>
  <si>
    <t>1755341060</t>
  </si>
  <si>
    <t xml:space="preserve">ROMAN MALLA DANNY GABRIEL                         </t>
  </si>
  <si>
    <t>romadaga1342237@estudiantes.edu.ec</t>
  </si>
  <si>
    <t>1751225531</t>
  </si>
  <si>
    <t>SIGCHA SANIPATIN MATHIUS ANTONIO</t>
  </si>
  <si>
    <t>sisamaan4431952@estudiantes.edu.ec</t>
  </si>
  <si>
    <t>1751490929</t>
  </si>
  <si>
    <t>TAMAYO ANGULO CRISTOPHER ARIEL</t>
  </si>
  <si>
    <t>taancrar1545587@estudiantes.edu.ec</t>
  </si>
  <si>
    <t>1755225784</t>
  </si>
  <si>
    <t xml:space="preserve">TAMAYO TAPA RENE ISMAEL                           </t>
  </si>
  <si>
    <t>tatareis4523810@estudiantes.edu.ec</t>
  </si>
  <si>
    <t>1728161520</t>
  </si>
  <si>
    <t xml:space="preserve">TIBAN GARCIA JOSTIN JEANPIERRE                    </t>
  </si>
  <si>
    <t>tigajoje1542218@estudiantes.edu.ec</t>
  </si>
  <si>
    <t>1754320222</t>
  </si>
  <si>
    <t>USHIÑA ANELOA DIANA LIZBETH</t>
  </si>
  <si>
    <t>usandili8346994@estudiantes.edu.ec</t>
  </si>
  <si>
    <t>1750960617</t>
  </si>
  <si>
    <t>VELIZ LEON ALEXIS SEBASTIAN</t>
  </si>
  <si>
    <t>velealse4446945@estudiantes.edu.ec</t>
  </si>
  <si>
    <t>8vo EGB B.xlsx</t>
  </si>
  <si>
    <t>1728648864</t>
  </si>
  <si>
    <t xml:space="preserve">AYO CHIPANTASI JOSTIN ALEXANDER                   </t>
  </si>
  <si>
    <t>aychjoal5779391@estudiantes.edu.ec</t>
  </si>
  <si>
    <t>1727609701</t>
  </si>
  <si>
    <t xml:space="preserve">CADENA HIDALGO DILAN ALEJANDRO                    </t>
  </si>
  <si>
    <t>cahidial8389264@estudiantes.edu.ec</t>
  </si>
  <si>
    <t>1728657956</t>
  </si>
  <si>
    <t>CAIZA QUIZHPI DANIEL ALEXANDER</t>
  </si>
  <si>
    <t>caqudaal5769804@estudiantes.edu.ec</t>
  </si>
  <si>
    <t>138734543</t>
  </si>
  <si>
    <t>CANINO MOROS MARCOS ELIU</t>
  </si>
  <si>
    <t>camomael9569349@estudiantes.edu.ec</t>
  </si>
  <si>
    <t>1729736544</t>
  </si>
  <si>
    <t>CARLOSAMA MARIN CHARLI GINSON</t>
  </si>
  <si>
    <t>camachgi13854784@estudiantes.edu.ec</t>
  </si>
  <si>
    <t>1727866145</t>
  </si>
  <si>
    <t>CEVALLOS MORALES DAYRA KATALEYA</t>
  </si>
  <si>
    <t>cemodaka8381291@estudiantes.edu.ec</t>
  </si>
  <si>
    <t>1728000652</t>
  </si>
  <si>
    <t xml:space="preserve">CHACHALO IBAÑEZ JAIR IVAN                         </t>
  </si>
  <si>
    <t>chibjaiv5693269@estudiantes.edu.ec</t>
  </si>
  <si>
    <t>1728593896</t>
  </si>
  <si>
    <t xml:space="preserve">CHAVEZ TAPA EFRAIN WLADIMIR                       </t>
  </si>
  <si>
    <t>chtaefwl5646607@estudiantes.edu.ec</t>
  </si>
  <si>
    <t>1727567248</t>
  </si>
  <si>
    <t xml:space="preserve">CHILUISA CRIOLLO BRYAN ALEJANDRO                  </t>
  </si>
  <si>
    <t>chcrbral5722681@estudiantes.edu.ec</t>
  </si>
  <si>
    <t>1755804661</t>
  </si>
  <si>
    <t>CORREA CONDOR MELANY SOLANGE</t>
  </si>
  <si>
    <t>cocomeso11541868@estudiantes.edu.ec</t>
  </si>
  <si>
    <t>1751095686</t>
  </si>
  <si>
    <t>CRUZ SHUGULI ANDERSON JOEL</t>
  </si>
  <si>
    <t>crshanjo11184008@estudiantes.edu.ec</t>
  </si>
  <si>
    <t>088898427</t>
  </si>
  <si>
    <t>DIAZ BAPTISTA MIGUEL ENEIQUE</t>
  </si>
  <si>
    <t>dibamien13079396@estudiantes.edu.ec</t>
  </si>
  <si>
    <t>1727962167</t>
  </si>
  <si>
    <t xml:space="preserve">ESCUDERO CHAULANGUI JOSTYN JOEL                   </t>
  </si>
  <si>
    <t>eschjojo5771103@estudiantes.edu.ec</t>
  </si>
  <si>
    <t>1752856490</t>
  </si>
  <si>
    <t xml:space="preserve">FLORES AYO EDISON ALEXANDER                       </t>
  </si>
  <si>
    <t>flayedal5471020@estudiantes.edu.ec</t>
  </si>
  <si>
    <t>1728561232</t>
  </si>
  <si>
    <t>FLORES COLLAGUAZO GABRIELA LIZETH</t>
  </si>
  <si>
    <t>flcogali7692832@estudiantes.edu.ec</t>
  </si>
  <si>
    <t>1754545786</t>
  </si>
  <si>
    <t xml:space="preserve">FLORES VELASTEGUI ANDY JOSUE                      </t>
  </si>
  <si>
    <t>flveanjo4522753@estudiantes.edu.ec</t>
  </si>
  <si>
    <t>1727882589</t>
  </si>
  <si>
    <t>FUELANTALA TUPIZA ERICK JOHAN</t>
  </si>
  <si>
    <t>futuerjo7546076@estudiantes.edu.ec</t>
  </si>
  <si>
    <t>1755250253</t>
  </si>
  <si>
    <t xml:space="preserve">GUAMAN RECALDE MARTIN IGNACIO                     </t>
  </si>
  <si>
    <t>guremaig5769615@estudiantes.edu.ec</t>
  </si>
  <si>
    <t>1754915294</t>
  </si>
  <si>
    <t>HEREDIA ESPINOSA VALENTINA MAYAHUEL</t>
  </si>
  <si>
    <t>heesvama7595341@estudiantes.edu.ec</t>
  </si>
  <si>
    <t>1755420872</t>
  </si>
  <si>
    <t>IBAÑEZ IMBA DILAN ANDRES</t>
  </si>
  <si>
    <t>ibimdian5419592@estudiantes.edu.ec</t>
  </si>
  <si>
    <t>1755604962</t>
  </si>
  <si>
    <t>IÑIGUEZ CORONEL ALAN MATIAS</t>
  </si>
  <si>
    <t>incoalma5737606@estudiantes.edu.ec</t>
  </si>
  <si>
    <t>1751951524</t>
  </si>
  <si>
    <t>JARAMILLO QUIROZ TAMIA TAIS</t>
  </si>
  <si>
    <t>jaqutata5643574@estudiantes.edu.ec</t>
  </si>
  <si>
    <t>1754972352</t>
  </si>
  <si>
    <t>JIMENEZ ESCOBAR KELLY DENISSE</t>
  </si>
  <si>
    <t>jieskede1544383@estudiantes.edu.ec</t>
  </si>
  <si>
    <t>1751617307</t>
  </si>
  <si>
    <t>LEMA LEON AYME ALEJANDRA</t>
  </si>
  <si>
    <t>leleayal6029662@estudiantes.edu.ec</t>
  </si>
  <si>
    <t>1727754259</t>
  </si>
  <si>
    <t>MAILA TOAPANTA LADY MABEL</t>
  </si>
  <si>
    <t>matolama5771119@estudiantes.edu.ec</t>
  </si>
  <si>
    <t>1754121273</t>
  </si>
  <si>
    <t xml:space="preserve">MALES ORDOÑEZ MIKE ALEJANDRO                      </t>
  </si>
  <si>
    <t>maormial1541603@estudiantes.edu.ec</t>
  </si>
  <si>
    <t>1728595651</t>
  </si>
  <si>
    <t>MEJIA CHIRIBOGA JHEINMY ANABELA</t>
  </si>
  <si>
    <t>mechjhan12126593@estudiantes.edu.ec</t>
  </si>
  <si>
    <t>1755768544</t>
  </si>
  <si>
    <t>MERA MOREIRA EMILY SAMIRA</t>
  </si>
  <si>
    <t>memoemsa5643127@estudiantes.edu.ec</t>
  </si>
  <si>
    <t>1755761499</t>
  </si>
  <si>
    <t>MIQUINGA PILLAJO ALAN DAMIAN</t>
  </si>
  <si>
    <t>mipialda5765948@estudiantes.edu.ec</t>
  </si>
  <si>
    <t>1752246775</t>
  </si>
  <si>
    <t>PAREDES CACHIPUENDO ANDREINA MAYARI</t>
  </si>
  <si>
    <t>pacaanma5492207@estudiantes.edu.ec</t>
  </si>
  <si>
    <t>1755268354</t>
  </si>
  <si>
    <t>PUPIALES ICHAU CAMILA ANAHI</t>
  </si>
  <si>
    <t>puiccaan13846148@estudiantes.edu.ec</t>
  </si>
  <si>
    <t>1752056489</t>
  </si>
  <si>
    <t xml:space="preserve">QUINATOA HERRERA RICHAR ENRIQUE                   </t>
  </si>
  <si>
    <t>quherien1545459@estudiantes.edu.ec</t>
  </si>
  <si>
    <t>1752030468</t>
  </si>
  <si>
    <t>RODRIGUEZ GUALSAQUI PAOLA ESTEFANIA</t>
  </si>
  <si>
    <t>rogupaes5740348@estudiantes.edu.ec</t>
  </si>
  <si>
    <t>1751984707</t>
  </si>
  <si>
    <t>ROMO GUERRA ANGELICA SARAHI</t>
  </si>
  <si>
    <t>roguansa7730746@estudiantes.edu.ec</t>
  </si>
  <si>
    <t>1751856533</t>
  </si>
  <si>
    <t>SIMBAÑA SIMBAÑA MATIAS ALEXANDER</t>
  </si>
  <si>
    <t>sisimaal7288882@estudiantes.edu.ec</t>
  </si>
  <si>
    <t>1755383070</t>
  </si>
  <si>
    <t>TERAN CHAMORRO SASKYA SCARLETH</t>
  </si>
  <si>
    <t>techsasc1545310@estudiantes.edu.ec</t>
  </si>
  <si>
    <t>1727709659</t>
  </si>
  <si>
    <t xml:space="preserve">VACA RODRIGUEZ JOSTYN XAVIER                      </t>
  </si>
  <si>
    <t>varojoxa7611252@estudiantes.edu.ec</t>
  </si>
  <si>
    <t>1755356225</t>
  </si>
  <si>
    <t>VALENZUELA CUMBAL JOEL ALEXANDER</t>
  </si>
  <si>
    <t>vacujoal4523759@estudiantes.edu.ec</t>
  </si>
  <si>
    <t>1753117322</t>
  </si>
  <si>
    <t>VILAÑEZ CARRION DANIEL ALEJANDRO</t>
  </si>
  <si>
    <t>vicadaal9272183@estudiantes.edu.ec</t>
  </si>
  <si>
    <t>1751804293</t>
  </si>
  <si>
    <t>VIVAS VARGAS JERSON ARIEL</t>
  </si>
  <si>
    <t>vivajear1556733@estudiantes.edu.ec</t>
  </si>
  <si>
    <t>8vo EGB C.xlsx</t>
  </si>
  <si>
    <t>1755298856</t>
  </si>
  <si>
    <t>AGUAIZA FLORES JOSTYN ALEJANDRO</t>
  </si>
  <si>
    <t>agfljoal1544358@estudiantes.edu.ec</t>
  </si>
  <si>
    <t>1755694898</t>
  </si>
  <si>
    <t>ASITIMBAY SORIA MARJORIE DANIELA</t>
  </si>
  <si>
    <t>assomada6048084@estudiantes.edu.ec</t>
  </si>
  <si>
    <t>1728651199</t>
  </si>
  <si>
    <t>AYO ANELOA PAMELA BRIGITTE</t>
  </si>
  <si>
    <t>ayanpabr7718247@estudiantes.edu.ec</t>
  </si>
  <si>
    <t>1753190139</t>
  </si>
  <si>
    <t xml:space="preserve">BONILLA SUAREZ NESSAR ALEXIS                      </t>
  </si>
  <si>
    <t>bosuneal6204166@estudiantes.edu.ec</t>
  </si>
  <si>
    <t>1727634832</t>
  </si>
  <si>
    <t xml:space="preserve">BUSE MANOSALVAS KAREN DANIELA                     </t>
  </si>
  <si>
    <t>bumakada4825480@estudiantes.edu.ec</t>
  </si>
  <si>
    <t>1750870071</t>
  </si>
  <si>
    <t xml:space="preserve">CANTUÑA RISCO JHORDAN LIONEL                      </t>
  </si>
  <si>
    <t>carijhli4280862@estudiantes.edu.ec</t>
  </si>
  <si>
    <t>1755568118</t>
  </si>
  <si>
    <t>CARRERA MURMINACHO JHON JAIRO</t>
  </si>
  <si>
    <t>camujhja5767236@estudiantes.edu.ec</t>
  </si>
  <si>
    <t>1754893756</t>
  </si>
  <si>
    <t xml:space="preserve">CEVALLOS PONCE MIQUEL SAHID                       </t>
  </si>
  <si>
    <t>cepomisa5643473@estudiantes.edu.ec</t>
  </si>
  <si>
    <t>1728529783</t>
  </si>
  <si>
    <t xml:space="preserve">CHILUISA RODRIGUEZ GUADALUPE BRIGUETTE            </t>
  </si>
  <si>
    <t>chrogubr7611778@estudiantes.edu.ec</t>
  </si>
  <si>
    <t>1728666536</t>
  </si>
  <si>
    <t xml:space="preserve">CHIPANTASI ANELOA ANDRES SEBASTIAN                </t>
  </si>
  <si>
    <t>chananse5964229@estudiantes.edu.ec</t>
  </si>
  <si>
    <t>1755241401</t>
  </si>
  <si>
    <t>CHIPANTASI NUÑEZ JORDAN ISMAEL</t>
  </si>
  <si>
    <t>chnujois5779281@estudiantes.edu.ec</t>
  </si>
  <si>
    <t>1755441803</t>
  </si>
  <si>
    <t>ESPAÑA QUINTEROS JHOSSELYN AMELI</t>
  </si>
  <si>
    <t>esqujham1543321@estudiantes.edu.ec</t>
  </si>
  <si>
    <t>1753125937</t>
  </si>
  <si>
    <t xml:space="preserve">FLORES ANELOA ERICK LEONEL                        </t>
  </si>
  <si>
    <t>flanerle7706318@estudiantes.edu.ec</t>
  </si>
  <si>
    <t>1751646322</t>
  </si>
  <si>
    <t xml:space="preserve">FLORES PROCEL ROBERTO SEBASTIAN                   </t>
  </si>
  <si>
    <t>flprrose1441044@estudiantes.edu.ec</t>
  </si>
  <si>
    <t>1728704972</t>
  </si>
  <si>
    <t>FUEREZ PARRA JOSTIN YANDER</t>
  </si>
  <si>
    <t>fupajoya12044472@estudiantes.edu.ec</t>
  </si>
  <si>
    <t>1728561885</t>
  </si>
  <si>
    <t>GONZALEZ OYAGATA JOSTIN ISMAEL</t>
  </si>
  <si>
    <t>gooyjois7716964@estudiantes.edu.ec</t>
  </si>
  <si>
    <t>1751841428</t>
  </si>
  <si>
    <t>GUERRERO MENA LUIS MARIO</t>
  </si>
  <si>
    <t>gumeluma5643714@estudiantes.edu.ec</t>
  </si>
  <si>
    <t>1728497171</t>
  </si>
  <si>
    <t xml:space="preserve">IBAÑEZ POSSO LIZBETH MARISSA                      </t>
  </si>
  <si>
    <t>ibpolima5643617@estudiantes.edu.ec</t>
  </si>
  <si>
    <t>1755857644</t>
  </si>
  <si>
    <t>IMBA CALCAN ALISSON MICHELLE</t>
  </si>
  <si>
    <t>imcaalmi12752985@estudiantes.edu.ec</t>
  </si>
  <si>
    <t>1751006725</t>
  </si>
  <si>
    <t xml:space="preserve">JIMENEZ GAONA JERSON DAVID                        </t>
  </si>
  <si>
    <t>jigajeda5765973@estudiantes.edu.ec</t>
  </si>
  <si>
    <t>1755366745</t>
  </si>
  <si>
    <t>LARA CHIMBORAZO DOMENICA TATIANA</t>
  </si>
  <si>
    <t>lachdota7558235@estudiantes.edu.ec</t>
  </si>
  <si>
    <t>1728594381</t>
  </si>
  <si>
    <t xml:space="preserve">MARQUINA SALAZAR CARLOS JAVIER                    </t>
  </si>
  <si>
    <t>masacaja5765801@estudiantes.edu.ec</t>
  </si>
  <si>
    <t>0150181568</t>
  </si>
  <si>
    <t>MINANGO BOSMEDIANO DOMENICA SELENE</t>
  </si>
  <si>
    <t>mibodose7595589@estudiantes.edu.ec</t>
  </si>
  <si>
    <t>1805651088</t>
  </si>
  <si>
    <t>MONTERO ALEAGA LILIANA ANAHI</t>
  </si>
  <si>
    <t>moallian5753673@estudiantes.edu.ec</t>
  </si>
  <si>
    <t>1754585808</t>
  </si>
  <si>
    <t>MORALES MAILA DENISSE AZUCENA</t>
  </si>
  <si>
    <t>momadeaz5643551@estudiantes.edu.ec</t>
  </si>
  <si>
    <t>1751545789</t>
  </si>
  <si>
    <t>PAREDES RIVERA DEYVID ALEJANDRO</t>
  </si>
  <si>
    <t>parideal5741059@estudiantes.edu.ec</t>
  </si>
  <si>
    <t>1728709211</t>
  </si>
  <si>
    <t>PILLAJO TIPANTUÑA JORGE SEBASTIAN</t>
  </si>
  <si>
    <t>pitijose9319820@estudiantes.edu.ec</t>
  </si>
  <si>
    <t>1728151679</t>
  </si>
  <si>
    <t>QUISHPE GONZALEZ ABEL DARIO</t>
  </si>
  <si>
    <t>qugoabda5713517@estudiantes.edu.ec</t>
  </si>
  <si>
    <t>1755240312</t>
  </si>
  <si>
    <t>RIVERA CAGUANA JOSE SEBASTIAN</t>
  </si>
  <si>
    <t>ricajose5696393@estudiantes.edu.ec</t>
  </si>
  <si>
    <t>1755233655</t>
  </si>
  <si>
    <t>ROMERO MORALES FRANCISCO DAVID</t>
  </si>
  <si>
    <t>romofrda1544945@estudiantes.edu.ec</t>
  </si>
  <si>
    <t>1755342993</t>
  </si>
  <si>
    <t xml:space="preserve">SALAZAR ANELOA SELENA LIZBETH                     </t>
  </si>
  <si>
    <t>saanseli5925148@estudiantes.edu.ec</t>
  </si>
  <si>
    <t>1755278684</t>
  </si>
  <si>
    <t>SANTILLAN CHURUCHUMBE JONAS MAURICIO</t>
  </si>
  <si>
    <t>sachjoma1545387@estudiantes.edu.ec</t>
  </si>
  <si>
    <t>1751050558</t>
  </si>
  <si>
    <t>SORIA CAIZA JHONNATAN MAURICIO</t>
  </si>
  <si>
    <t>socajhma1417990@estudiantes.edu.ec</t>
  </si>
  <si>
    <t>1751050459</t>
  </si>
  <si>
    <t>SORIA CAIZA SHULIAN ANDRES</t>
  </si>
  <si>
    <t>socashan1417989@estudiantes.edu.ec</t>
  </si>
  <si>
    <t>1727567875</t>
  </si>
  <si>
    <t xml:space="preserve">TAMAYO COLLAGUAZO MICHAEL STEVEEN                 </t>
  </si>
  <si>
    <t>tacomist5765867@estudiantes.edu.ec</t>
  </si>
  <si>
    <t>1728560481</t>
  </si>
  <si>
    <t>TIBAN ANELOA JOHANNA ELIZABETH</t>
  </si>
  <si>
    <t>tianjoel8291560@estudiantes.edu.ec</t>
  </si>
  <si>
    <t>1755288311</t>
  </si>
  <si>
    <t>VILLA AMAYA EDISON NICOLAS</t>
  </si>
  <si>
    <t>viamedni4522967@estudiantes.edu.ec</t>
  </si>
  <si>
    <t>1756866420</t>
  </si>
  <si>
    <t>ZAMBRANO CALDERON NOHELIA CAMILA</t>
  </si>
  <si>
    <t>zacanoca13073499@estudiantes.edu.ec</t>
  </si>
  <si>
    <t>1754217279</t>
  </si>
  <si>
    <t>ZAMBRANO PINARGOTE MADISON SAMANTHA</t>
  </si>
  <si>
    <t>zapimasa5667107@estudiantes.edu.ec</t>
  </si>
  <si>
    <t>8vo EGB D.xlsx</t>
  </si>
  <si>
    <t>1753676954</t>
  </si>
  <si>
    <t xml:space="preserve">AGUALSACA PILATUÑA NAOMI SAMIRA                   </t>
  </si>
  <si>
    <t>agpinasa5417417@estudiantes.edu.ec</t>
  </si>
  <si>
    <t>1751953421</t>
  </si>
  <si>
    <t xml:space="preserve">AMAHUA ANGULO SCARLETH CAMILA                     </t>
  </si>
  <si>
    <t>amanscca1541213@estudiantes.edu.ec</t>
  </si>
  <si>
    <t>1728455765</t>
  </si>
  <si>
    <t>ARMAS CAIZA JOSTYN OMAR</t>
  </si>
  <si>
    <t>arcajoom5766672@estudiantes.edu.ec</t>
  </si>
  <si>
    <t>1750824284</t>
  </si>
  <si>
    <t xml:space="preserve">AYOVI CHALA DAMARIS SAMANTHA                      </t>
  </si>
  <si>
    <t>aychdasa7613235@estudiantes.edu.ec</t>
  </si>
  <si>
    <t>1755426309</t>
  </si>
  <si>
    <t>BALSECA ALEMAN DAVID MATIAS</t>
  </si>
  <si>
    <t>baaldama9319922@estudiantes.edu.ec</t>
  </si>
  <si>
    <t>1751131473</t>
  </si>
  <si>
    <t xml:space="preserve">CAIZA QUISHPE CRISTINA DENISSE                    </t>
  </si>
  <si>
    <t>caqucrde5768645@estudiantes.edu.ec</t>
  </si>
  <si>
    <t>1755389507</t>
  </si>
  <si>
    <t>CARRASCO CHAVEZ NEIMAR ALDAHIR</t>
  </si>
  <si>
    <t>cachneal5779506@estudiantes.edu.ec</t>
  </si>
  <si>
    <t>1755380431</t>
  </si>
  <si>
    <t xml:space="preserve">CHAVEZ SALAZAR MOISES ELIAN                       </t>
  </si>
  <si>
    <t>chsamoel5770448@estudiantes.edu.ec</t>
  </si>
  <si>
    <t>1728659374</t>
  </si>
  <si>
    <t xml:space="preserve">CHIPANTASHI MAILA JOSELYN MARIBEL                 </t>
  </si>
  <si>
    <t>chmajoma5779508@estudiantes.edu.ec</t>
  </si>
  <si>
    <t>1727565515</t>
  </si>
  <si>
    <t xml:space="preserve">CHIPANTASI PALLO JOSSELYN DENNIS                  </t>
  </si>
  <si>
    <t>chpajode1398196@estudiantes.edu.ec</t>
  </si>
  <si>
    <t>1728570373</t>
  </si>
  <si>
    <t>CHIPANTAXI AYO JOSTIN ALEXANDER</t>
  </si>
  <si>
    <t>chayjoal5470942@estudiantes.edu.ec</t>
  </si>
  <si>
    <t>1756214662</t>
  </si>
  <si>
    <t>COLLAGUAZO ARQUI LESLY ANAHI</t>
  </si>
  <si>
    <t>coarlean5765508@estudiantes.edu.ec</t>
  </si>
  <si>
    <t>2350128753</t>
  </si>
  <si>
    <t>ESPINOZA ESPINOZA JESUS EMANUEL</t>
  </si>
  <si>
    <t>esesjeem14448210@estudiantes.edu.ec</t>
  </si>
  <si>
    <t>1752776532</t>
  </si>
  <si>
    <t xml:space="preserve">GOMEZ MORILLO NAYDELIN SOFIA                      </t>
  </si>
  <si>
    <t>gomonaso5770155@estudiantes.edu.ec</t>
  </si>
  <si>
    <t>1752061653</t>
  </si>
  <si>
    <t>GUACHAMIN PILLAJO PABLO ANDRES</t>
  </si>
  <si>
    <t>gupipaan5478175@estudiantes.edu.ec</t>
  </si>
  <si>
    <t>1751287622</t>
  </si>
  <si>
    <t>GUAMAN GUERRERO DAYANA ALEXANDRA</t>
  </si>
  <si>
    <t>gugudaal7627576@estudiantes.edu.ec</t>
  </si>
  <si>
    <t>1728678713</t>
  </si>
  <si>
    <t>HERRERA JIMENEZ MELISSA JULIET</t>
  </si>
  <si>
    <t>hejimeju7786701@estudiantes.edu.ec</t>
  </si>
  <si>
    <t>1728481613</t>
  </si>
  <si>
    <t>IBAÑEZ TIBAN SANTIAGO ALEXANDER</t>
  </si>
  <si>
    <t>ibtisaal10260622@estudiantes.edu.ec</t>
  </si>
  <si>
    <t>1728576438</t>
  </si>
  <si>
    <t xml:space="preserve">IBAÑEZ TOAQUIZA EMILY YADIRA                      </t>
  </si>
  <si>
    <t>ibtoemya643095@estudiantes.edu.ec</t>
  </si>
  <si>
    <t>1755857610</t>
  </si>
  <si>
    <t>IMBA CALCAN KELLY MICHELLE</t>
  </si>
  <si>
    <t>imcakemi12752966@estudiantes.edu.ec</t>
  </si>
  <si>
    <t>1728656453</t>
  </si>
  <si>
    <t>LASSO COLLAGUAZO LEYDI MIRELLA</t>
  </si>
  <si>
    <t>lacolemi5469252@estudiantes.edu.ec</t>
  </si>
  <si>
    <t>1754508289</t>
  </si>
  <si>
    <t xml:space="preserve">LEON MINANGO CARLOS MIGUEL                        </t>
  </si>
  <si>
    <t>lemicami4431871@estudiantes.edu.ec</t>
  </si>
  <si>
    <t>1753639200</t>
  </si>
  <si>
    <t xml:space="preserve">MANZABA VELEZ KAREN JOHANA                        </t>
  </si>
  <si>
    <t>mavekajo5643125@estudiantes.edu.ec</t>
  </si>
  <si>
    <t>1013376103</t>
  </si>
  <si>
    <t>MARTINEZ MARTINEZ SIARA</t>
  </si>
  <si>
    <t>mamasi13750662@estudiantes.edu.ec</t>
  </si>
  <si>
    <t>1751657196</t>
  </si>
  <si>
    <t>MENDOZA CARRERA PAULINA ABIGAIL</t>
  </si>
  <si>
    <t>mecapaab5734352@estudiantes.edu.ec</t>
  </si>
  <si>
    <t>1751655547</t>
  </si>
  <si>
    <t>MINIGUANO HIDALGO SOFIA CAROLINA</t>
  </si>
  <si>
    <t>mihisoca6090453@estudiantes.edu.ec</t>
  </si>
  <si>
    <t>1727560557</t>
  </si>
  <si>
    <t>MORALES VASQUEZ LIZETH CAROLINA</t>
  </si>
  <si>
    <t>movalica10520205@estudiantes.edu.ec</t>
  </si>
  <si>
    <t>1751245901</t>
  </si>
  <si>
    <t>MOREIRA CHILA KIMBERLY MARIUXI</t>
  </si>
  <si>
    <t>mochkima6063665@estudiantes.edu.ec</t>
  </si>
  <si>
    <t>1755239264</t>
  </si>
  <si>
    <t xml:space="preserve">MURMINACHO QUISILEMA CAROLINA ISABEL              </t>
  </si>
  <si>
    <t>muqucais5766557@estudiantes.edu.ec</t>
  </si>
  <si>
    <t>1113529497</t>
  </si>
  <si>
    <t xml:space="preserve">OTERO ECHEVERRI TALIANA </t>
  </si>
  <si>
    <t>otecta7545995@estudiantes.edu.ec</t>
  </si>
  <si>
    <t>1754627576</t>
  </si>
  <si>
    <t xml:space="preserve">PILLAJO TUPIZA FABIAN DAVID                       </t>
  </si>
  <si>
    <t>pitufada1399844@estudiantes.edu.ec</t>
  </si>
  <si>
    <t>1752255586</t>
  </si>
  <si>
    <t>ROMERO ROJAS MATHEW SEBASTIAN</t>
  </si>
  <si>
    <t>roromase7734969@estudiantes.edu.ec</t>
  </si>
  <si>
    <t>1750834465</t>
  </si>
  <si>
    <t>RUANO GUALLASAMIN CAMILA ALEJANDRA</t>
  </si>
  <si>
    <t>rugucaal5765495@estudiantes.edu.ec</t>
  </si>
  <si>
    <t>1727636969</t>
  </si>
  <si>
    <t>SHIGUANGO LOPEZ CARLOS PABLO</t>
  </si>
  <si>
    <t>shlocapa6040130@estudiantes.edu.ec</t>
  </si>
  <si>
    <t>1752661445</t>
  </si>
  <si>
    <t>SIMBAÑA CUEVA ALISSON CAMILA</t>
  </si>
  <si>
    <t>sicualca5780649@estudiantes.edu.ec</t>
  </si>
  <si>
    <t>1728713072</t>
  </si>
  <si>
    <t>SORIA IBAÑEZ WILSON ANDREW</t>
  </si>
  <si>
    <t>soibwian8396021@estudiantes.edu.ec</t>
  </si>
  <si>
    <t>1728546530</t>
  </si>
  <si>
    <t>VASQUEZ SOTAMINGA JERLY TAHIS</t>
  </si>
  <si>
    <t>vasojeta5768047@estudiantes.edu.ec</t>
  </si>
  <si>
    <t>1728574375</t>
  </si>
  <si>
    <t xml:space="preserve">VINCES MOREIRA JORDAN ALEXANDER                   </t>
  </si>
  <si>
    <t>vimojoal5767920@estudiantes.edu.ec</t>
  </si>
  <si>
    <t>1751713239</t>
  </si>
  <si>
    <t xml:space="preserve">ZARATE VARGAS RAUL ALEJANDRO                      </t>
  </si>
  <si>
    <t>zavaraal9833916@estudiantes.edu.ec</t>
  </si>
  <si>
    <t>8vo EGB E.xlsx</t>
  </si>
  <si>
    <t>1751098599</t>
  </si>
  <si>
    <t>AGUAS NAVARRETE LEANDRO GABRIEL</t>
  </si>
  <si>
    <t>agnalega1546282@estudiantes.edu.ec</t>
  </si>
  <si>
    <t>1750801720</t>
  </si>
  <si>
    <t xml:space="preserve">AGUILAR GUANO PAMELA SHARAY                       </t>
  </si>
  <si>
    <t>aggupash4431513@estudiantes.edu.ec</t>
  </si>
  <si>
    <t>1755300199</t>
  </si>
  <si>
    <t>ANELOA CHIPANTACI MICHAEL RENE</t>
  </si>
  <si>
    <t>anchmire1542163@estudiantes.edu.ec</t>
  </si>
  <si>
    <t>1754098661</t>
  </si>
  <si>
    <t xml:space="preserve">ANELOA PAGUAY RICHARD ALEXANDER                   </t>
  </si>
  <si>
    <t>anparial5643535@estudiantes.edu.ec</t>
  </si>
  <si>
    <t>1751765346</t>
  </si>
  <si>
    <t>BAJAÑA RAYO ANAI VALENTINA</t>
  </si>
  <si>
    <t>baraanva10234351@estudiantes.edu.ec</t>
  </si>
  <si>
    <t>1755104534</t>
  </si>
  <si>
    <t xml:space="preserve">CARRERA CABASCANGO GABRIEL ALEJANDRO              </t>
  </si>
  <si>
    <t>cacagaal7547822@estudiantes.edu.ec</t>
  </si>
  <si>
    <t>1751333236</t>
  </si>
  <si>
    <t>CEPA CORDOVA JUAN FRANCISCO</t>
  </si>
  <si>
    <t>cecojufr8389534@estudiantes.edu.ec</t>
  </si>
  <si>
    <t>1728477462</t>
  </si>
  <si>
    <t xml:space="preserve">CHIPANTASI ATUPAÑA RAYZO ALEJANDRO                </t>
  </si>
  <si>
    <t>chatraal7613509@estudiantes.edu.ec</t>
  </si>
  <si>
    <t>1729114783</t>
  </si>
  <si>
    <t>CHUQUIMARCA YAGUACHI KIMBERLLY GUADALUPE</t>
  </si>
  <si>
    <t>chyakigu12967608@estudiantes.edu.ec</t>
  </si>
  <si>
    <t>1728591452</t>
  </si>
  <si>
    <t xml:space="preserve">COLLAGUAZO CHIPANTASIG ANDY RENE                  </t>
  </si>
  <si>
    <t>cochanre8388981@estudiantes.edu.ec</t>
  </si>
  <si>
    <t>1754040978</t>
  </si>
  <si>
    <t xml:space="preserve">COLLAGUAZO QUISHPE MELANIE SOFIA                  </t>
  </si>
  <si>
    <t>coqumeso4431837@estudiantes.edu.ec</t>
  </si>
  <si>
    <t>1752114874</t>
  </si>
  <si>
    <t>CONDOR BARRIGA JOSEPH ALEJANDRO</t>
  </si>
  <si>
    <t>cobajoal11541742@estudiantes.edu.ec</t>
  </si>
  <si>
    <t>1751695907</t>
  </si>
  <si>
    <t>CORDOVA FLORES STALIN JAVIER</t>
  </si>
  <si>
    <t>coflstja5642839@estudiantes.edu.ec</t>
  </si>
  <si>
    <t>1751506898</t>
  </si>
  <si>
    <t>COYAGO VASQUEZ LESSLY MILAGROS</t>
  </si>
  <si>
    <t>covalemi5644497@estudiantes.edu.ec</t>
  </si>
  <si>
    <t>1754181707</t>
  </si>
  <si>
    <t>CRIOLLO PONCE MAURICIO SEBASTIAN</t>
  </si>
  <si>
    <t>crpomase7302677@estudiantes.edu.ec</t>
  </si>
  <si>
    <t>1755341888</t>
  </si>
  <si>
    <t xml:space="preserve">FLORES OTO ANAHI ISABEL                           </t>
  </si>
  <si>
    <t>flotanis5692209@estudiantes.edu.ec</t>
  </si>
  <si>
    <t>1755064282</t>
  </si>
  <si>
    <t>GORDILLO BARRAGAN ARIEL SAHID</t>
  </si>
  <si>
    <t>gobaarsa5777235@estudiantes.edu.ec</t>
  </si>
  <si>
    <t>1752702439</t>
  </si>
  <si>
    <t xml:space="preserve">GUAMAN YANEZ SCARLETT ILIANA                      </t>
  </si>
  <si>
    <t>guyascil1396606@estudiantes.edu.ec</t>
  </si>
  <si>
    <t>1753962826</t>
  </si>
  <si>
    <t xml:space="preserve">GUAYASAMIN VALENZUELA DYLAN JOSUE                 </t>
  </si>
  <si>
    <t>guvadyjo5775337@estudiantes.edu.ec</t>
  </si>
  <si>
    <t>1755983655</t>
  </si>
  <si>
    <t xml:space="preserve">IMBA LINCANGO EVELYN ELIZABETH                    </t>
  </si>
  <si>
    <t>imlievel5777240@estudiantes.edu.ec</t>
  </si>
  <si>
    <t>1728662576</t>
  </si>
  <si>
    <t>LASSO MALES BRITANY JAZLYN</t>
  </si>
  <si>
    <t>lamabrja9833924@estudiantes.edu.ec</t>
  </si>
  <si>
    <t>1728006162</t>
  </si>
  <si>
    <t>MASABANDA SANCHEZ MATIAS DAVID</t>
  </si>
  <si>
    <t>masamada9233382@estudiantes.edu.ec</t>
  </si>
  <si>
    <t>1754968160</t>
  </si>
  <si>
    <t>MELENDEZ CADENA HENRY ESNEIDER</t>
  </si>
  <si>
    <t>mecahees5643496@estudiantes.edu.ec</t>
  </si>
  <si>
    <t>1751200104</t>
  </si>
  <si>
    <t>MERIZALDE CADENA MATIAS DANIEL</t>
  </si>
  <si>
    <t>mecamada7546033@estudiantes.edu.ec</t>
  </si>
  <si>
    <t>1754543096</t>
  </si>
  <si>
    <t>MOLINA CORREA ESCARLETH LIZETH</t>
  </si>
  <si>
    <t>mocoesli7681550@estudiantes.edu.ec</t>
  </si>
  <si>
    <t>1727567107</t>
  </si>
  <si>
    <t xml:space="preserve">MORETA CHIPANTASI WILMER JAVIER                   </t>
  </si>
  <si>
    <t>mochwija5693538@estudiantes.edu.ec</t>
  </si>
  <si>
    <t>1728767136</t>
  </si>
  <si>
    <t>MURMINACHO CABASCANGO DENNIS STEVEN</t>
  </si>
  <si>
    <t>mucadest7284291@estudiantes.edu.ec</t>
  </si>
  <si>
    <t>1751332709</t>
  </si>
  <si>
    <t xml:space="preserve">ORDOÑEZ AMAGUAÑA ANTONY MATIAS                    </t>
  </si>
  <si>
    <t>oramanma5772044@estudiantes.edu.ec</t>
  </si>
  <si>
    <t>0250084688</t>
  </si>
  <si>
    <t>PONCE NARANJO BRAYAN JAHIR</t>
  </si>
  <si>
    <t>ponabrja7547892@estudiantes.edu.ec</t>
  </si>
  <si>
    <t>1751745231</t>
  </si>
  <si>
    <t xml:space="preserve">QUISHPE TIBAN KATHERINE ODALIS                    </t>
  </si>
  <si>
    <t>qutikaod7675703@estudiantes.edu.ec</t>
  </si>
  <si>
    <t>1755811021</t>
  </si>
  <si>
    <t>QUISILEMA TAPA JOSTIN ARIEL</t>
  </si>
  <si>
    <t>qutajoar7711910@estudiantes.edu.ec</t>
  </si>
  <si>
    <t>1728160530</t>
  </si>
  <si>
    <t xml:space="preserve">RAMIREZ ANELOA CAMILO EDUARDO                  </t>
  </si>
  <si>
    <t>raancaed4523661@estudiantes.edu.ec</t>
  </si>
  <si>
    <t>1728240936</t>
  </si>
  <si>
    <t xml:space="preserve">RODRIGUEZ GORDON BRITHANY NICOLE                  </t>
  </si>
  <si>
    <t>rogobrni1542607@estudiantes.edu.ec</t>
  </si>
  <si>
    <t>1751027135</t>
  </si>
  <si>
    <t>SIBRI MAFLA JOSE ANDRES</t>
  </si>
  <si>
    <t>simajoan9524731@estudiantes.edu.ec</t>
  </si>
  <si>
    <t>1755377858</t>
  </si>
  <si>
    <t>TERAN CHAMORRO DANNA BRIGUETTE</t>
  </si>
  <si>
    <t>techdabr13846150@estudiantes.edu.ec</t>
  </si>
  <si>
    <t>1728589092</t>
  </si>
  <si>
    <t xml:space="preserve">TIPAZ BARRERA KIMBERLY JEAMILET                   </t>
  </si>
  <si>
    <t>tibakije5751262@estudiantes.edu.ec</t>
  </si>
  <si>
    <t>1751304047</t>
  </si>
  <si>
    <t>VELA PANTOJA JOSUE DAVID</t>
  </si>
  <si>
    <t>vepajoda13662163@estudiantes.edu.ec</t>
  </si>
  <si>
    <t>1728458652</t>
  </si>
  <si>
    <t>VILLACIS CAMPOVERDE JULIO MATIAS</t>
  </si>
  <si>
    <t>vicajuma5642998@estudiantes.edu.ec</t>
  </si>
  <si>
    <t>1756866107</t>
  </si>
  <si>
    <t>ZAMBRANO CALDERON EDUARDO JOSE</t>
  </si>
  <si>
    <t>zacaedjo5921430@estudiantes.edu.ec</t>
  </si>
  <si>
    <t>1751840578</t>
  </si>
  <si>
    <t>ZAPATA FLORES KATE NICOLE</t>
  </si>
  <si>
    <t>zaflkani14503382@estudiantes.edu.ec</t>
  </si>
  <si>
    <t>8vo EGB F.xlsx</t>
  </si>
  <si>
    <t>1751706209</t>
  </si>
  <si>
    <t>AGUIRRE MORALES ANAHY NAHOMI</t>
  </si>
  <si>
    <t>agmoanna14387575@estudiantes.edu.ec</t>
  </si>
  <si>
    <t>1728469378</t>
  </si>
  <si>
    <t>ANELOA ANELOA ALEXIS DAMIAN</t>
  </si>
  <si>
    <t>ananalda8407762@estudiantes.edu.ec</t>
  </si>
  <si>
    <t>1751950765</t>
  </si>
  <si>
    <t>BALTAN MANGUAY JOE ALEJANDRO</t>
  </si>
  <si>
    <t>bamajoal5465797@estudiantes.edu.ec</t>
  </si>
  <si>
    <t>1754489886</t>
  </si>
  <si>
    <t>BENAVIDES BURGOS KRISTHEL JULIANA</t>
  </si>
  <si>
    <t>bebukrju1541206@estudiantes.edu.ec</t>
  </si>
  <si>
    <t>1727567230</t>
  </si>
  <si>
    <t xml:space="preserve">CHILUISA CRIOLLO HENRY ISMAEL                     </t>
  </si>
  <si>
    <t>chcrheis5765771@estudiantes.edu.ec</t>
  </si>
  <si>
    <t>1755124102</t>
  </si>
  <si>
    <t>COLLAGUAZO ANELOA DAMARIS SAMANTA</t>
  </si>
  <si>
    <t>coandasa5710425@estudiantes.edu.ec</t>
  </si>
  <si>
    <t>1727973602</t>
  </si>
  <si>
    <t xml:space="preserve">COLLAGUAZO ANELOA MAURICIO ALEJANDRO              </t>
  </si>
  <si>
    <t>coanmaal7612749@estudiantes.edu.ec</t>
  </si>
  <si>
    <t>1728547413</t>
  </si>
  <si>
    <t>COLLAGUAZO MAILA JOSSELYN DAYANNA</t>
  </si>
  <si>
    <t>comajoda7692941@estudiantes.edu.ec</t>
  </si>
  <si>
    <t>1751983907</t>
  </si>
  <si>
    <t>CORREA SANCHEZ JOSTIN SEBASTIAN</t>
  </si>
  <si>
    <t>cosajose5423661@estudiantes.edu.ec</t>
  </si>
  <si>
    <t>1751598622</t>
  </si>
  <si>
    <t>CRUZ SAMPEDRO BRITHANY YURANI</t>
  </si>
  <si>
    <t>crsabryu5672158@estudiantes.edu.ec</t>
  </si>
  <si>
    <t>1755556097</t>
  </si>
  <si>
    <t>CRUZ SUASNAVAS IHAN JHARED</t>
  </si>
  <si>
    <t>crsuihjh11809897@estudiantes.edu.ec</t>
  </si>
  <si>
    <t>1753666666</t>
  </si>
  <si>
    <t>CUITO RAISANCHO DULCE MARIA</t>
  </si>
  <si>
    <t>curaduma7285192@estudiantes.edu.ec</t>
  </si>
  <si>
    <t>1755507611</t>
  </si>
  <si>
    <t>FLORES CAJAMARCA ANTHONY ISMAEL</t>
  </si>
  <si>
    <t>flcaanis5419311@estudiantes.edu.ec</t>
  </si>
  <si>
    <t>8291433</t>
  </si>
  <si>
    <t>FLORES PEREZ MICHELL ANTONELLA</t>
  </si>
  <si>
    <t>flpemian11976094@estudiantes.edu.ec</t>
  </si>
  <si>
    <t>1728317932</t>
  </si>
  <si>
    <t xml:space="preserve">FUELANTALA CHIPANTASIG ALEX JOHAN                 </t>
  </si>
  <si>
    <t>fuchaljo1341657@estudiantes.edu.ec</t>
  </si>
  <si>
    <t>1728523356</t>
  </si>
  <si>
    <t>GAVILANEZ TISALEMA JORDAN ISMAEL</t>
  </si>
  <si>
    <t>gatijois4523618@estudiantes.edu.ec</t>
  </si>
  <si>
    <t>1751297761</t>
  </si>
  <si>
    <t>GOMEZ CEVALLOS DEREK PAOLO</t>
  </si>
  <si>
    <t>gocedepa5766818@estudiantes.edu.ec</t>
  </si>
  <si>
    <t>1751035294</t>
  </si>
  <si>
    <t>GUATEMAL COLCHA WENDY NAOMY</t>
  </si>
  <si>
    <t>gucowena5644472@estudiantes.edu.ec</t>
  </si>
  <si>
    <t>1727998658</t>
  </si>
  <si>
    <t>GUERRERO POZO STEPH MATIAS</t>
  </si>
  <si>
    <t>gupostma12042471@estudiantes.edu.ec</t>
  </si>
  <si>
    <t>1727564617</t>
  </si>
  <si>
    <t>HIDALGO ESCOBAR BRUNO ISAAC</t>
  </si>
  <si>
    <t>hiesbris1340097@estudiantes.edu.ec</t>
  </si>
  <si>
    <t>1756047757</t>
  </si>
  <si>
    <t>IMBAQUINGO ESPIN AILYN DANIELA</t>
  </si>
  <si>
    <t>imesaida5643015@estudiantes.edu.ec</t>
  </si>
  <si>
    <t>1756025472</t>
  </si>
  <si>
    <t>INTRIAGO ESPINALES WILMER GEOVANNY</t>
  </si>
  <si>
    <t>ineswige5636369@estudiantes.edu.ec</t>
  </si>
  <si>
    <t>1728546027</t>
  </si>
  <si>
    <t>LOPEZ SUASNAVAS JENNIFER MARIBEL</t>
  </si>
  <si>
    <t>losujema5643409@estudiantes.edu.ec</t>
  </si>
  <si>
    <t>1751720069</t>
  </si>
  <si>
    <t>MEJIA SANMARTIN ANDRES SEBASTIAN</t>
  </si>
  <si>
    <t>mesaanse5765337@estudiantes.edu.ec</t>
  </si>
  <si>
    <t>1727639765</t>
  </si>
  <si>
    <t>MERA ULCUANGO DAYANA ANAHI</t>
  </si>
  <si>
    <t>meuldaan5642877@estudiantes.edu.ec</t>
  </si>
  <si>
    <t>1750966440</t>
  </si>
  <si>
    <t xml:space="preserve">MORAN INTRIAGO JULIO CESAR                        </t>
  </si>
  <si>
    <t>moinjuce4523747@estudiantes.edu.ec</t>
  </si>
  <si>
    <t>1755391198</t>
  </si>
  <si>
    <t>MURMINACHO CRUZ MELANIE MABEL</t>
  </si>
  <si>
    <t>mucrmema1546444@estudiantes.edu.ec</t>
  </si>
  <si>
    <t>1350083455</t>
  </si>
  <si>
    <t>MUÑOZ BERMUDES RENATA MELISSA</t>
  </si>
  <si>
    <t>mubereme5966732@estudiantes.edu.ec</t>
  </si>
  <si>
    <t>1754922837</t>
  </si>
  <si>
    <t>OÑA TITUAÑA RACHEL SOLANGE</t>
  </si>
  <si>
    <t>ontiraso1541642@estudiantes.edu.ec</t>
  </si>
  <si>
    <t>1756003495</t>
  </si>
  <si>
    <t>PINCAY MERA DANNA BELEN</t>
  </si>
  <si>
    <t>pimedabe8277837@estudiantes.edu.ec</t>
  </si>
  <si>
    <t>1750868026</t>
  </si>
  <si>
    <t xml:space="preserve">PORTILLA MEJIA PAMELA DAYANETH                    </t>
  </si>
  <si>
    <t>pomepada1546480@estudiantes.edu.ec</t>
  </si>
  <si>
    <t>1728672559</t>
  </si>
  <si>
    <t xml:space="preserve">RUIZ CHILUISA CHRISTOFER JOSUE                    </t>
  </si>
  <si>
    <t>ruchchjo5643173@estudiantes.edu.ec</t>
  </si>
  <si>
    <t>1751719095</t>
  </si>
  <si>
    <t xml:space="preserve">SALAZAR URETA DOMINICK JOSEPH                     </t>
  </si>
  <si>
    <t>saurdojo5768101@estudiantes.edu.ec</t>
  </si>
  <si>
    <t>1755531603</t>
  </si>
  <si>
    <t>SALTO FLORES BRIGGETTE ELIZABETH</t>
  </si>
  <si>
    <t>saflbrel1541262@estudiantes.edu.ec</t>
  </si>
  <si>
    <t>1750917963</t>
  </si>
  <si>
    <t>SANTILLAN MURMINACHO LIFSON ISRAEL</t>
  </si>
  <si>
    <t>samuliis10407327@estudiantes.edu.ec</t>
  </si>
  <si>
    <t>1751025469</t>
  </si>
  <si>
    <t xml:space="preserve">SOLORZANO RODRIGUEZ FABIANA MELINA                </t>
  </si>
  <si>
    <t>sorofame1542235@estudiantes.edu.ec</t>
  </si>
  <si>
    <t>1755463740</t>
  </si>
  <si>
    <t>TORRES CRUZ MAYCOL DANIEL</t>
  </si>
  <si>
    <t>tocrmada5643691@estudiantes.edu.ec</t>
  </si>
  <si>
    <t>1751595180</t>
  </si>
  <si>
    <t>TORRES YANEZ EMILIO JOSUA</t>
  </si>
  <si>
    <t>toyaemjo5978569@estudiantes.edu.ec</t>
  </si>
  <si>
    <t>1750839589</t>
  </si>
  <si>
    <t>VELIZ VELASQUEZ ARIEL SEBASTIAN</t>
  </si>
  <si>
    <t>vevearse4432048@estudiantes.edu.ec</t>
  </si>
  <si>
    <t>1751849249</t>
  </si>
  <si>
    <t>VERDESOTO OCHOA YESENIA ELIZABETH</t>
  </si>
  <si>
    <t>veocyeel5779439@estudiantes.edu.ec</t>
  </si>
  <si>
    <t>1728157726</t>
  </si>
  <si>
    <t xml:space="preserve">ZAMBRANO QUISILEMA DAYANA ALEXANDRA               </t>
  </si>
  <si>
    <t>zaqudaal5643869@estudiantes.edu.ec</t>
  </si>
  <si>
    <t>8vo EGB G.xlsx</t>
  </si>
  <si>
    <t>1752022069</t>
  </si>
  <si>
    <t xml:space="preserve">ALTAMIRANO SOLORZANO VALERIA BRIGETTE             </t>
  </si>
  <si>
    <t>alsovabr1543200@estudiantes.edu.ec</t>
  </si>
  <si>
    <t>1751178987</t>
  </si>
  <si>
    <t>ANELOA TIBAN ANTONY JAVIER</t>
  </si>
  <si>
    <t>antianja7706314@estudiantes.edu.ec</t>
  </si>
  <si>
    <t>0931789887</t>
  </si>
  <si>
    <t>BAQUE MERIZALDE JULIANA FERNANDA</t>
  </si>
  <si>
    <t>bamejufe8278474@estudiantes.edu.ec</t>
  </si>
  <si>
    <t>1727568303</t>
  </si>
  <si>
    <t xml:space="preserve">CASTRO HAGA JHOAN EDUARDO                         </t>
  </si>
  <si>
    <t>cahajhed1544911@estudiantes.edu.ec</t>
  </si>
  <si>
    <t>1755529896</t>
  </si>
  <si>
    <t>CHIPANTASIG CHIPANTASIG ZOE VALENTINA</t>
  </si>
  <si>
    <t>chchzova8294204@estudiantes.edu.ec</t>
  </si>
  <si>
    <t>1755274451</t>
  </si>
  <si>
    <t>COLLAGUAZO VILAÑEZ MAYERLI DANIELA</t>
  </si>
  <si>
    <t>covimada7316276@estudiantes.edu.ec</t>
  </si>
  <si>
    <t>1751783315</t>
  </si>
  <si>
    <t>CUICHAN FLORES NADIA DANITZA</t>
  </si>
  <si>
    <t>cuflnada8404811@estudiantes.edu.ec</t>
  </si>
  <si>
    <t>1751327717</t>
  </si>
  <si>
    <t>FLORES TASIGUANO CLARA SCARLET</t>
  </si>
  <si>
    <t>fltaclsc8327362@estudiantes.edu.ec</t>
  </si>
  <si>
    <t>1755940010</t>
  </si>
  <si>
    <t>FLORES VELASCO JOSSELYN DANIELA</t>
  </si>
  <si>
    <t>flvejoda6846180@estudiantes.edu.ec</t>
  </si>
  <si>
    <t>1755441589</t>
  </si>
  <si>
    <t xml:space="preserve">GANCHOZO PONCE KERLLY DANIELA                     </t>
  </si>
  <si>
    <t>gapokeda7285327@estudiantes.edu.ec</t>
  </si>
  <si>
    <t>1751315878</t>
  </si>
  <si>
    <t xml:space="preserve">GOMEZ ROMERO MARIA FERNANDA                       </t>
  </si>
  <si>
    <t>goromafe7545949@estudiantes.edu.ec</t>
  </si>
  <si>
    <t>1754769782</t>
  </si>
  <si>
    <t xml:space="preserve">GUERRERO ROSALES ANDRES ISAIAS                    </t>
  </si>
  <si>
    <t>guroanis5644275@estudiantes.edu.ec</t>
  </si>
  <si>
    <t>3050094352</t>
  </si>
  <si>
    <t xml:space="preserve">HUERTAS BERNEVEC DIEGO JULIAN                     </t>
  </si>
  <si>
    <t>hubediju1342302@estudiantes.edu.ec</t>
  </si>
  <si>
    <t>1755336169</t>
  </si>
  <si>
    <t xml:space="preserve">IMBA ESCOBAR YOMAIRA ELIZABETH                    </t>
  </si>
  <si>
    <t>imesyoel5977133@estudiantes.edu.ec</t>
  </si>
  <si>
    <t>1755200928</t>
  </si>
  <si>
    <t xml:space="preserve">IMBAQUINGO PATIÑO DILAN JAIR                      </t>
  </si>
  <si>
    <t>impadija5642874@estudiantes.edu.ec</t>
  </si>
  <si>
    <t>1752421865</t>
  </si>
  <si>
    <t>LOOR TRIVIÑO NOE DAMIAN</t>
  </si>
  <si>
    <t>lotrnoda5970114@estudiantes.edu.ec</t>
  </si>
  <si>
    <t>1755749932</t>
  </si>
  <si>
    <t>LUZURIAGA CARRERA SAMANTHA VALENTINA</t>
  </si>
  <si>
    <t>lucasava5765524@estudiantes.edu.ec</t>
  </si>
  <si>
    <t>1755379656</t>
  </si>
  <si>
    <t xml:space="preserve">MAILA CHIPANTAXI LADY JACQUELINE                  </t>
  </si>
  <si>
    <t>machlaja1544972@estudiantes.edu.ec</t>
  </si>
  <si>
    <t>1728598192</t>
  </si>
  <si>
    <t>MUROMINACHO COLLAGUAZO ESCARLET ELIZABETH</t>
  </si>
  <si>
    <t>mucoesel5771336@estudiantes.edu.ec</t>
  </si>
  <si>
    <t>2351060815</t>
  </si>
  <si>
    <t>MUÑOZ COVEÑA BRENDA LISBETH</t>
  </si>
  <si>
    <t>mucobrli2271359@estudiantes.edu.ec</t>
  </si>
  <si>
    <t>1750768424</t>
  </si>
  <si>
    <t xml:space="preserve">NASIMBA SUASNAVAS AMANDA VICTORIA                 </t>
  </si>
  <si>
    <t>nasuamvi1544921@estudiantes.edu.ec</t>
  </si>
  <si>
    <t>1755193214</t>
  </si>
  <si>
    <t>NUÑEZ ANELOA OSCAR DAVID</t>
  </si>
  <si>
    <t>nuanosda4522532@estudiantes.edu.ec</t>
  </si>
  <si>
    <t>1751305556</t>
  </si>
  <si>
    <t>OÑATE ESPINOZA IANN FERNANDO</t>
  </si>
  <si>
    <t>onesiafe10361534@estudiantes.edu.ec</t>
  </si>
  <si>
    <t>0953202470</t>
  </si>
  <si>
    <t>PLAZA CEVALLOS KLEVER DANIEL</t>
  </si>
  <si>
    <t>plceklda5768675@estudiantes.edu.ec</t>
  </si>
  <si>
    <t>1750811612</t>
  </si>
  <si>
    <t xml:space="preserve">PROAÑO PILLAJO ARIANA BELEN                       </t>
  </si>
  <si>
    <t>prpiarbe4523079@estudiantes.edu.ec</t>
  </si>
  <si>
    <t>1756210694</t>
  </si>
  <si>
    <t>ROCHA ORTIZ DAVID ALEXANDER</t>
  </si>
  <si>
    <t>roordaal4522540@estudiantes.edu.ec</t>
  </si>
  <si>
    <t>1755274923</t>
  </si>
  <si>
    <t>RODRIGUEZ GORDILLO GIUSSEPPE MARTIN</t>
  </si>
  <si>
    <t>rogogima5780859@estudiantes.edu.ec</t>
  </si>
  <si>
    <t>0850001223</t>
  </si>
  <si>
    <t>ROSERO VELIZ AISHA DANIELA</t>
  </si>
  <si>
    <t>roveaida6100910@estudiantes.edu.ec</t>
  </si>
  <si>
    <t>1752075166</t>
  </si>
  <si>
    <t>SARMIENTO ALMEIDA MICHAEL ANDRES</t>
  </si>
  <si>
    <t>saalmian5643782@estudiantes.edu.ec</t>
  </si>
  <si>
    <t>1727993428</t>
  </si>
  <si>
    <t xml:space="preserve">SUASNAVAS PILATUÑA SANTIAGO ISMAEL                </t>
  </si>
  <si>
    <t>supisais5765896@estudiantes.edu.ec</t>
  </si>
  <si>
    <t>1755360052</t>
  </si>
  <si>
    <t xml:space="preserve">TASIGUANO CHIPANTASHI JORDAN MATEO                </t>
  </si>
  <si>
    <t>tachjoma4523684@estudiantes.edu.ec</t>
  </si>
  <si>
    <t>1751180710</t>
  </si>
  <si>
    <t>TIBAN CAMUENDO EMILY SOLANGE</t>
  </si>
  <si>
    <t>ticaemso7546095@estudiantes.edu.ec</t>
  </si>
  <si>
    <t>1755110234</t>
  </si>
  <si>
    <t>TOAPANTA ORELLANA AXEL JAHIR</t>
  </si>
  <si>
    <t>tooraxja1543669@estudiantes.edu.ec</t>
  </si>
  <si>
    <t>1755191846</t>
  </si>
  <si>
    <t>TOLEDO CONZA JUSTIN ALEJANDRO</t>
  </si>
  <si>
    <t>tocojual4431592@estudiantes.edu.ec</t>
  </si>
  <si>
    <t>1755305818</t>
  </si>
  <si>
    <t>TUQUINGA VALENZUELA DANIELA ELIZABETH</t>
  </si>
  <si>
    <t>tuvadael1540191@estudiantes.edu.ec</t>
  </si>
  <si>
    <t>1751117902</t>
  </si>
  <si>
    <t>VACA RUALES AYSHA SOFIA</t>
  </si>
  <si>
    <t>varuayso11186077@estudiantes.edu.ec</t>
  </si>
  <si>
    <t>1728546969</t>
  </si>
  <si>
    <t>VERA ASTUDILLO DALESKA LILIBETH</t>
  </si>
  <si>
    <t>veasdali7595980@estudiantes.edu.ec</t>
  </si>
  <si>
    <t>1727565374</t>
  </si>
  <si>
    <t>VILLA IBAÑEZ MARLON SEBASTIAN</t>
  </si>
  <si>
    <t>viibmase4289230@estudiantes.edu.ec</t>
  </si>
  <si>
    <t>1751006170</t>
  </si>
  <si>
    <t xml:space="preserve">VILLA TITUAÑA EVA YAMILE                          </t>
  </si>
  <si>
    <t>vitievya5769255@estudiantes.edu.ec</t>
  </si>
  <si>
    <t>1751373398</t>
  </si>
  <si>
    <t>ZAMBRANO VERA JORDAN GEREMY</t>
  </si>
  <si>
    <t>zavejoge5642784@estudiantes.edu.ec</t>
  </si>
  <si>
    <t>8vo EGB H.xlsx</t>
  </si>
  <si>
    <t>1950094084</t>
  </si>
  <si>
    <t xml:space="preserve">AMAHUA CABRERA ZOE ASIRIQ                         </t>
  </si>
  <si>
    <t>amcazoas4431639@estudiantes.edu.ec</t>
  </si>
  <si>
    <t>1754498465</t>
  </si>
  <si>
    <t xml:space="preserve">ANELOA ANELOA DARLA NICOLE                        </t>
  </si>
  <si>
    <t>anandani5643252@estudiantes.edu.ec</t>
  </si>
  <si>
    <t>1727566620</t>
  </si>
  <si>
    <t xml:space="preserve">ANELOA LASSO STIVEN JAVIER                        </t>
  </si>
  <si>
    <t>anlastja1543109@estudiantes.edu.ec</t>
  </si>
  <si>
    <t>1751720630</t>
  </si>
  <si>
    <t>ARIAS CABASCANGO DARALYN RAMYCIE</t>
  </si>
  <si>
    <t>arcadara1532409@estudiantes.edu.ec</t>
  </si>
  <si>
    <t>1751021930</t>
  </si>
  <si>
    <t>CAGUA ZAMBRANO GABRIELA SARAY</t>
  </si>
  <si>
    <t>cazagasa13594277@estudiantes.edu.ec</t>
  </si>
  <si>
    <t>1753591401</t>
  </si>
  <si>
    <t>CATOTA CACUANGO SCARLETH VALENTINA</t>
  </si>
  <si>
    <t>cacascva9319819@estudiantes.edu.ec</t>
  </si>
  <si>
    <t>1755973714</t>
  </si>
  <si>
    <t>CEME SILVA YANDRI FRANCISCO</t>
  </si>
  <si>
    <t>cesiyafr5643025@estudiantes.edu.ec</t>
  </si>
  <si>
    <t>1751999820</t>
  </si>
  <si>
    <t xml:space="preserve">CHILUISA CEVALLOS JACKELIN PATRICIA               </t>
  </si>
  <si>
    <t>chcejapa9309326@estudiantes.edu.ec</t>
  </si>
  <si>
    <t>1755400106</t>
  </si>
  <si>
    <t>CHIPANTASIG VELASTEGUI DANNA SHANKAELA</t>
  </si>
  <si>
    <t>chvedash1540804@estudiantes.edu.ec</t>
  </si>
  <si>
    <t>1250081914</t>
  </si>
  <si>
    <t>COELLO FLORES MATHIAS RENE</t>
  </si>
  <si>
    <t>coflmare14524272@estudiantes.edu.ec</t>
  </si>
  <si>
    <t>1729766079</t>
  </si>
  <si>
    <t xml:space="preserve">COLLAGUAZO COLLAGUAZO GILSON JOEL                 </t>
  </si>
  <si>
    <t>cocogijo7697965@estudiantes.edu.ec</t>
  </si>
  <si>
    <t>1751483098</t>
  </si>
  <si>
    <t xml:space="preserve">CONSTANTE PILLAJO DIEGO ISRAEL                    </t>
  </si>
  <si>
    <t>copidiis4522892@estudiantes.edu.ec</t>
  </si>
  <si>
    <t>1728520121</t>
  </si>
  <si>
    <t>CRIOLLO FLORES LIZBETH TATIANA</t>
  </si>
  <si>
    <t>crfllita5643506@estudiantes.edu.ec</t>
  </si>
  <si>
    <t>1727883520</t>
  </si>
  <si>
    <t>CUMBAL LOZA ALEXIS JOHAO</t>
  </si>
  <si>
    <t>culoaljo7611589@estudiantes.edu.ec</t>
  </si>
  <si>
    <t>FB563636</t>
  </si>
  <si>
    <t>EVELYN MANUELA FERNANDEZ TRUJILLO</t>
  </si>
  <si>
    <t>evmafetr8359161@estudiantes.edu.ec</t>
  </si>
  <si>
    <t>1727880534</t>
  </si>
  <si>
    <t>FARINANGO ZAMBRANO SAMANTHA DARLEY</t>
  </si>
  <si>
    <t>fazasada13810974@estudiantes.edu.ec</t>
  </si>
  <si>
    <t>1727568147</t>
  </si>
  <si>
    <t xml:space="preserve">FLORES ANELOA ANGIE NICOLE                        </t>
  </si>
  <si>
    <t>flananni7694448@estudiantes.edu.ec</t>
  </si>
  <si>
    <t>1755225818</t>
  </si>
  <si>
    <t>GANAN SALDAÑA NASMIA EVANGELINE</t>
  </si>
  <si>
    <t>gasanaev7722959@estudiantes.edu.ec</t>
  </si>
  <si>
    <t>1727567883</t>
  </si>
  <si>
    <t xml:space="preserve">GUAMAN COLLAGUAZO JOSSELYN CAMILA                 </t>
  </si>
  <si>
    <t>gucojoca5741904@estudiantes.edu.ec</t>
  </si>
  <si>
    <t>1752033819</t>
  </si>
  <si>
    <t>GUANO CAÑAR JUAN DIEGO</t>
  </si>
  <si>
    <t>gucajudi5454087@estudiantes.edu.ec</t>
  </si>
  <si>
    <t>1755814165</t>
  </si>
  <si>
    <t xml:space="preserve">HERNANDEZ HERRERA ERICK SEBASTIAN                 </t>
  </si>
  <si>
    <t>heheerse5644790@estudiantes.edu.ec</t>
  </si>
  <si>
    <t>1728143627</t>
  </si>
  <si>
    <t>HERRERA MORALES LUIS STEVEN</t>
  </si>
  <si>
    <t>hemolust5777265@estudiantes.edu.ec</t>
  </si>
  <si>
    <t>1850118967</t>
  </si>
  <si>
    <t xml:space="preserve">HUASHA SALAZAR CYNTHIA KARLA                      </t>
  </si>
  <si>
    <t>husacyka1543100@estudiantes.edu.ec</t>
  </si>
  <si>
    <t>1727567545</t>
  </si>
  <si>
    <t xml:space="preserve">MAILA COBA FELIX DAVID                            </t>
  </si>
  <si>
    <t>macofeda5466283@estudiantes.edu.ec</t>
  </si>
  <si>
    <t>1754913968</t>
  </si>
  <si>
    <t>MINANGO TASHIGUANO FRANCO JOAHO</t>
  </si>
  <si>
    <t>mitafrjo1541191@estudiantes.edu.ec</t>
  </si>
  <si>
    <t>1727857995</t>
  </si>
  <si>
    <t>ORTIZ ANELOA WUINTER MIGUEL</t>
  </si>
  <si>
    <t>oranwumi7611874@estudiantes.edu.ec</t>
  </si>
  <si>
    <t>1751343680</t>
  </si>
  <si>
    <t>ORTIZ ESPINOSA JUSTIN DERECK</t>
  </si>
  <si>
    <t>oresjude10380483@estudiantes.edu.ec</t>
  </si>
  <si>
    <t>1727566489</t>
  </si>
  <si>
    <t>PILLAJO SHUGULI IAN ARTURO</t>
  </si>
  <si>
    <t>pishiaar7803004@estudiantes.edu.ec</t>
  </si>
  <si>
    <t>1728027945</t>
  </si>
  <si>
    <t xml:space="preserve">REDROBAN PILCA JORGE EDUARDO                      </t>
  </si>
  <si>
    <t>repijoed5942218@estudiantes.edu.ec</t>
  </si>
  <si>
    <t>1751893254</t>
  </si>
  <si>
    <t>RUALES REINOSO DANIELA ALEXANDRA</t>
  </si>
  <si>
    <t>ruredaal8279777@estudiantes.edu.ec</t>
  </si>
  <si>
    <t>E002912075</t>
  </si>
  <si>
    <t>SALAS LUGO  GABRIELA CHIQUINQUIRA</t>
  </si>
  <si>
    <t>salugach11345726@estudiantes.edu.ec</t>
  </si>
  <si>
    <t>1756052625</t>
  </si>
  <si>
    <t>SALAZAR TITUAÑA MARTIN ALEXANDER</t>
  </si>
  <si>
    <t>satimaal5690906@estudiantes.edu.ec</t>
  </si>
  <si>
    <t>1753998739</t>
  </si>
  <si>
    <t xml:space="preserve">TASIGUANO RISCO JOSTIN JOAQUIN                    </t>
  </si>
  <si>
    <t>tarijojo5644066@estudiantes.edu.ec</t>
  </si>
  <si>
    <t>0804822476</t>
  </si>
  <si>
    <t>TENORIO CAGUA ERICK JAIR</t>
  </si>
  <si>
    <t>tecaerja8368952@estudiantes.edu.ec</t>
  </si>
  <si>
    <t>1755293634</t>
  </si>
  <si>
    <t>VALENZUELA CADENA ARIEL FABIAN</t>
  </si>
  <si>
    <t>vacaarfa4431995@estudiantes.edu.ec</t>
  </si>
  <si>
    <t>1752762441</t>
  </si>
  <si>
    <t xml:space="preserve">VILLA YUQUILEMA JHORLEY XAVIER                    </t>
  </si>
  <si>
    <t>viyujhxa5642774@estudiantes.edu.ec</t>
  </si>
  <si>
    <t>1728436385</t>
  </si>
  <si>
    <t>VIMOS MORETA WENDY SAMIRA</t>
  </si>
  <si>
    <t>vimowesa7595606@estudiantes.edu.ec</t>
  </si>
  <si>
    <t>1751173061</t>
  </si>
  <si>
    <t xml:space="preserve">ZAMBRANO AYAVACA DIEGO SEBASTIAN                  </t>
  </si>
  <si>
    <t>zaaydise1543408@estudiantes.edu.ec</t>
  </si>
  <si>
    <t>0804813996</t>
  </si>
  <si>
    <t>ZAMBRANO ZAMBRANO STALIN ISMAEL</t>
  </si>
  <si>
    <t>zazastis10368001@estudiantes.edu.ec</t>
  </si>
  <si>
    <t>9no EGB A.xlsx</t>
  </si>
  <si>
    <t>1750620914</t>
  </si>
  <si>
    <t>ABAD SANGUCHO DEYVID JONATHAN</t>
  </si>
  <si>
    <t>absadejo4523816@estudiantes.edu.ec</t>
  </si>
  <si>
    <t>1753639333</t>
  </si>
  <si>
    <t xml:space="preserve">ALMACHE ROBLES BELEN ANAHI                        </t>
  </si>
  <si>
    <t>alrobean4522883@estudiantes.edu.ec</t>
  </si>
  <si>
    <t>1750531509</t>
  </si>
  <si>
    <t xml:space="preserve">ALMACHI TITUAÑA VICTORIA NINEL                    </t>
  </si>
  <si>
    <t>altivini5689100@estudiantes.edu.ec</t>
  </si>
  <si>
    <t>1751948413</t>
  </si>
  <si>
    <t xml:space="preserve">ALVARADO CAIZA MARCELA ABIGAIL                    </t>
  </si>
  <si>
    <t>alcamaab4523782@estudiantes.edu.ec</t>
  </si>
  <si>
    <t>1754819439</t>
  </si>
  <si>
    <t xml:space="preserve">ARELLANO SHUGULI CAMILA SALOME                    </t>
  </si>
  <si>
    <t>arshcasa4430962@estudiantes.edu.ec</t>
  </si>
  <si>
    <t>1755196183</t>
  </si>
  <si>
    <t>ASITIMBAY MORALES DILAN DANIEL</t>
  </si>
  <si>
    <t>asmodida1540687@estudiantes.edu.ec</t>
  </si>
  <si>
    <t>1750081000</t>
  </si>
  <si>
    <t>AYO CHILLAGANA KEVIN SEBASTIAN</t>
  </si>
  <si>
    <t>aychkese5646328@estudiantes.edu.ec</t>
  </si>
  <si>
    <t>1728145051</t>
  </si>
  <si>
    <t xml:space="preserve">BOSMEDIANO RODRIGUEZ JUAN FERNANDO                </t>
  </si>
  <si>
    <t>borojufe5770577@estudiantes.edu.ec</t>
  </si>
  <si>
    <t>1754838348</t>
  </si>
  <si>
    <t>BUITRON POZO BARBARA LUCIANA</t>
  </si>
  <si>
    <t>bupobalu5643786@estudiantes.edu.ec</t>
  </si>
  <si>
    <t>1755349220</t>
  </si>
  <si>
    <t xml:space="preserve">CADENA CHIPANTASI EMELI KORAYMA                   </t>
  </si>
  <si>
    <t>cachemko4523700@estudiantes.edu.ec</t>
  </si>
  <si>
    <t>1728247071</t>
  </si>
  <si>
    <t>CADENA MAILA MONSERRAT SARAHI</t>
  </si>
  <si>
    <t>camamosa1342201@estudiantes.edu.ec</t>
  </si>
  <si>
    <t>1751841139</t>
  </si>
  <si>
    <t>CAGUASQUI SANCHEZ GIOVANNY DAVID</t>
  </si>
  <si>
    <t>casagida4523686@estudiantes.edu.ec</t>
  </si>
  <si>
    <t>1754002978</t>
  </si>
  <si>
    <t xml:space="preserve">CAIZA CAIZA FERNANDA LIZETH                       </t>
  </si>
  <si>
    <t>cacafeli1541145@estudiantes.edu.ec</t>
  </si>
  <si>
    <t>1754543955</t>
  </si>
  <si>
    <t>CAIZA DURAN KEVIN MATIAS</t>
  </si>
  <si>
    <t>cadukema1541155@estudiantes.edu.ec</t>
  </si>
  <si>
    <t>1753904299</t>
  </si>
  <si>
    <t>CAIZA LARA ISABEL CRISTINA</t>
  </si>
  <si>
    <t>calaiscr5784973@estudiantes.edu.ec</t>
  </si>
  <si>
    <t>1755018635</t>
  </si>
  <si>
    <t xml:space="preserve">CAIZA TASHIGUANO ERIC ANDRES                      </t>
  </si>
  <si>
    <t>cataeran5743789@estudiantes.edu.ec</t>
  </si>
  <si>
    <t>1755638309</t>
  </si>
  <si>
    <t>CAJAS VARGAS LADY NAHOMI</t>
  </si>
  <si>
    <t>cavalana5991681@estudiantes.edu.ec</t>
  </si>
  <si>
    <t>1750512996</t>
  </si>
  <si>
    <t xml:space="preserve">CHIPANTASIG MURMINACHO MARJORI ALEXANDRA          </t>
  </si>
  <si>
    <t>chmumaal5953164@estudiantes.edu.ec</t>
  </si>
  <si>
    <t>1727566091</t>
  </si>
  <si>
    <t>CHIPANTAXI FARIAS RODY DANIEL</t>
  </si>
  <si>
    <t>chfaroda1276236@estudiantes.edu.ec</t>
  </si>
  <si>
    <t>1755486576</t>
  </si>
  <si>
    <t>COLLAGUAZO GUAMAN GUSTAVO DAVID</t>
  </si>
  <si>
    <t>coguguda6269092@estudiantes.edu.ec</t>
  </si>
  <si>
    <t>1755333026</t>
  </si>
  <si>
    <t xml:space="preserve">DIAZ CHUTO SUMAC ELIZ                             </t>
  </si>
  <si>
    <t>dichsuel4523731@estudiantes.edu.ec</t>
  </si>
  <si>
    <t>1727564765</t>
  </si>
  <si>
    <t xml:space="preserve">FALCONES POVEDA DIEGO DAVID                       </t>
  </si>
  <si>
    <t>fapodida5642798@estudiantes.edu.ec</t>
  </si>
  <si>
    <t>1106055104</t>
  </si>
  <si>
    <t xml:space="preserve">FELIX PALACIOS DANIELA ESTEFANIA                  </t>
  </si>
  <si>
    <t>fepadaes5743990@estudiantes.edu.ec</t>
  </si>
  <si>
    <t>1755387105</t>
  </si>
  <si>
    <t xml:space="preserve">FUEREZ PARRA DILAN JOSUE                          </t>
  </si>
  <si>
    <t>fupadijo1542470@estudiantes.edu.ec</t>
  </si>
  <si>
    <t>1755277215</t>
  </si>
  <si>
    <t>GALARRAGA VIDAL DUBRASKA JULIANA</t>
  </si>
  <si>
    <t>gaviduju1543398@estudiantes.edu.ec</t>
  </si>
  <si>
    <t>1756165617</t>
  </si>
  <si>
    <t>IZA CARRERA JOSSELYN SAMANTHA</t>
  </si>
  <si>
    <t>izcajosa1300175@estudiantes.edu.ec</t>
  </si>
  <si>
    <t>1751155779</t>
  </si>
  <si>
    <t xml:space="preserve">IZA RIOFRIO MATEO JESUS                           </t>
  </si>
  <si>
    <t>izrimaje7301553@estudiantes.edu.ec</t>
  </si>
  <si>
    <t>1755271374</t>
  </si>
  <si>
    <t>JARAMILLO CAJAS ALISSON MAYLI</t>
  </si>
  <si>
    <t>jacaalma4522913@estudiantes.edu.ec</t>
  </si>
  <si>
    <t>1755292776</t>
  </si>
  <si>
    <t>LARA GUACHAMIN BRANDON ISRAEL</t>
  </si>
  <si>
    <t>lagubris1544869@estudiantes.edu.ec</t>
  </si>
  <si>
    <t>1755478920</t>
  </si>
  <si>
    <t>MAILA CHIPANTASIG EDUARDO ISAAC</t>
  </si>
  <si>
    <t>machedis4523787@estudiantes.edu.ec</t>
  </si>
  <si>
    <t>1728154210</t>
  </si>
  <si>
    <t xml:space="preserve">MAILA IBAÑEZ MELANY ANAHY                         </t>
  </si>
  <si>
    <t>maibmean1545923@estudiantes.edu.ec</t>
  </si>
  <si>
    <t>1050290103</t>
  </si>
  <si>
    <t>MALDONADO AGUILAR DAKY JOSHUA</t>
  </si>
  <si>
    <t>maagdajo4835734@estudiantes.edu.ec</t>
  </si>
  <si>
    <t>1755411327</t>
  </si>
  <si>
    <t xml:space="preserve">MOROCHO AUCAPIÑA SOFIA LIZETH                     </t>
  </si>
  <si>
    <t>moausoli1544758@estudiantes.edu.ec</t>
  </si>
  <si>
    <t>1751132463</t>
  </si>
  <si>
    <t>NAVARRETE LINCANGO MILENA ABIGAIL</t>
  </si>
  <si>
    <t>nalimiab5962811@estudiantes.edu.ec</t>
  </si>
  <si>
    <t>1750494021</t>
  </si>
  <si>
    <t xml:space="preserve">PILLAJO CALLE TATIANA ABIGAIL                     </t>
  </si>
  <si>
    <t>picataab1545038@estudiantes.edu.ec</t>
  </si>
  <si>
    <t>1754752028</t>
  </si>
  <si>
    <t xml:space="preserve">PILLAJO SANTILLAN FRANKLIN JOEL                   </t>
  </si>
  <si>
    <t>pisafrjo1543414@estudiantes.edu.ec</t>
  </si>
  <si>
    <t>1750600098</t>
  </si>
  <si>
    <t>RHEA ALVARADO JONNY JAVIER</t>
  </si>
  <si>
    <t>rhaljoja867718@estudiantes.edu.ec</t>
  </si>
  <si>
    <t>1728583525</t>
  </si>
  <si>
    <t>RUIZ PALADINES DAYANNA NAYELI</t>
  </si>
  <si>
    <t>rupadana4430174@estudiantes.edu.ec</t>
  </si>
  <si>
    <t>1755152657</t>
  </si>
  <si>
    <t xml:space="preserve">SUASNAVAS CHUQUILLANGUI VALENTINA NOEMI           </t>
  </si>
  <si>
    <t>suchvano4523647@estudiantes.edu.ec</t>
  </si>
  <si>
    <t>1750877050</t>
  </si>
  <si>
    <t>VALENCIA MUÑOZ JUSTIN MATIAS</t>
  </si>
  <si>
    <t>vamujuma9320573@estudiantes.edu.ec</t>
  </si>
  <si>
    <t>1750710517</t>
  </si>
  <si>
    <t xml:space="preserve">VALENCIA ZAMBRANO MARTIN SAMUEL                   </t>
  </si>
  <si>
    <t>vazamasa5643861@estudiantes.edu.ec</t>
  </si>
  <si>
    <t>1755629381</t>
  </si>
  <si>
    <t>ZULA GUANULEMA EMILY MAITE</t>
  </si>
  <si>
    <t>zuguemma4523723@estudiantes.edu.ec</t>
  </si>
  <si>
    <t>9no EGB B.xlsx</t>
  </si>
  <si>
    <t>1753898525</t>
  </si>
  <si>
    <t>ALMACHI RAMIREZ DORIAN ASAEL</t>
  </si>
  <si>
    <t>alradoas543132@estudiantes.edu.ec</t>
  </si>
  <si>
    <t>1750093138</t>
  </si>
  <si>
    <t>ANDRANGO REVELO ALAN RENATO</t>
  </si>
  <si>
    <t>anrealre1544952@estudiantes.edu.ec</t>
  </si>
  <si>
    <t>1754977039</t>
  </si>
  <si>
    <t>AYO AGUINDA NATALY PAMELA</t>
  </si>
  <si>
    <t>ayagnapa1541101@estudiantes.edu.ec</t>
  </si>
  <si>
    <t>1750543298</t>
  </si>
  <si>
    <t xml:space="preserve">BALTAN ESPINOSA ELKIN MATIAS                      </t>
  </si>
  <si>
    <t>baeselma1542208@estudiantes.edu.ec</t>
  </si>
  <si>
    <t>1755637327</t>
  </si>
  <si>
    <t>BENALCAZAR YANCHATIPAN DILAN ALEJANDRO</t>
  </si>
  <si>
    <t>beyadial14390533@estudiantes.edu.ec</t>
  </si>
  <si>
    <t>1726355512</t>
  </si>
  <si>
    <t xml:space="preserve">CADENA CHIPANTASIG FRANKLIN DAVID                 </t>
  </si>
  <si>
    <t>cachfrda1544949@estudiantes.edu.ec</t>
  </si>
  <si>
    <t>1755063623</t>
  </si>
  <si>
    <t xml:space="preserve">CAICEDO CAJAMARCA ALISSON MILENA                  </t>
  </si>
  <si>
    <t>cacaalmi1543508@estudiantes.edu.ec</t>
  </si>
  <si>
    <t>1755424254</t>
  </si>
  <si>
    <t>CAIZA GUAÑUNA EDUARDO SEBASTIAN</t>
  </si>
  <si>
    <t>caguedse5643639@estudiantes.edu.ec</t>
  </si>
  <si>
    <t>1751022763</t>
  </si>
  <si>
    <t xml:space="preserve">CAMUENDO LARA VERONICA LIZETH                     </t>
  </si>
  <si>
    <t>calaveli4523697@estudiantes.edu.ec</t>
  </si>
  <si>
    <t>1750567479</t>
  </si>
  <si>
    <t>CARPIO PAREDES FERNANDO DAVID</t>
  </si>
  <si>
    <t>capafeda12076478@estudiantes.edu.ec</t>
  </si>
  <si>
    <t>1754212346</t>
  </si>
  <si>
    <t xml:space="preserve">CASPI CUASPUD HEIDI BETSABE                       </t>
  </si>
  <si>
    <t>cacuhebe1543673@estudiantes.edu.ec</t>
  </si>
  <si>
    <t>1755233911</t>
  </si>
  <si>
    <t>CHIPANTAXI ANELOA DULCE MARIA</t>
  </si>
  <si>
    <t>chanduma4431008@estudiantes.edu.ec</t>
  </si>
  <si>
    <t>1728580638</t>
  </si>
  <si>
    <t xml:space="preserve">COLLAGUAZO CUMBAL ANTHONY GABRIEL                 </t>
  </si>
  <si>
    <t>cocuanga1016724@estudiantes.edu.ec</t>
  </si>
  <si>
    <t>1755296439</t>
  </si>
  <si>
    <t>CORTEZ LASSO ANDREA ESTEFANIA</t>
  </si>
  <si>
    <t>colaanes1396280@estudiantes.edu.ec</t>
  </si>
  <si>
    <t>1751220763</t>
  </si>
  <si>
    <t>CRUZ CONCHA MICKAELA VALENTINA</t>
  </si>
  <si>
    <t>crcomiva13734985@estudiantes.edu.ec</t>
  </si>
  <si>
    <t>1755318969</t>
  </si>
  <si>
    <t xml:space="preserve">DIAZ MORALES ANAHELY GEOVANNA                     </t>
  </si>
  <si>
    <t>dimoange4522900@estudiantes.edu.ec</t>
  </si>
  <si>
    <t>1753055209</t>
  </si>
  <si>
    <t xml:space="preserve">ESPINOZA CUERO JAHIRO ADRIAN                      </t>
  </si>
  <si>
    <t>escujaad1546450@estudiantes.edu.ec</t>
  </si>
  <si>
    <t>1755502539</t>
  </si>
  <si>
    <t>FARINANGO ABAD JENNY ELIZABETH</t>
  </si>
  <si>
    <t>faabjeel4523730@estudiantes.edu.ec</t>
  </si>
  <si>
    <t>1754889754</t>
  </si>
  <si>
    <t>FLORES ALVAREZ EMILY ELENA</t>
  </si>
  <si>
    <t>flalemel4523694@estudiantes.edu.ec</t>
  </si>
  <si>
    <t>0650239890</t>
  </si>
  <si>
    <t>GAMARRA PILATAXI JOSSELYN DAYANA</t>
  </si>
  <si>
    <t>gapijoda4867842@estudiantes.edu.ec</t>
  </si>
  <si>
    <t>E002469907</t>
  </si>
  <si>
    <t>GOMEZ GONZALEZ  MYAZARIG CHIQUINQUIRA</t>
  </si>
  <si>
    <t>gogomych10581075@estudiantes.edu.ec</t>
  </si>
  <si>
    <t>E004771094</t>
  </si>
  <si>
    <t>GUTIERREZ PACHECO LUISANA CAROLINA</t>
  </si>
  <si>
    <t>gupaluca13910930@estudiantes.edu.ec</t>
  </si>
  <si>
    <t>1754840062</t>
  </si>
  <si>
    <t xml:space="preserve">HURTADO TOAPAXI ANDRES SEBASTIAN                  </t>
  </si>
  <si>
    <t>hutoanse1541220@estudiantes.edu.ec</t>
  </si>
  <si>
    <t>1755371778</t>
  </si>
  <si>
    <t>LARA PILLAJO MELANIE ALEJANDRA</t>
  </si>
  <si>
    <t>lapimeal5642991@estudiantes.edu.ec</t>
  </si>
  <si>
    <t>1755253612</t>
  </si>
  <si>
    <t>LASSO ANELOA JORDAN PAUL</t>
  </si>
  <si>
    <t>laanjopa1541454@estudiantes.edu.ec</t>
  </si>
  <si>
    <t>1753538733</t>
  </si>
  <si>
    <t xml:space="preserve">MALES YACELGA JERAL JOEL                          </t>
  </si>
  <si>
    <t>mayajejo4523662@estudiantes.edu.ec</t>
  </si>
  <si>
    <t>1728312867</t>
  </si>
  <si>
    <t>MENDEZ CONFORME JOSTIN JEFFREI</t>
  </si>
  <si>
    <t>mecojoje1601910@estudiantes.edu.ec</t>
  </si>
  <si>
    <t>1751046317</t>
  </si>
  <si>
    <t>MORALES ORELLANA DARIEL DANIEL</t>
  </si>
  <si>
    <t>moordada5991457@estudiantes.edu.ec</t>
  </si>
  <si>
    <t>1755497573</t>
  </si>
  <si>
    <t xml:space="preserve">MOROCHO CUDCO JOHANNA ELIZABETH                   </t>
  </si>
  <si>
    <t>mocujoel5980742@estudiantes.edu.ec</t>
  </si>
  <si>
    <t>1752611564</t>
  </si>
  <si>
    <t>MULLO LEIVA ITALO ANTHUAN</t>
  </si>
  <si>
    <t>muleitan8834682@estudiantes2.edu.ec</t>
  </si>
  <si>
    <t>1755475660</t>
  </si>
  <si>
    <t xml:space="preserve">NICOLALDE PINTO FRANCISCO JHAEL                   </t>
  </si>
  <si>
    <t>nipifrjh4825561@estudiantes.edu.ec</t>
  </si>
  <si>
    <t>1754144267</t>
  </si>
  <si>
    <t>NUÑEZ CHIPANTACI STEVEN PAUL</t>
  </si>
  <si>
    <t>nuchstpa4523786@estudiantes.edu.ec</t>
  </si>
  <si>
    <t>0804498467</t>
  </si>
  <si>
    <t>PACHECO MEZA ANGELINE YULEISKA</t>
  </si>
  <si>
    <t>pameanyu14521815@estudiantes.edu.ec</t>
  </si>
  <si>
    <t>0954672531</t>
  </si>
  <si>
    <t>PALACIOS MEZA JUAN JOSE</t>
  </si>
  <si>
    <t>pamejujo13632616@estudiantes.edu.ec</t>
  </si>
  <si>
    <t>1752764660</t>
  </si>
  <si>
    <t>PAREDES PIARPUEZAN EVELYN ALEXANDRA</t>
  </si>
  <si>
    <t>papieval560818@estudiantes.edu.ec</t>
  </si>
  <si>
    <t>1755786694</t>
  </si>
  <si>
    <t xml:space="preserve">PERUGACHI MORAN JORDY ESTEBAN                     </t>
  </si>
  <si>
    <t>pemojoes1545936@estudiantes.edu.ec</t>
  </si>
  <si>
    <t>1755611868</t>
  </si>
  <si>
    <t>PIEDRA SABANDO SCARLETT SARAHI</t>
  </si>
  <si>
    <t>pisascsa629263@estudiantes.edu.ec</t>
  </si>
  <si>
    <t>1755127832</t>
  </si>
  <si>
    <t xml:space="preserve">REA FLORES SAIRO PAUL                             </t>
  </si>
  <si>
    <t>reflsapa1585293@estudiantes.edu.ec</t>
  </si>
  <si>
    <t>1754298758</t>
  </si>
  <si>
    <t xml:space="preserve">SORIA CAJAS BRITHANY ANAHI                        </t>
  </si>
  <si>
    <t>socabran5642887@estudiantes.edu.ec</t>
  </si>
  <si>
    <t>1755331244</t>
  </si>
  <si>
    <t>TACO VILCA DENNIS CAMILA</t>
  </si>
  <si>
    <t>tavideca10233927@estudiantes.edu.ec</t>
  </si>
  <si>
    <t>1754320586</t>
  </si>
  <si>
    <t>TASIGUANO BARRE HEIDAN STEVEN</t>
  </si>
  <si>
    <t>tabahest8361936@estudiantes.edu.ec</t>
  </si>
  <si>
    <t>1755195680</t>
  </si>
  <si>
    <t xml:space="preserve">TITUAÑA COLLAGUAZO MAILY ABIGAIL                  </t>
  </si>
  <si>
    <t>ticomaab1541778@estudiantes.edu.ec</t>
  </si>
  <si>
    <t>1050134483</t>
  </si>
  <si>
    <t xml:space="preserve">TITUAÑA MURILLO JOSETH ANDRES                     </t>
  </si>
  <si>
    <t>timujoan4472201@estudiantes.edu.ec</t>
  </si>
  <si>
    <t>9no EGB C.xlsx</t>
  </si>
  <si>
    <t>1750741983</t>
  </si>
  <si>
    <t>ALEJANDRO QUILCA ANTONIO DAVID</t>
  </si>
  <si>
    <t>alquanda5666406@estudiantes.edu.ec</t>
  </si>
  <si>
    <t>1755556311</t>
  </si>
  <si>
    <t>ANELOA ANELOA DANNY JOAO</t>
  </si>
  <si>
    <t>anandajo5979627@estudiantes.edu.ec</t>
  </si>
  <si>
    <t>1754045886</t>
  </si>
  <si>
    <t xml:space="preserve">ANELOA CHIPANTASIG FRANKLIN EDUARDO               </t>
  </si>
  <si>
    <t>anchfred1540221@estudiantes.edu.ec</t>
  </si>
  <si>
    <t>1753919446</t>
  </si>
  <si>
    <t xml:space="preserve">ANELOA MANGIA MATIAS SANTIAGO                     </t>
  </si>
  <si>
    <t>anmamasa5724780@estudiantes.edu.ec</t>
  </si>
  <si>
    <t>0952585651</t>
  </si>
  <si>
    <t>BARZOLA ROMERO GUILLERMO JAVIER</t>
  </si>
  <si>
    <t>baroguja4257370@estudiantes.edu.ec</t>
  </si>
  <si>
    <t>1754880803</t>
  </si>
  <si>
    <t>CABO VELIZ BRAYAN XAVIER</t>
  </si>
  <si>
    <t>cavebrxa13735052@estudiantes.edu.ec</t>
  </si>
  <si>
    <t>1728663657</t>
  </si>
  <si>
    <t>CADENA SARCHE MICHAEL ISRAEL</t>
  </si>
  <si>
    <t>casamiis1263719@estudiantes.edu.ec</t>
  </si>
  <si>
    <t>1755915970</t>
  </si>
  <si>
    <t>CAJAS SALAZAR ANGEL MATIAS</t>
  </si>
  <si>
    <t>casaanma649471@estudiantes.edu.ec</t>
  </si>
  <si>
    <t>1754976189</t>
  </si>
  <si>
    <t>COLLAGUAZO CARRERA DOMENICA MISHEL</t>
  </si>
  <si>
    <t>cocadomi1542757@estudiantes.edu.ec</t>
  </si>
  <si>
    <t>1756297501</t>
  </si>
  <si>
    <t>COLLAGUAZO MUROMENACHO ALEXANDER MAURICIO</t>
  </si>
  <si>
    <t>comualma4523668@estudiantes.edu.ec</t>
  </si>
  <si>
    <t>1727565937</t>
  </si>
  <si>
    <t>CRIOLLO BENALCAZAR DAVID ALEJANDRO</t>
  </si>
  <si>
    <t>crbedaal4435831@estudiantes.edu.ec</t>
  </si>
  <si>
    <t>1755401641</t>
  </si>
  <si>
    <t>CRUZ FLORES SHIRLEY PAULETT</t>
  </si>
  <si>
    <t>crflshpa4435961@estudiantes.edu.ec</t>
  </si>
  <si>
    <t>1755916358</t>
  </si>
  <si>
    <t>CURICHO VALENZUELA KATY JACQUELINE</t>
  </si>
  <si>
    <t>cuvakaja651532@estudiantes.edu.ec</t>
  </si>
  <si>
    <t>1750480608</t>
  </si>
  <si>
    <t xml:space="preserve">CUSME RODRIGUEZ RONNY STALIN                      </t>
  </si>
  <si>
    <t>curorost1543605@estudiantes.edu.ec</t>
  </si>
  <si>
    <t>1728156777</t>
  </si>
  <si>
    <t xml:space="preserve">DE LA CRUZ LASSO ALAN MAURICIO                    </t>
  </si>
  <si>
    <t>delacrlaalma4288879@estudiantes.edu.ec</t>
  </si>
  <si>
    <t>1754045837</t>
  </si>
  <si>
    <t>FLORES ANELOA JUSTIN JADIEL</t>
  </si>
  <si>
    <t>flanjuja5752388@estudiantes.edu.ec</t>
  </si>
  <si>
    <t>1728261221</t>
  </si>
  <si>
    <t xml:space="preserve">GONZALEZ YANEZ FAUSTO ANDRES                      </t>
  </si>
  <si>
    <t>goyafaan4523710@estudiantes.edu.ec</t>
  </si>
  <si>
    <t>1754787826</t>
  </si>
  <si>
    <t xml:space="preserve">HIDALGO MORALES ESTEBAN VINICIO                   </t>
  </si>
  <si>
    <t>himoesvi4431110@estudiantes.edu.ec</t>
  </si>
  <si>
    <t>1754894218</t>
  </si>
  <si>
    <t>IBAÑEZ IBAÑEZ MARJORIE CECIBEL</t>
  </si>
  <si>
    <t>ibibmace1543081@estudiantes.edu.ec</t>
  </si>
  <si>
    <t>1754090304</t>
  </si>
  <si>
    <t xml:space="preserve">IBAÑEZ TIBAN GISSELA ELIZABETH                    </t>
  </si>
  <si>
    <t>ibtigiel5642832@estudiantes.edu.ec</t>
  </si>
  <si>
    <t>1754914750</t>
  </si>
  <si>
    <t xml:space="preserve">IZA FARINANGO JENNIFER CAROLINA                   </t>
  </si>
  <si>
    <t>izfajeca5643247@estudiantes.edu.ec</t>
  </si>
  <si>
    <t>1755384854</t>
  </si>
  <si>
    <t>LARREA SALAS NICOLE STEPHANY</t>
  </si>
  <si>
    <t>lasanist13632881@estudiantes.edu.ec</t>
  </si>
  <si>
    <t>1755490271</t>
  </si>
  <si>
    <t>LASSO COLLAGUAZO OSCAR SEBASTIAN</t>
  </si>
  <si>
    <t>lacoosse1546553@estudiantes.edu.ec</t>
  </si>
  <si>
    <t>1754863510</t>
  </si>
  <si>
    <t xml:space="preserve">LASSO LINCANGO JAMILET ARACELY                    </t>
  </si>
  <si>
    <t>lalijaar1541573@estudiantes.edu.ec</t>
  </si>
  <si>
    <t>1727560789</t>
  </si>
  <si>
    <t>LASSO SALAS DENYSEE VALERIA</t>
  </si>
  <si>
    <t>lasadeva4523695@estudiantes.edu.ec</t>
  </si>
  <si>
    <t>1727754267</t>
  </si>
  <si>
    <t xml:space="preserve">MAILA TOAPANTA ERIKA BEATRIZ                      </t>
  </si>
  <si>
    <t>matoerbe1570515@estudiantes.edu.ec</t>
  </si>
  <si>
    <t>1755606322</t>
  </si>
  <si>
    <t>MALDONADO GARCIA LILIBETH ANAHI</t>
  </si>
  <si>
    <t>magalian1540639@estudiantes.edu.ec</t>
  </si>
  <si>
    <t>1753877115</t>
  </si>
  <si>
    <t xml:space="preserve">MALUSIN ARIAS WASHINGTON ENRIQUE                  </t>
  </si>
  <si>
    <t>maarwaen14398289@estudiantes.edu.ec</t>
  </si>
  <si>
    <t>1751667575</t>
  </si>
  <si>
    <t xml:space="preserve">MARQUINA MORILLO MELANY ANETT                     </t>
  </si>
  <si>
    <t>mamomean4523680@estudiantes.edu.ec</t>
  </si>
  <si>
    <t>1755677372</t>
  </si>
  <si>
    <t>MORALES MALES EVELYN VANESSA</t>
  </si>
  <si>
    <t>momaevva1541034@estudiantes.edu.ec</t>
  </si>
  <si>
    <t>1750486928</t>
  </si>
  <si>
    <t xml:space="preserve">NIPAZ ESCUDERO JHANLET SEBASTIAN                  </t>
  </si>
  <si>
    <t>niesjhse4523744@estudiantes.edu.ec</t>
  </si>
  <si>
    <t>1754085924</t>
  </si>
  <si>
    <t xml:space="preserve">NUÑEZ COLLAGUAZO ADRIANA ARACELY                  </t>
  </si>
  <si>
    <t>nucoadar1540241@estudiantes.edu.ec</t>
  </si>
  <si>
    <t>1751433523</t>
  </si>
  <si>
    <t xml:space="preserve">PALADINES JIMENEZ DANIELA DELINDA                 </t>
  </si>
  <si>
    <t>pajidade1540680@estudiantes.edu.ec</t>
  </si>
  <si>
    <t>1752581239</t>
  </si>
  <si>
    <t>PRADO MORALES GABRIEL JOSUE</t>
  </si>
  <si>
    <t>prmogajo4523749@estudiantes.edu.ec</t>
  </si>
  <si>
    <t>1754935383</t>
  </si>
  <si>
    <t>REVELO MINANGO MAO DAVID</t>
  </si>
  <si>
    <t>remimada7284210@estudiantes.edu.ec</t>
  </si>
  <si>
    <t>1728164284</t>
  </si>
  <si>
    <t xml:space="preserve">SAAVEDRA ANELOA JOSTYN DANIEL                     </t>
  </si>
  <si>
    <t>saanjoda4843411@estudiantes.edu.ec</t>
  </si>
  <si>
    <t>1727931626</t>
  </si>
  <si>
    <t>SALAS ASITIMBAY ATIG MARTIN</t>
  </si>
  <si>
    <t>saasatma4523667@estudiantes.edu.ec</t>
  </si>
  <si>
    <t>1756937411</t>
  </si>
  <si>
    <t>TIBAN CLAVIJO JENI FERNANDA</t>
  </si>
  <si>
    <t>ticljefe1297323@estudiantes.edu.ec</t>
  </si>
  <si>
    <t>1753844107</t>
  </si>
  <si>
    <t>TITUAÑA SIMBAÑA ANAHY ALEXANDRA</t>
  </si>
  <si>
    <t>tisianal4462131@estudiantes.edu.ec</t>
  </si>
  <si>
    <t>1728562347</t>
  </si>
  <si>
    <t>TOBAR MORALES CARLA FERNANDA</t>
  </si>
  <si>
    <t>tomocafe4523676@estudiantes.edu.ec</t>
  </si>
  <si>
    <t>1728440734</t>
  </si>
  <si>
    <t>VASQUEZ PAREDES NAOMI SARAI</t>
  </si>
  <si>
    <t>vapanasa8320479@estudiantes.edu.ec</t>
  </si>
  <si>
    <t>1751934405</t>
  </si>
  <si>
    <t xml:space="preserve">VILLEGA NARVAEZ JOSUE ANDRES                      </t>
  </si>
  <si>
    <t>vinajoan4523105@estudiantes.edu.ec</t>
  </si>
  <si>
    <t>1755557855</t>
  </si>
  <si>
    <t xml:space="preserve">VILLEGAS ALMACHI TRISHA ANAHI                     </t>
  </si>
  <si>
    <t>vialtran1542399@estudiantes.edu.ec</t>
  </si>
  <si>
    <t>9no EGB D.xlsx</t>
  </si>
  <si>
    <t>1750735720</t>
  </si>
  <si>
    <t>ALOMOTO CHIPANTASHI JORDAN ESTALYN</t>
  </si>
  <si>
    <t>alchjoes1544951@estudiantes.edu.ec</t>
  </si>
  <si>
    <t>1750216978</t>
  </si>
  <si>
    <t xml:space="preserve">ANGULO GOMEZ JHENIFER ANAHI                       </t>
  </si>
  <si>
    <t>angojhan1543089@estudiantes.edu.ec</t>
  </si>
  <si>
    <t>1755064092</t>
  </si>
  <si>
    <t>ARCE BRAVO LUIS YANDED</t>
  </si>
  <si>
    <t>arbrluya7376910@estudiantes.edu.ec</t>
  </si>
  <si>
    <t>1755395256</t>
  </si>
  <si>
    <t>BOHORQUEZ CUENCA ALISSON DANIELA</t>
  </si>
  <si>
    <t>bocualda4522505@estudiantes.edu.ec</t>
  </si>
  <si>
    <t>1754507810</t>
  </si>
  <si>
    <t>BOLAÑOS GUERRERO DAYRA STEFANIA</t>
  </si>
  <si>
    <t>bogudast9691544@estudiantes.edu.ec</t>
  </si>
  <si>
    <t>1755626726</t>
  </si>
  <si>
    <t>CAGUA CHILA MILTON JOSUE</t>
  </si>
  <si>
    <t>cachmijo1418880@estudiantes.edu.ec</t>
  </si>
  <si>
    <t>1754819967</t>
  </si>
  <si>
    <t xml:space="preserve">CAIZA QUISILEMA ALAN JOSUE                        </t>
  </si>
  <si>
    <t>caqualjo4523063@estudiantes.edu.ec</t>
  </si>
  <si>
    <t>1727843037</t>
  </si>
  <si>
    <t>CALI TAMAYO JOEL ALEXANDER</t>
  </si>
  <si>
    <t>catajoal1253775@estudiantes.edu.ec</t>
  </si>
  <si>
    <t>1750440651</t>
  </si>
  <si>
    <t>CAMPAÑA MACHADO JIRHE AYSHANE</t>
  </si>
  <si>
    <t>camajiay11974346@estudiantes.edu.ec</t>
  </si>
  <si>
    <t>1752653400</t>
  </si>
  <si>
    <t xml:space="preserve">CARCHI GUAMAN ZAHI JHOSSUE                        </t>
  </si>
  <si>
    <t>caguzajh4431419@estudiantes.edu.ec</t>
  </si>
  <si>
    <t>1754838454</t>
  </si>
  <si>
    <t xml:space="preserve">CASPI MAILA YADIRA GISSELL                        </t>
  </si>
  <si>
    <t>camayagi1542145@estudiantes.edu.ec</t>
  </si>
  <si>
    <t>1755335500</t>
  </si>
  <si>
    <t xml:space="preserve">CEDEÑO RODRIGUEZ GISSEL GUADALUPE                 </t>
  </si>
  <si>
    <t>cerogigu5644003@estudiantes.edu.ec</t>
  </si>
  <si>
    <t>1727568121</t>
  </si>
  <si>
    <t xml:space="preserve">CHAPI RECALDE DANNA CAMILA                        </t>
  </si>
  <si>
    <t>chredaca4523621@estudiantes.edu.ec</t>
  </si>
  <si>
    <t>1751580141</t>
  </si>
  <si>
    <t>CHIPANTASHI COLLAGUAZO NELSON STEVEN</t>
  </si>
  <si>
    <t>chconest6062033@estudiantes.edu.ec</t>
  </si>
  <si>
    <t>1727566083</t>
  </si>
  <si>
    <t>CHIPANTAXI FARIAS RODY ISAAC</t>
  </si>
  <si>
    <t>chfarois1276353@estudiantes.edu.ec</t>
  </si>
  <si>
    <t>1755211628</t>
  </si>
  <si>
    <t>CONDOR ANELOA XIMENA ESTEFANIA</t>
  </si>
  <si>
    <t>coanxies1587063@estudiantes.edu.ec</t>
  </si>
  <si>
    <t>1754979704</t>
  </si>
  <si>
    <t xml:space="preserve">CRIOLLO MACIAS STEVEN ARIEL                       </t>
  </si>
  <si>
    <t>crmastar7331627@estudiantes.edu.ec</t>
  </si>
  <si>
    <t>1755775838</t>
  </si>
  <si>
    <t>DIAZ SILVA JAIR MOISES</t>
  </si>
  <si>
    <t>disijamo5717521@estudiantes.edu.ec</t>
  </si>
  <si>
    <t>1755503313</t>
  </si>
  <si>
    <t>DROUET ROMERO DANNA ANALIA</t>
  </si>
  <si>
    <t>drrodaan1342550@estudiantes.edu.ec</t>
  </si>
  <si>
    <t>1754895280</t>
  </si>
  <si>
    <t xml:space="preserve">GUAMANARCA MORALES ROMEL ALEXANDER                </t>
  </si>
  <si>
    <t>gumoroal8351767@estudiantes.edu.ec</t>
  </si>
  <si>
    <t>1754849519</t>
  </si>
  <si>
    <t>IZA CUESTA CHRISTOFER ALEXANDER</t>
  </si>
  <si>
    <t>izcuchal1545037@estudiantes.edu.ec</t>
  </si>
  <si>
    <t>1755287990</t>
  </si>
  <si>
    <t>LASSO PAREDES ERICK OMAR</t>
  </si>
  <si>
    <t>lapaerom1540511@estudiantes.edu.ec</t>
  </si>
  <si>
    <t>1728110816</t>
  </si>
  <si>
    <t xml:space="preserve">MARTINEZ PALADINES ENRIQUE MATIAS                 </t>
  </si>
  <si>
    <t>mapaenma554592@estudiantes.edu.ec</t>
  </si>
  <si>
    <t>1755616339</t>
  </si>
  <si>
    <t>MASABANDA ANELOA MIGUEL ANGEL</t>
  </si>
  <si>
    <t>maanmian13832151@estudiantes.edu.ec</t>
  </si>
  <si>
    <t>1753294196</t>
  </si>
  <si>
    <t xml:space="preserve">MORILLO GOMEZ ESTRELLA GABRIELA                   </t>
  </si>
  <si>
    <t>mogoesga1541900@estudiantes.edu.ec</t>
  </si>
  <si>
    <t>0951441526</t>
  </si>
  <si>
    <t xml:space="preserve">MURILLO UVIDIA BIANCA FIORELLA                    </t>
  </si>
  <si>
    <t>muuvbifi1546317@estudiantes.edu.ec</t>
  </si>
  <si>
    <t>1754915278</t>
  </si>
  <si>
    <t xml:space="preserve">MUÑOZ LASSO ALISSON DAYRA                         </t>
  </si>
  <si>
    <t>mulaalda5688459@estudiantes.edu.ec</t>
  </si>
  <si>
    <t>1728909514</t>
  </si>
  <si>
    <t>NOGALES MENESES JEREMY JAVIER</t>
  </si>
  <si>
    <t>nomejeja4523617@estudiantes.edu.ec</t>
  </si>
  <si>
    <t>E002777372</t>
  </si>
  <si>
    <t>OCHOA HERNANDEZ GAMLIEL DAVID</t>
  </si>
  <si>
    <t>ochegada11042641@estudiantes.edu.ec</t>
  </si>
  <si>
    <t>1754869632</t>
  </si>
  <si>
    <t>OÑA CHIPANTASHI MARJORIE ANAHI</t>
  </si>
  <si>
    <t>onchmaan1541620@estudiantes.edu.ec</t>
  </si>
  <si>
    <t>0804489334</t>
  </si>
  <si>
    <t>PALADINES ALAVA JOEL ISRAEL</t>
  </si>
  <si>
    <t>paaljois5921254@estudiantes.edu.ec</t>
  </si>
  <si>
    <t>1754921326</t>
  </si>
  <si>
    <t xml:space="preserve">QUILUMBA GUAÑUNA JENNIFER MIKAELA                 </t>
  </si>
  <si>
    <t>qugujemi1540633@estudiantes.edu.ec</t>
  </si>
  <si>
    <t>1755490545</t>
  </si>
  <si>
    <t>RODRIGUEZ JARAMILLO RODNEY NICOLAS</t>
  </si>
  <si>
    <t>rojaroni1541782@estudiantes.edu.ec</t>
  </si>
  <si>
    <t>1755413307</t>
  </si>
  <si>
    <t>SALAS FARINANGO PAULA ALEJANDRA</t>
  </si>
  <si>
    <t>safapaal1586046@estudiantes.edu.ec</t>
  </si>
  <si>
    <t>2350821787</t>
  </si>
  <si>
    <t>SALTOS PAREDES JOSELYN KIORMELI</t>
  </si>
  <si>
    <t>sapajoki13688567@estudiantes.edu.ec</t>
  </si>
  <si>
    <t>1755333422</t>
  </si>
  <si>
    <t xml:space="preserve">SHIPANTASI MALLAMA JOSSELYN DAYANA                </t>
  </si>
  <si>
    <t>shmajoda4523624@estudiantes.edu.ec</t>
  </si>
  <si>
    <t>1754846416</t>
  </si>
  <si>
    <t>SORIA MAILA FRANKLIN ERNESTO</t>
  </si>
  <si>
    <t>somafrer1541273@estudiantes.edu.ec</t>
  </si>
  <si>
    <t>1755349980</t>
  </si>
  <si>
    <t>TRUJILLO QUISHPE ERIK ALEXANDER</t>
  </si>
  <si>
    <t>trqueral1540820@estudiantes.edu.ec</t>
  </si>
  <si>
    <t>1727569046</t>
  </si>
  <si>
    <t>TUALOMBO CAIZA ANTONELLA MISHEL</t>
  </si>
  <si>
    <t>tucaanmi633343@estudiantes.edu.ec</t>
  </si>
  <si>
    <t>1755484795</t>
  </si>
  <si>
    <t xml:space="preserve">VASQUEZ AYALA MARIA JOSE                          </t>
  </si>
  <si>
    <t>vaaymajo5643623@estudiantes.edu.ec</t>
  </si>
  <si>
    <t>1755166467</t>
  </si>
  <si>
    <t>VELASCO CAIZA JAIRO ISAIAS</t>
  </si>
  <si>
    <t>vecajais1541373@estudiantes.edu.ec</t>
  </si>
  <si>
    <t>1727440347</t>
  </si>
  <si>
    <t xml:space="preserve">VERA PERUGACHI SHIRLEY ANTHONELLA                 </t>
  </si>
  <si>
    <t>vepeshan10236620@estudiantes.edu.ec</t>
  </si>
  <si>
    <t>1755618038</t>
  </si>
  <si>
    <t>ZAMBRANO RODRIGUEZ JUAN PABLO</t>
  </si>
  <si>
    <t>zarojupa571643@estudiantes.edu.ec</t>
  </si>
  <si>
    <t>9no EGB E.xlsx</t>
  </si>
  <si>
    <t>1750795955</t>
  </si>
  <si>
    <t xml:space="preserve">ANAGUANO DIAZ JOEL ISAAC                          </t>
  </si>
  <si>
    <t>andijois5741978@estudiantes.edu.ec</t>
  </si>
  <si>
    <t>1755655089</t>
  </si>
  <si>
    <t>ASITIMBAY ENCALADA ELVIS ANTHONY</t>
  </si>
  <si>
    <t>asenelan5777190@estudiantes.edu.ec</t>
  </si>
  <si>
    <t>1754791802</t>
  </si>
  <si>
    <t>ATUÑA ANDRADE JOSSELYN ALEJANDRA</t>
  </si>
  <si>
    <t>atanjoal5664423@estudiantes.edu.ec</t>
  </si>
  <si>
    <t>1750226597</t>
  </si>
  <si>
    <t xml:space="preserve">BENAVIDES TORRES ISSAC EFRAIN                     </t>
  </si>
  <si>
    <t>betoisef7284951@estudiantes.edu.ec</t>
  </si>
  <si>
    <t>1728157213</t>
  </si>
  <si>
    <t xml:space="preserve">CAIZA CAIZA OMAR DIEGO                            </t>
  </si>
  <si>
    <t>cacaomdi5642833@estudiantes.edu.ec</t>
  </si>
  <si>
    <t>1754845319</t>
  </si>
  <si>
    <t>CARRERA MORETA JOSBAN JAHIR</t>
  </si>
  <si>
    <t>camojoja4523715@estudiantes.edu.ec</t>
  </si>
  <si>
    <t>1728544766</t>
  </si>
  <si>
    <t>CHILUISA GUACHEVES MATTIHU PAUL</t>
  </si>
  <si>
    <t>chgumapa1276934@estudiantes.edu.ec</t>
  </si>
  <si>
    <t>1727877753</t>
  </si>
  <si>
    <t>CHIPANTASI CARRERA MATIAS ROLANDO</t>
  </si>
  <si>
    <t>chcamaro4523611@estudiantes.edu.ec</t>
  </si>
  <si>
    <t>1728666882</t>
  </si>
  <si>
    <t xml:space="preserve">CHIPANTASI FLORES ALEXANDER MAURICIO              </t>
  </si>
  <si>
    <t>chflalma5643130@estudiantes.edu.ec</t>
  </si>
  <si>
    <t>1727564849</t>
  </si>
  <si>
    <t xml:space="preserve">CHIPANTASIG BERMEO ANAHI ALEJANDRA                </t>
  </si>
  <si>
    <t>chbeanal1540164@estudiantes.edu.ec</t>
  </si>
  <si>
    <t>1754992889</t>
  </si>
  <si>
    <t>CHIPANTASIG COLLAGUAZO ANDERSSON ARIEL</t>
  </si>
  <si>
    <t>chcoanar4523713@estudiantes.edu.ec</t>
  </si>
  <si>
    <t>1755385414</t>
  </si>
  <si>
    <t>COLLAGUAZO CHIPANTASIG EVELYN DAYANNA</t>
  </si>
  <si>
    <t>cochevda13827547@estudiantes.edu.ec</t>
  </si>
  <si>
    <t>1755349584</t>
  </si>
  <si>
    <t>CONDULLE CHIPANTAGSI JONNATHAN JESUS</t>
  </si>
  <si>
    <t>cochjoje4523685@estudiantes.edu.ec</t>
  </si>
  <si>
    <t>1750830760</t>
  </si>
  <si>
    <t>CUEVA MARTINEZ DAVID NICOLAS</t>
  </si>
  <si>
    <t>cumadani621843@estudiantes.edu.ec</t>
  </si>
  <si>
    <t>1750115980</t>
  </si>
  <si>
    <t>DUEÑAS FLORES MARCO ANTONIO</t>
  </si>
  <si>
    <t>duflmaan1560063@estudiantes.edu.ec</t>
  </si>
  <si>
    <t>1727891796</t>
  </si>
  <si>
    <t>FLORES ANELOA DENNIS ALEXANDER</t>
  </si>
  <si>
    <t>flandeal5709820@estudiantes.edu.ec</t>
  </si>
  <si>
    <t>1754387106</t>
  </si>
  <si>
    <t>FLORES MATAVAY MATEO DAVID</t>
  </si>
  <si>
    <t>flmamada625460@estudiantes.edu.ec</t>
  </si>
  <si>
    <t>32846337</t>
  </si>
  <si>
    <t>GOYO CAMACHO ARIANNIS VALERIA</t>
  </si>
  <si>
    <t>gocaarva13666314@estudiantes.edu.ec</t>
  </si>
  <si>
    <t>1755677430</t>
  </si>
  <si>
    <t>GUACHAMIN PILLAJO ISAAC SNAIDER</t>
  </si>
  <si>
    <t>gupiissn4436096@estudiantes.edu.ec</t>
  </si>
  <si>
    <t>1755798483</t>
  </si>
  <si>
    <t>GUAMAN IBARRA NAYELI ANAHI</t>
  </si>
  <si>
    <t>guibnaan7288300@estudiantes.edu.ec</t>
  </si>
  <si>
    <t>1728218031</t>
  </si>
  <si>
    <t xml:space="preserve">GUAQUIPANA ESCUDERO JEFFERSON ALEXANDER           </t>
  </si>
  <si>
    <t>guesjeal1593077@estudiantes.edu.ec</t>
  </si>
  <si>
    <t>1755641998</t>
  </si>
  <si>
    <t xml:space="preserve">HERRERA MELENDRES FERNANDO SEBASTIAN              </t>
  </si>
  <si>
    <t>hemefese1544764@estudiantes.edu.ec</t>
  </si>
  <si>
    <t>1755105465</t>
  </si>
  <si>
    <t xml:space="preserve">HURTADO MASAQUIZA SOFIA CAROLINA                  </t>
  </si>
  <si>
    <t>humasoca5643323@estudiantes.edu.ec</t>
  </si>
  <si>
    <t>1751929389</t>
  </si>
  <si>
    <t xml:space="preserve">IZA AYO DILAN JOEL                                </t>
  </si>
  <si>
    <t>izaydijo1544612@estudiantes.edu.ec</t>
  </si>
  <si>
    <t>1727560797</t>
  </si>
  <si>
    <t>LASSO SALAS SAMARA DOMENICA</t>
  </si>
  <si>
    <t>lasasado4523794@estudiantes.edu.ec</t>
  </si>
  <si>
    <t>1755414990</t>
  </si>
  <si>
    <t>LLULLUNA ORDOÑEZ DEJANEIRA CAMILA</t>
  </si>
  <si>
    <t>llordeca1541106@estudiantes.edu.ec</t>
  </si>
  <si>
    <t>1750714725</t>
  </si>
  <si>
    <t>MINANGO CHIPANTASI JOHANA ESTEFANIA</t>
  </si>
  <si>
    <t>michjoes5949917@estudiantes.edu.ec</t>
  </si>
  <si>
    <t>1755649868</t>
  </si>
  <si>
    <t>MINIGUANO HIDALGO DAVID SEBASTIAN</t>
  </si>
  <si>
    <t>mihidase1546718@estudiantes.edu.ec</t>
  </si>
  <si>
    <t>1050250743</t>
  </si>
  <si>
    <t>MORALES GUITARRA KEVIN SANTIAGO</t>
  </si>
  <si>
    <t>mogukesa1337625@estudiantes.edu.ec</t>
  </si>
  <si>
    <t>1750512160</t>
  </si>
  <si>
    <t xml:space="preserve">MOROCHO HERRERA JOSUE ADRIANO                     </t>
  </si>
  <si>
    <t>mohejoad1543544@estudiantes.edu.ec</t>
  </si>
  <si>
    <t>1755694542</t>
  </si>
  <si>
    <t>MUÑOZ CADENA MONCERRATE ZHARICK</t>
  </si>
  <si>
    <t>mucamozh1540635@estudiantes.edu.ec</t>
  </si>
  <si>
    <t>1755205919</t>
  </si>
  <si>
    <t>MUÑOZ VALENZUELA MATIAS ELIAS</t>
  </si>
  <si>
    <t>muvamael1596831@estudiantes.edu.ec</t>
  </si>
  <si>
    <t>1754908349</t>
  </si>
  <si>
    <t>OÑA LINDAO WENDY ROMINA</t>
  </si>
  <si>
    <t>onliwero1340610@estudiantes.edu.ec</t>
  </si>
  <si>
    <t>1755245899</t>
  </si>
  <si>
    <t xml:space="preserve">PATIÑO ANELOA CLAUDIA DANIELA                     </t>
  </si>
  <si>
    <t>paanclda1341494@estudiantes.edu.ec</t>
  </si>
  <si>
    <t>1752379915</t>
  </si>
  <si>
    <t xml:space="preserve">RODRIGUEZ BASANTES JENNIFER DAYANNA               </t>
  </si>
  <si>
    <t>robajeda1541181@estudiantes.edu.ec</t>
  </si>
  <si>
    <t>1550245029</t>
  </si>
  <si>
    <t>RODRIGUEZ CHILLAGANO DEYSI ANAHI</t>
  </si>
  <si>
    <t>rochdean5643627@estudiantes.edu.ec</t>
  </si>
  <si>
    <t>1755577192</t>
  </si>
  <si>
    <t>SANCHEZ MAILA JAIME MIKEL</t>
  </si>
  <si>
    <t>samajami1545396@estudiantes.edu.ec</t>
  </si>
  <si>
    <t>1728172717</t>
  </si>
  <si>
    <t>SHUGULI LICTO LUIS MATEO</t>
  </si>
  <si>
    <t>shliluma1541005@estudiantes.edu.ec</t>
  </si>
  <si>
    <t>1728164946</t>
  </si>
  <si>
    <t xml:space="preserve">SOTAMINGA GUERRERO MATEO ARIEL                    </t>
  </si>
  <si>
    <t>sogumaar4431203@estudiantes.edu.ec</t>
  </si>
  <si>
    <t>1728017870</t>
  </si>
  <si>
    <t xml:space="preserve">SUASNAVAS LOOR ALEJANDRO DAVID                    </t>
  </si>
  <si>
    <t>suloalda632175@estudiantes.edu.ec</t>
  </si>
  <si>
    <t>1755038807</t>
  </si>
  <si>
    <t>TADEO ROSSO LEYDIS JULIETH</t>
  </si>
  <si>
    <t>taroleju14627113@estudiantes.edu.ec</t>
  </si>
  <si>
    <t>J45268</t>
  </si>
  <si>
    <t>VALENCIA AVEIGA SNAYDER LEONARDO</t>
  </si>
  <si>
    <t>vaavsnle8395953@estudiantes.edu.ec</t>
  </si>
  <si>
    <t>1753624194</t>
  </si>
  <si>
    <t>ZAMORA SANCHEZ KEYLLA JEAMILETH</t>
  </si>
  <si>
    <t>zasakeje5740618@estudiantes.edu.ec</t>
  </si>
  <si>
    <t>9no EGB F.xlsx</t>
  </si>
  <si>
    <t>1755532262</t>
  </si>
  <si>
    <t xml:space="preserve">ANELOA GUACOLLANTE VRATHLEY ESTEFANIA             </t>
  </si>
  <si>
    <t>anguvres4523701@estudiantes.edu.ec</t>
  </si>
  <si>
    <t>1751699347</t>
  </si>
  <si>
    <t xml:space="preserve">ARMAS TENELANDA JENNIFER ESTEFANIA                </t>
  </si>
  <si>
    <t>artejees4523659@estudiantes.edu.ec</t>
  </si>
  <si>
    <t>1754815262</t>
  </si>
  <si>
    <t>AVILA LLUMIQUINGA ANTHONY JOEL</t>
  </si>
  <si>
    <t>avllanjo7284209@estudiantes.edu.ec</t>
  </si>
  <si>
    <t>1728110725</t>
  </si>
  <si>
    <t xml:space="preserve">AYALA HUERTAS DAYRA VALENTINA                     </t>
  </si>
  <si>
    <t>ayhudava1541039@estudiantes.edu.ec</t>
  </si>
  <si>
    <t>1753354743</t>
  </si>
  <si>
    <t xml:space="preserve">AYO CAIZA ISMAEL JOSUE                            </t>
  </si>
  <si>
    <t>aycaisjo1544913@estudiantes.edu.ec</t>
  </si>
  <si>
    <t>1728004399</t>
  </si>
  <si>
    <t xml:space="preserve">CALDERON SECAIRA LUIS GABRIEL                     </t>
  </si>
  <si>
    <t>caseluga5720089@estudiantes3.edu.ec</t>
  </si>
  <si>
    <t>1727563106</t>
  </si>
  <si>
    <t>CHIPANTASI ANELOA LUIS DARIO</t>
  </si>
  <si>
    <t>chanluda1543005@estudiantes.edu.ec</t>
  </si>
  <si>
    <t>1727566117</t>
  </si>
  <si>
    <t>CHIPANTASI ANELOA WILMER JAVIER</t>
  </si>
  <si>
    <t>chanwija646100@estudiantes.edu.ec</t>
  </si>
  <si>
    <t>1755398714</t>
  </si>
  <si>
    <t>CHIPANTASI CLAVIJO NAYELI FERNANDA</t>
  </si>
  <si>
    <t>chclnafe4523097@estudiantes.edu.ec</t>
  </si>
  <si>
    <t>1750577254</t>
  </si>
  <si>
    <t xml:space="preserve">CHIPANTASIG CHURUCHUMBE MATEO SEBASTIAN           </t>
  </si>
  <si>
    <t>chchmase1545435@estudiantes.edu.ec</t>
  </si>
  <si>
    <t>1753996188</t>
  </si>
  <si>
    <t>CHIPANTASIG SALTO DILAN JUSTIN</t>
  </si>
  <si>
    <t>chsadiju5978512@estudiantes.edu.ec</t>
  </si>
  <si>
    <t>1754909446</t>
  </si>
  <si>
    <t>CHIPANTASIG TOAQUIZA NAOMY SARAHI</t>
  </si>
  <si>
    <t>chtonasa1542139@estudiantes.edu.ec</t>
  </si>
  <si>
    <t>1752202257</t>
  </si>
  <si>
    <t>CHIPANTAXI CHIPANTASI LADY CAROLINA</t>
  </si>
  <si>
    <t>chchlaca1544905@estudiantes.edu.ec</t>
  </si>
  <si>
    <t>1727922534</t>
  </si>
  <si>
    <t xml:space="preserve">COLLAGUAZO ANELOA MELANY LIZBETH                  </t>
  </si>
  <si>
    <t>coanmeli4431823@estudiantes.edu.ec</t>
  </si>
  <si>
    <t>1755450465</t>
  </si>
  <si>
    <t>DUQUE IBAÑEZ DAIRA CAMILA</t>
  </si>
  <si>
    <t>duibdaca5643146@estudiantes.edu.ec</t>
  </si>
  <si>
    <t>1727947440</t>
  </si>
  <si>
    <t>ENRIQUEZ GUAPUCAL SEAN SNEIJDER</t>
  </si>
  <si>
    <t>engusesn11976904@estudiantes.edu.ec</t>
  </si>
  <si>
    <t>1750529826</t>
  </si>
  <si>
    <t xml:space="preserve">FLORES QUILUMBA MICHAEL ANDRES                    </t>
  </si>
  <si>
    <t>flqumian5644798@estudiantes.edu.ec</t>
  </si>
  <si>
    <t>1727607663</t>
  </si>
  <si>
    <t>GUAMANZARA GUAMAN CAMILA NICOLE</t>
  </si>
  <si>
    <t>gugucani5642922@estudiantes.edu.ec</t>
  </si>
  <si>
    <t>1755358304</t>
  </si>
  <si>
    <t>GUERRERO QUISHPE YAHIR JOSUE</t>
  </si>
  <si>
    <t>guquyajo4523709@estudiantes.edu.ec</t>
  </si>
  <si>
    <t>1754794962</t>
  </si>
  <si>
    <t xml:space="preserve">IBAÑEZ TITUAÑA LOGAN SAMAEL                       </t>
  </si>
  <si>
    <t>ibtilosa1541420@estudiantes.edu.ec</t>
  </si>
  <si>
    <t>1750584433</t>
  </si>
  <si>
    <t xml:space="preserve">LEMA QUINAUCHO MATEO DAMIAN                       </t>
  </si>
  <si>
    <t>lequmada1546019@estudiantes.edu.ec</t>
  </si>
  <si>
    <t>1754160214</t>
  </si>
  <si>
    <t xml:space="preserve">LOMAS MEDIAVILLA DANNY JOSUE                      </t>
  </si>
  <si>
    <t>lomedajo1418082@estudiantes.edu.ec</t>
  </si>
  <si>
    <t>1754955720</t>
  </si>
  <si>
    <t xml:space="preserve">MACHAY ALOMOTO ISRAEL CLEMENTE                    </t>
  </si>
  <si>
    <t>maaliscl1545144@estudiantes.edu.ec</t>
  </si>
  <si>
    <t>1750478990</t>
  </si>
  <si>
    <t>OROZCO RODRIGUEZ VALENTINA SALOME</t>
  </si>
  <si>
    <t>orrovasa5734727@estudiantes3.edu.ec</t>
  </si>
  <si>
    <t>1727200188</t>
  </si>
  <si>
    <t xml:space="preserve">PAGUAY PERALTA ISABELHA KESTIN                    </t>
  </si>
  <si>
    <t>papeiske953919@estudiantes.edu.ec</t>
  </si>
  <si>
    <t>1755561964</t>
  </si>
  <si>
    <t>QUISILEMA ARGOTTY EMILY MISHELLE</t>
  </si>
  <si>
    <t>quaremmi4523650@estudiantes.edu.ec</t>
  </si>
  <si>
    <t>1755725387</t>
  </si>
  <si>
    <t>SANGUCHO HIDALGO LEONEL JEREMY</t>
  </si>
  <si>
    <t>sahileje4523736@estudiantes.edu.ec</t>
  </si>
  <si>
    <t>1728459619</t>
  </si>
  <si>
    <t>SHIPANTASI ASITIMBAY LUIS MATEO</t>
  </si>
  <si>
    <t>shasluma5642995@estudiantes.edu.ec</t>
  </si>
  <si>
    <t>1755311170</t>
  </si>
  <si>
    <t xml:space="preserve">SORIA TITUAÑA JOSE ALEXANDER                      </t>
  </si>
  <si>
    <t>sotijoal1542202@estudiantes.edu.ec</t>
  </si>
  <si>
    <t>1728651512</t>
  </si>
  <si>
    <t>SUASNAVAS MONTERO LEYDI ISABEL</t>
  </si>
  <si>
    <t>sumoleis11972640@estudiantes.edu.ec</t>
  </si>
  <si>
    <t>1754299939</t>
  </si>
  <si>
    <t xml:space="preserve">SUQUI TOBAR JOSUE ALEXANDER                       </t>
  </si>
  <si>
    <t>sutojoal1554765@estudiantes.edu.ec</t>
  </si>
  <si>
    <t>1750319426</t>
  </si>
  <si>
    <t>TABARES VILLOTA DIANA ISABEL</t>
  </si>
  <si>
    <t>tavidiis5705693@estudiantes.edu.ec</t>
  </si>
  <si>
    <t>1755413935</t>
  </si>
  <si>
    <t>TAHUADA COBA LIZETH ALEXANDRA</t>
  </si>
  <si>
    <t>tacolial1550973@estudiantes.edu.ec</t>
  </si>
  <si>
    <t>1750501882</t>
  </si>
  <si>
    <t>TASHIGUANO CHIPANTAXI DAYLI EMELY</t>
  </si>
  <si>
    <t>tachdaem4523808@estudiantes.edu.ec</t>
  </si>
  <si>
    <t>0804822492</t>
  </si>
  <si>
    <t xml:space="preserve">TENORIO CAGUA HEIDY JOSENID                       </t>
  </si>
  <si>
    <t>tecahejo8372334@estudiantes.edu.ec</t>
  </si>
  <si>
    <t>1728664721</t>
  </si>
  <si>
    <t>TERAN CHAMORRO MAYERLI ANGELY</t>
  </si>
  <si>
    <t>techmaan13831998@estudiantes.edu.ec</t>
  </si>
  <si>
    <t>1755267075</t>
  </si>
  <si>
    <t>TIPAN LUGMAÑA KEILER ADRIAN</t>
  </si>
  <si>
    <t>tilukead1544536@estudiantes.edu.ec</t>
  </si>
  <si>
    <t>1754947354</t>
  </si>
  <si>
    <t xml:space="preserve">TOAQUIZA PATIÑO ANA PAULA                         </t>
  </si>
  <si>
    <t>topaanpa5642968@estudiantes.edu.ec</t>
  </si>
  <si>
    <t>1750040840</t>
  </si>
  <si>
    <t xml:space="preserve">TUPIZA SANDOVAL GENESIS SHARICK                   </t>
  </si>
  <si>
    <t>tusagesh1543695@estudiantes.edu.ec</t>
  </si>
  <si>
    <t>1750303610</t>
  </si>
  <si>
    <t>VILAÑEZ CARRION PABLO DAVID</t>
  </si>
  <si>
    <t>vicapada11973326@estudiantes.edu.ec</t>
  </si>
  <si>
    <t>1728107135</t>
  </si>
  <si>
    <t xml:space="preserve">ZULA GUAMANZARA KEVIN ALEJANDRO                   </t>
  </si>
  <si>
    <t>zugukeal4523733@estudiantes.edu.ec</t>
  </si>
  <si>
    <t>9no EGB G.xlsx</t>
  </si>
  <si>
    <t>1750694984</t>
  </si>
  <si>
    <t xml:space="preserve">ARAQUE ESTEVEZ JOSUE ISMAEL                       </t>
  </si>
  <si>
    <t>aresjois5645332@estudiantes.edu.ec</t>
  </si>
  <si>
    <t>1755409743</t>
  </si>
  <si>
    <t>AYALA CHANGOLUISA BRITHANY JAZMIN</t>
  </si>
  <si>
    <t>aychbrja5643582@estudiantes.edu.ec</t>
  </si>
  <si>
    <t>1755484308</t>
  </si>
  <si>
    <t xml:space="preserve">AYO CAJAMARCA WENDY JASMIN                        </t>
  </si>
  <si>
    <t>aycaweja4523656@estudiantes.edu.ec</t>
  </si>
  <si>
    <t>1755567987</t>
  </si>
  <si>
    <t>BOSMEDIANO SUASNAVAS CRISTOFER ADRIAN</t>
  </si>
  <si>
    <t>bosucrad1546107@estudiantes.edu.ec</t>
  </si>
  <si>
    <t>1754196275</t>
  </si>
  <si>
    <t xml:space="preserve">BRAVO BRAVO ALEXA ANAHI                           </t>
  </si>
  <si>
    <t>brbralan1543154@estudiantes.edu.ec</t>
  </si>
  <si>
    <t>1755568803</t>
  </si>
  <si>
    <t>CADENA SARCHE ESTEFANIA DEL PILAR</t>
  </si>
  <si>
    <t>casaesdepi1297034@estudiantes.edu.ec</t>
  </si>
  <si>
    <t>1754501003</t>
  </si>
  <si>
    <t xml:space="preserve">CATAGÑA ALMEIDA LEAH SAMARY                       </t>
  </si>
  <si>
    <t>caallesa1543415@estudiantes.edu.ec</t>
  </si>
  <si>
    <t>1752703676</t>
  </si>
  <si>
    <t xml:space="preserve">CHIPANTASI SANDOVAL JORGE ESTEBAN                 </t>
  </si>
  <si>
    <t>chsajoes5701949@estudiantes.edu.ec</t>
  </si>
  <si>
    <t>1727560888</t>
  </si>
  <si>
    <t xml:space="preserve">CHIPANTASIG SIGCHA FAUSTO ISRAEL                  </t>
  </si>
  <si>
    <t>chsifais1542392@estudiantes.edu.ec</t>
  </si>
  <si>
    <t>1750588962</t>
  </si>
  <si>
    <t xml:space="preserve">COLLAGUAZO COLLAGUAZO DARWIN MAURICIO             </t>
  </si>
  <si>
    <t>cocodama5721574@estudiantes.edu.ec</t>
  </si>
  <si>
    <t>1755408760</t>
  </si>
  <si>
    <t>COLLAGUAZO MERA LADY BETZABETH</t>
  </si>
  <si>
    <t>comelabe5744726@estudiantes.edu.ec</t>
  </si>
  <si>
    <t>1755213160</t>
  </si>
  <si>
    <t>CONDOR PASTO BEILY JAMILETH</t>
  </si>
  <si>
    <t>copabeja5699825@estudiantes.edu.ec</t>
  </si>
  <si>
    <t>1755302237</t>
  </si>
  <si>
    <t>CORDOVA VINCES SAMANTHA ESTEFANIA</t>
  </si>
  <si>
    <t>covisaes1544216@estudiantes.edu.ec</t>
  </si>
  <si>
    <t>1727608901</t>
  </si>
  <si>
    <t xml:space="preserve">FUELPAS CHIPANTASIG BRITHANY DOMENICA             </t>
  </si>
  <si>
    <t>fuchbrdo1543087@estudiantes.edu.ec</t>
  </si>
  <si>
    <t>1754839338</t>
  </si>
  <si>
    <t xml:space="preserve">GUAÑUNA ANELOA MATIAS LEONEL                      </t>
  </si>
  <si>
    <t>guanmale1541069@estudiantes.edu.ec</t>
  </si>
  <si>
    <t>1401415987</t>
  </si>
  <si>
    <t xml:space="preserve">GUERRA TACURI ANTHONY JOSEPH                      </t>
  </si>
  <si>
    <t>gutaanjo12968575@estudiantes.edu.ec</t>
  </si>
  <si>
    <t>1754139945</t>
  </si>
  <si>
    <t>HURTADO RODRIGUEZ KEVIN MATEO</t>
  </si>
  <si>
    <t>hurokema5691656@estudiantes.edu.ec</t>
  </si>
  <si>
    <t>1755480488</t>
  </si>
  <si>
    <t>IBAÑEZ OÑA ANTHONY SEBASTIAN</t>
  </si>
  <si>
    <t>ibonanse1542234@estudiantes.edu.ec</t>
  </si>
  <si>
    <t>1755261185</t>
  </si>
  <si>
    <t xml:space="preserve">LLUVAILLA VALENCIA MIGUEL ADRIAN                  </t>
  </si>
  <si>
    <t>llvamiad5753384@estudiantes.edu.ec</t>
  </si>
  <si>
    <t>1754321469</t>
  </si>
  <si>
    <t>LOOR TRIVIÑO ANDREA ANAHI</t>
  </si>
  <si>
    <t>lotranan1570929@estudiantes.edu.ec</t>
  </si>
  <si>
    <t>1753336237</t>
  </si>
  <si>
    <t xml:space="preserve">LOPEZ SHUGULI YANIBER PAULET                      </t>
  </si>
  <si>
    <t>loshyapa1545726@estudiantes.edu.ec</t>
  </si>
  <si>
    <t>E003877789</t>
  </si>
  <si>
    <t>MARTINEZ PACHECO  ANGELES VALENTINA</t>
  </si>
  <si>
    <t>mapaanva13029745@estudiantes.edu.ec</t>
  </si>
  <si>
    <t>1751760800</t>
  </si>
  <si>
    <t>MAZA LEIVA ADRIAN ISAEL</t>
  </si>
  <si>
    <t>maleadis10362060@estudiantes.edu.ec</t>
  </si>
  <si>
    <t>0450050539</t>
  </si>
  <si>
    <t xml:space="preserve">MENA MENA VALERY JANINE                           </t>
  </si>
  <si>
    <t>memevaja4436198@estudiantes.edu.ec</t>
  </si>
  <si>
    <t>1754084075</t>
  </si>
  <si>
    <t xml:space="preserve">MORALES COLLAGUAZO LESLIE SARAHI                  </t>
  </si>
  <si>
    <t>mocolesa4523814@estudiantes.edu.ec</t>
  </si>
  <si>
    <t>1050386794</t>
  </si>
  <si>
    <t>MULMAN ENCALADA CHRISTOFER GABRIEL</t>
  </si>
  <si>
    <t>muenchga8746423@estudiantes.edu.ec</t>
  </si>
  <si>
    <t>1727566240</t>
  </si>
  <si>
    <t xml:space="preserve">NUÑEZ LINCANGO VIVIANA CAROLINA                   </t>
  </si>
  <si>
    <t>nulivica4523678@estudiantes.edu.ec</t>
  </si>
  <si>
    <t>1753643582</t>
  </si>
  <si>
    <t>OLIVES ESMERALDAS JOSE PABLO</t>
  </si>
  <si>
    <t>olesjopa4523784@estudiantes.edu.ec</t>
  </si>
  <si>
    <t>1728670264</t>
  </si>
  <si>
    <t>PALADINES FLORES LENIN MATEO</t>
  </si>
  <si>
    <t>pafllema4835585@estudiantes.edu.ec</t>
  </si>
  <si>
    <t>1755364484</t>
  </si>
  <si>
    <t>PILLAJO TIPANTUÑA KAROLYNS JANETH</t>
  </si>
  <si>
    <t>pitikaja1544904@estudiantes.edu.ec</t>
  </si>
  <si>
    <t>1754823472</t>
  </si>
  <si>
    <t xml:space="preserve">QUILUMBAQUIN TIBAN SHIRLEY ALEJANDRA              </t>
  </si>
  <si>
    <t>qutishal1540167@estudiantes.edu.ec</t>
  </si>
  <si>
    <t>1317713400</t>
  </si>
  <si>
    <t xml:space="preserve">REYES RUIZ NAYADE MICHELLE                        </t>
  </si>
  <si>
    <t>rerunami8376836@estudiantes.edu.ec</t>
  </si>
  <si>
    <t>1750705152</t>
  </si>
  <si>
    <t xml:space="preserve">RODRIGUEZ SIMBAÑA ADRIANA ELIZABETH               </t>
  </si>
  <si>
    <t>rosiadel1542384@estudiantes.edu.ec</t>
  </si>
  <si>
    <t>1751680453</t>
  </si>
  <si>
    <t>RUIZ BETANCOURT HEYBRAHAN JACIEL</t>
  </si>
  <si>
    <t>rubeheja948075@estudiantes.edu.ec</t>
  </si>
  <si>
    <t>1728717511</t>
  </si>
  <si>
    <t>SALAZAR MOREIRA SHANTAL ANAHI</t>
  </si>
  <si>
    <t>samoshan4523616@estudiantes.edu.ec</t>
  </si>
  <si>
    <t>1754432167</t>
  </si>
  <si>
    <t>SANCHEZ MORALES HILARY SOLANGE</t>
  </si>
  <si>
    <t>moguhiso1545228@estudiantes.edu.ec</t>
  </si>
  <si>
    <t>1755330113</t>
  </si>
  <si>
    <t xml:space="preserve">TUMBACO MERA JOSE ELIAS                           </t>
  </si>
  <si>
    <t>tumejoel1541361@estudiantes.edu.ec</t>
  </si>
  <si>
    <t>1106069295</t>
  </si>
  <si>
    <t xml:space="preserve">URGILES LOMAS MARIA EMILIA                        </t>
  </si>
  <si>
    <t>urlomaem4523806@estudiantes.edu.ec</t>
  </si>
  <si>
    <t>1754882700</t>
  </si>
  <si>
    <t>VALLE ATIENCIA ADRIANA VALENTINA</t>
  </si>
  <si>
    <t>vaatadva1544938@estudiantes.edu.ec</t>
  </si>
  <si>
    <t>1752463552</t>
  </si>
  <si>
    <t>VILLAMARIN CHURUCHUMBE PABLO XAVIER</t>
  </si>
  <si>
    <t>vichpaxa4831366@estudiantes.edu.ec</t>
  </si>
  <si>
    <t>1750674689</t>
  </si>
  <si>
    <t>ZAMORA DIAZ EMILY JHOANNA</t>
  </si>
  <si>
    <t>zadiemjh1341347@estudiantes.edu.ec</t>
  </si>
  <si>
    <t>1ro Mecanizado y Construcciones Metalicas A.xlsx</t>
  </si>
  <si>
    <t>1728526060</t>
  </si>
  <si>
    <t xml:space="preserve">ALEMAN VALENCIA SAMI DAMIAN                       </t>
  </si>
  <si>
    <t>alvasada1281153@estudiantes.edu.ec</t>
  </si>
  <si>
    <t>1727563510</t>
  </si>
  <si>
    <t>ANDRANGO AMAGUA ROMMEL ALEJANDRO</t>
  </si>
  <si>
    <t>anamroal1282867@estudiantes.edu.ec</t>
  </si>
  <si>
    <t>1754074282</t>
  </si>
  <si>
    <t>CAIZA CHIPANTASI ALEXIS JOEL</t>
  </si>
  <si>
    <t>cachaljo1282672@estudiantes.edu.ec</t>
  </si>
  <si>
    <t>1728608652</t>
  </si>
  <si>
    <t>CAIZA NUÑEZ SANDRO MISAEL</t>
  </si>
  <si>
    <t>canusami9272815@estudiantes.edu.ec</t>
  </si>
  <si>
    <t>1753474020</t>
  </si>
  <si>
    <t>CARLOSAMA MUÑOZ JORGE RODRIGO</t>
  </si>
  <si>
    <t>camujoro11086028@estudiantes.edu.ec</t>
  </si>
  <si>
    <t>1752161255</t>
  </si>
  <si>
    <t>CARRERA PILLIGUA SAMANTHA RAFAELA</t>
  </si>
  <si>
    <t>capisara1265890@estudiantes.edu.ec</t>
  </si>
  <si>
    <t>1752888956</t>
  </si>
  <si>
    <t>CARRION PICO DORIAN DAVID</t>
  </si>
  <si>
    <t>capidoda1256674@estudiantes.edu.ec</t>
  </si>
  <si>
    <t>1751870989</t>
  </si>
  <si>
    <t>CUMBAL LOZA STEVEEN RODRIGO</t>
  </si>
  <si>
    <t>culostro1254721@estudiantes.edu.ec</t>
  </si>
  <si>
    <t>1752980142</t>
  </si>
  <si>
    <t>FLORES CHIPANTASI HENRY STALIN</t>
  </si>
  <si>
    <t>flchhest1257113@estudiantes.edu.ec</t>
  </si>
  <si>
    <t>1751849991</t>
  </si>
  <si>
    <t>GANAN SIMBAÑA ODALIS ANAHI</t>
  </si>
  <si>
    <t>gasiodan1264537@estudiantes.edu.ec</t>
  </si>
  <si>
    <t>1725940074</t>
  </si>
  <si>
    <t>GARCES CEDEÑO THEODORE RAMON</t>
  </si>
  <si>
    <t>gacethra1276654@estudiantes.edu.ec</t>
  </si>
  <si>
    <t>1756250575</t>
  </si>
  <si>
    <t>GARCIA ESTRADA JEFFERSON SAMUEL</t>
  </si>
  <si>
    <t>gaesjesa1276807@estudiantes.edu.ec</t>
  </si>
  <si>
    <t>1728600014</t>
  </si>
  <si>
    <t xml:space="preserve">GUAMAN CAZAR MICHAEL JAIR                         </t>
  </si>
  <si>
    <t>gucamija1284448@estudiantes.edu.ec</t>
  </si>
  <si>
    <t>1755987250</t>
  </si>
  <si>
    <t>GUAMAN GUANULEMA JOEL RAFAEL</t>
  </si>
  <si>
    <t>gugujora1285367@estudiantes.edu.ec</t>
  </si>
  <si>
    <t>1727151605</t>
  </si>
  <si>
    <t>GUAMAN IZA SERGIO GEOVANNY</t>
  </si>
  <si>
    <t>guizsege1274161@estudiantes.edu.ec</t>
  </si>
  <si>
    <t>1728175983</t>
  </si>
  <si>
    <t xml:space="preserve">HIDALGO GUAÑUNA JOSE ARTURO                       </t>
  </si>
  <si>
    <t>higujoar8746459@estudiantes.edu.ec</t>
  </si>
  <si>
    <t>1753921483</t>
  </si>
  <si>
    <t>IBAÑEZ AYO ANTHONY ANDRES</t>
  </si>
  <si>
    <t>ibayanan1257540@estudiantes.edu.ec</t>
  </si>
  <si>
    <t>1754917985</t>
  </si>
  <si>
    <t>IZA FARINANGO ALEXANDER RAFAEL</t>
  </si>
  <si>
    <t>izfaalra1258972@estudiantes.edu.ec</t>
  </si>
  <si>
    <t>1727834333</t>
  </si>
  <si>
    <t>JAYA VILLACIS DANIEL JOSUE</t>
  </si>
  <si>
    <t>javidajo1092198@estudiantes.edu.ec</t>
  </si>
  <si>
    <t>1756240113</t>
  </si>
  <si>
    <t>MAILA COLLAGUAZO ANTHONY ISAAC</t>
  </si>
  <si>
    <t>macoanis1264733@estudiantes.edu.ec</t>
  </si>
  <si>
    <t>2350075541</t>
  </si>
  <si>
    <t>MARCILLO BASURTO ERICK DANILO</t>
  </si>
  <si>
    <t>mabaerda2093310@estudiantes.edu.ec</t>
  </si>
  <si>
    <t>1728156983</t>
  </si>
  <si>
    <t xml:space="preserve">MORALES CRIOLLO MARCO PAUL                        </t>
  </si>
  <si>
    <t>mocrmapa1258334@estudiantes.edu.ec</t>
  </si>
  <si>
    <t>1316639226</t>
  </si>
  <si>
    <t>MOREIRA CAICE BYRON DANIEL</t>
  </si>
  <si>
    <t>mocabyda1258407@estudiantes.edu.ec</t>
  </si>
  <si>
    <t>1727800938</t>
  </si>
  <si>
    <t>NIETO SUASNAVAS ALEXANDRA JAZMIN</t>
  </si>
  <si>
    <t>nisualja1241509@estudiantes.edu.ec</t>
  </si>
  <si>
    <t>1727858084</t>
  </si>
  <si>
    <t>ORTIZ ANELOA JOFFRE NAHIN</t>
  </si>
  <si>
    <t>oranjona1275564@estudiantes.edu.ec</t>
  </si>
  <si>
    <t>1752995454</t>
  </si>
  <si>
    <t>OÑA CHIPANTASIG CHRISTOFER JOEL</t>
  </si>
  <si>
    <t>onchchjo12656552@estudiantes.edu.ec</t>
  </si>
  <si>
    <t>1752534832</t>
  </si>
  <si>
    <t>PACA VEGA STALYN PAUL</t>
  </si>
  <si>
    <t>pavestpa12022884@estudiantes.edu.ec</t>
  </si>
  <si>
    <t>1728183789</t>
  </si>
  <si>
    <t xml:space="preserve">PAGUAY ESPIN JOSETH ALEXANDDER                    </t>
  </si>
  <si>
    <t>paesjoal1263054@estudiantes.edu.ec</t>
  </si>
  <si>
    <t>1727800607</t>
  </si>
  <si>
    <t>PILLAJO TAPA FRANKLIN ROBERTO</t>
  </si>
  <si>
    <t>pitafrro1282498@estudiantes.edu.ec</t>
  </si>
  <si>
    <t>1727637140</t>
  </si>
  <si>
    <t>QUINCHIGUANGO ISVEZ AMARU ISRAEL</t>
  </si>
  <si>
    <t>quisamis1257136@estudiantes.edu.ec</t>
  </si>
  <si>
    <t>1726029216</t>
  </si>
  <si>
    <t>REDROBAN PILCA MARIA JOSE</t>
  </si>
  <si>
    <t>repimajo1292385@estudiantes.edu.ec</t>
  </si>
  <si>
    <t>1753645991</t>
  </si>
  <si>
    <t>SANGUÑA CONDOR ADONNYS JOEL</t>
  </si>
  <si>
    <t>sacoadjo1263575@estudiantes.edu.ec</t>
  </si>
  <si>
    <t>1728176031</t>
  </si>
  <si>
    <t xml:space="preserve">TADEO ROZO JOSTYN MAURICIO                        </t>
  </si>
  <si>
    <t>tarojoma1263556@estudiantes.edu.ec</t>
  </si>
  <si>
    <t>1754023347</t>
  </si>
  <si>
    <t>TASIGUANO CRIOLLO ALEXANDER MATEO</t>
  </si>
  <si>
    <t>tacralma13827521@estudiantes.edu.ec</t>
  </si>
  <si>
    <t>1728565944</t>
  </si>
  <si>
    <t>TIBAN TASIGUANO ERIKA ANAHI</t>
  </si>
  <si>
    <t>titaeran1182810@estudiantes.edu.ec</t>
  </si>
  <si>
    <t>1729323319</t>
  </si>
  <si>
    <t xml:space="preserve">TOAPANTA IBAÑEZ HECTOR LEONEL </t>
  </si>
  <si>
    <t>toibhele1239188@estudiantes.edu.ec</t>
  </si>
  <si>
    <t>1ro Mecanizado y Construcciones Metalicas B.xlsx</t>
  </si>
  <si>
    <t>1756080741</t>
  </si>
  <si>
    <t>ANELOA FLORES ERIK JOEL</t>
  </si>
  <si>
    <t>anflerjo1264652@estudiantes.edu.ec</t>
  </si>
  <si>
    <t>1728495548</t>
  </si>
  <si>
    <t>BENITEZ PALAQUIVAY JEAN NICOLAS</t>
  </si>
  <si>
    <t>bepajeni8745418@estudiantes.edu.ec</t>
  </si>
  <si>
    <t>CADENA TOCAIN DAYANA LIZBETH</t>
  </si>
  <si>
    <t>catodali1259981@estudiantes.edu.ec</t>
  </si>
  <si>
    <t>1728161660</t>
  </si>
  <si>
    <t xml:space="preserve">CEPEDA SUASNAVAS EDWIN ANDRES                     </t>
  </si>
  <si>
    <t>cesuedan1256753@estudiantes.edu.ec</t>
  </si>
  <si>
    <t>1728179829</t>
  </si>
  <si>
    <t xml:space="preserve">CEVALLOS FLORES LEONEL HERNAN                     </t>
  </si>
  <si>
    <t>cefllehe8404834@estudiantes.edu.ec</t>
  </si>
  <si>
    <t>1728171263</t>
  </si>
  <si>
    <t xml:space="preserve">CHILUISA VILAÑEZ JHANDRI ANDRES                   </t>
  </si>
  <si>
    <t>chvijhan1264153@estudiantes.edu.ec</t>
  </si>
  <si>
    <t>1728667211</t>
  </si>
  <si>
    <t>COLLAGUAZO TIBAN ANSHELO ALEXANDER</t>
  </si>
  <si>
    <t>cotianal1257025@estudiantes.edu.ec</t>
  </si>
  <si>
    <t xml:space="preserve">EOO6970657   </t>
  </si>
  <si>
    <t>FERIA BONILLA KLEY FRANQUI ADRIAN</t>
  </si>
  <si>
    <t>feboklfrad14594200@estudiantes.edu.ec</t>
  </si>
  <si>
    <t>1728672856</t>
  </si>
  <si>
    <t>FLORES CASTRO ANDY JESUS</t>
  </si>
  <si>
    <t>flcaanje1274821@estudiantes.edu.ec</t>
  </si>
  <si>
    <t>1728172600</t>
  </si>
  <si>
    <t xml:space="preserve">FLORES GUZMAN CHRISTIAN MATEO                     </t>
  </si>
  <si>
    <t>flguchma1256704@estudiantes.edu.ec</t>
  </si>
  <si>
    <t>1755177290</t>
  </si>
  <si>
    <t>FLORES NUÑEZ JOHN ISMAEL</t>
  </si>
  <si>
    <t>flnujois1275129@estudiantes.edu.ec</t>
  </si>
  <si>
    <t>1728177153</t>
  </si>
  <si>
    <t xml:space="preserve">GARCIA TORRES LENIN STEVEN                        </t>
  </si>
  <si>
    <t>gatolest1258073@estudiantes.edu.ec</t>
  </si>
  <si>
    <t>1753713179</t>
  </si>
  <si>
    <t>HURTADO TOAPAXI MARJORY NICOL</t>
  </si>
  <si>
    <t>hutomani1263451@estudiantes.edu.ec</t>
  </si>
  <si>
    <t>1728162015</t>
  </si>
  <si>
    <t xml:space="preserve">IBAÑEZ OÑA AXEL STEVEN                            </t>
  </si>
  <si>
    <t>ibonaxst1264565@estudiantes.edu.ec</t>
  </si>
  <si>
    <t>1728442326</t>
  </si>
  <si>
    <t>LAGLA TIBAN BRAYAN DAVID</t>
  </si>
  <si>
    <t>latibrda13067207@estudiantes.edu.ec</t>
  </si>
  <si>
    <t>1727567511</t>
  </si>
  <si>
    <t>LASSO ANELOA DYLAN ARIEL</t>
  </si>
  <si>
    <t>laandyar1297060@estudiantes.edu.ec</t>
  </si>
  <si>
    <t>1753675667</t>
  </si>
  <si>
    <t>LINCANGO AYO YAJAIRA GEOVANELA</t>
  </si>
  <si>
    <t>liayyage1263415@estudiantes.edu.ec</t>
  </si>
  <si>
    <t>1756086904</t>
  </si>
  <si>
    <t>LOPEZ ANALUISA JORDAN FELIPE</t>
  </si>
  <si>
    <t>loanjofe1283889@estudiantes.edu.ec</t>
  </si>
  <si>
    <t>1754444576</t>
  </si>
  <si>
    <t>MAILA CHIPANTASIG EDWIN JAIR</t>
  </si>
  <si>
    <t>machedja1256408@estudiantes.edu.ec</t>
  </si>
  <si>
    <t>1728633650</t>
  </si>
  <si>
    <t>MALEZA MORALES KATHERIN ELIZABETH</t>
  </si>
  <si>
    <t>mamokael1260427@estudiantes.edu.ec</t>
  </si>
  <si>
    <t>1728769694</t>
  </si>
  <si>
    <t xml:space="preserve">MORALES MURMINACHO HENRY ESTEBAN                  </t>
  </si>
  <si>
    <t>momuhees1284575@estudiantes.edu.ec</t>
  </si>
  <si>
    <t>1754040580</t>
  </si>
  <si>
    <t>MORALES REQUENA ISAAC DAVID</t>
  </si>
  <si>
    <t>moreisda1257792@estudiantes.edu.ec</t>
  </si>
  <si>
    <t>1752755627</t>
  </si>
  <si>
    <t>NOTE LAGLA ARIEL JOSUE</t>
  </si>
  <si>
    <t>nolaarjo1262984@estudiantes.edu.ec</t>
  </si>
  <si>
    <t>E002779782</t>
  </si>
  <si>
    <t>OCHOA HERNANDEZ YOSEF ELISEO</t>
  </si>
  <si>
    <t>ocheyoel11184714@estudiantes.edu.ec</t>
  </si>
  <si>
    <t>1728589308</t>
  </si>
  <si>
    <t xml:space="preserve">OYAGATA TAMBACO MAYKEL ARMANDO                    </t>
  </si>
  <si>
    <t>oytamaar1264836@estudiantes.edu.ec</t>
  </si>
  <si>
    <t>1728654086</t>
  </si>
  <si>
    <t>POZO FLORES LUIS STEVEEN</t>
  </si>
  <si>
    <t>pofllust9569230@estudiantes.edu.ec</t>
  </si>
  <si>
    <t>1752581395</t>
  </si>
  <si>
    <t>PRADO MORALES DILAN MATEO</t>
  </si>
  <si>
    <t>prmodima1093838@estudiantes.edu.ec</t>
  </si>
  <si>
    <t>1754858726</t>
  </si>
  <si>
    <t>QUILUMBAQUIN TIBAN DAMIAN JAIR</t>
  </si>
  <si>
    <t>qutidaja1258387@estudiantes.edu.ec</t>
  </si>
  <si>
    <t>1728697572</t>
  </si>
  <si>
    <t xml:space="preserve">SALAZAR JURADO ALEX DAVID                         </t>
  </si>
  <si>
    <t>sajualda876185@estudiantes.edu.ec</t>
  </si>
  <si>
    <t>1728678739</t>
  </si>
  <si>
    <t xml:space="preserve">SIMBAÑA LEON STALIN GABRIEL                       </t>
  </si>
  <si>
    <t>silestga6100694@estudiantes.edu.ec</t>
  </si>
  <si>
    <t>1728160902</t>
  </si>
  <si>
    <t xml:space="preserve">TASHIGUANO CAÑAR ISMAEL ANIBAL                    </t>
  </si>
  <si>
    <t>tacaisan1259176@estudiantes.edu.ec</t>
  </si>
  <si>
    <t>1728158344</t>
  </si>
  <si>
    <t xml:space="preserve">TIPAN MORILLO SANTIAGO JOSEPH                     </t>
  </si>
  <si>
    <t>timosajo8755265@estudiantes.edu.ec</t>
  </si>
  <si>
    <t>1754436713</t>
  </si>
  <si>
    <t>TISALEMA MATAVAY DIEGO ROBERTO</t>
  </si>
  <si>
    <t>timadiro1263788@estudiantes.edu.ec</t>
  </si>
  <si>
    <t>1050134525</t>
  </si>
  <si>
    <t xml:space="preserve">TITUAÑA MURILLO ANTHONY FERNANDO                  </t>
  </si>
  <si>
    <t>timuanfe4865624@estudiantes.edu.ec</t>
  </si>
  <si>
    <t>1755863030</t>
  </si>
  <si>
    <t>TOAQUIZA PATIÑO DEYBI JAHIR</t>
  </si>
  <si>
    <t>topadeja11340973@estudiantes.edu.ec</t>
  </si>
  <si>
    <t>1755746524</t>
  </si>
  <si>
    <t>YACELGA AGUALONGO ALEX DARIO</t>
  </si>
  <si>
    <t>yaagalda1496932@estudiantes.edu.ec</t>
  </si>
  <si>
    <t>1ro Mecanizado y Construcciones Metalicas C.xlsx</t>
  </si>
  <si>
    <t>0850435009</t>
  </si>
  <si>
    <t>ARROYO MAYORGA DYLAN XAVIER</t>
  </si>
  <si>
    <t>armadyxa14548300@estudiantes.edu.ec</t>
  </si>
  <si>
    <t>1756205603</t>
  </si>
  <si>
    <t>AYALA TOAQUIZA ANTHONY JOSUE</t>
  </si>
  <si>
    <t>aytoanjo1264031@estudiantes.edu.ec</t>
  </si>
  <si>
    <t>1728466564</t>
  </si>
  <si>
    <t>BARRIONUEVO ANDI MAYKEL ANDERSON</t>
  </si>
  <si>
    <t>baanmaan1286953@estudiantes.edu.ec</t>
  </si>
  <si>
    <t>1756221790</t>
  </si>
  <si>
    <t>BOSMEDIANO SUASNAVAS ROLANDO DAVID</t>
  </si>
  <si>
    <t>bosuroda1264008@estudiantes.edu.ec</t>
  </si>
  <si>
    <t>1755811567</t>
  </si>
  <si>
    <t>CHILUISA RODRIGUEZ ANAHI ALEXANDRA</t>
  </si>
  <si>
    <t>chroanal1256797@estudiantes.edu.ec</t>
  </si>
  <si>
    <t>1754447678</t>
  </si>
  <si>
    <t>CHUQUIN FLORES ANDRES JAVIER</t>
  </si>
  <si>
    <t>chflanja1294613@estudiantes.edu.ec</t>
  </si>
  <si>
    <t>1753805884</t>
  </si>
  <si>
    <t>COBA CAIZA ANDRES ISAIAS</t>
  </si>
  <si>
    <t>cocaanis1282355@estudiantes.edu.ec</t>
  </si>
  <si>
    <t>1728186857</t>
  </si>
  <si>
    <t xml:space="preserve">COLLAGUAZO AYO DENIS DAVID                        </t>
  </si>
  <si>
    <t>coaydeda1263016@estudiantes.edu.ec</t>
  </si>
  <si>
    <t>1754503660</t>
  </si>
  <si>
    <t>CRIOLLO MACIAS VICENTE WLADIMIR</t>
  </si>
  <si>
    <t>crmaviwl13832121@estudiantes.edu.ec</t>
  </si>
  <si>
    <t>1728178128</t>
  </si>
  <si>
    <t xml:space="preserve">FLORES POZO DENNIS ARIEL                          </t>
  </si>
  <si>
    <t>flpodear1261990@estudiantes.edu.ec</t>
  </si>
  <si>
    <t>1756167688</t>
  </si>
  <si>
    <t>GANAN MOROCHO ANTHONY JHOEL</t>
  </si>
  <si>
    <t>gamoanjh1255969@estudiantes.edu.ec</t>
  </si>
  <si>
    <t>1753130499</t>
  </si>
  <si>
    <t>GORDON COYAGO ERICK JOSUE</t>
  </si>
  <si>
    <t>gocoerjo1263888@estudiantes.edu.ec</t>
  </si>
  <si>
    <t>1727891986</t>
  </si>
  <si>
    <t>GUAMAN TOBAR JEREMY ALEXANDER</t>
  </si>
  <si>
    <t>gutojeal1262534@estudiantes.edu.ec</t>
  </si>
  <si>
    <t>1726605130</t>
  </si>
  <si>
    <t>LUGMAÑA RAMIREZ ERICK DAVID</t>
  </si>
  <si>
    <t>luraerda1296271@estudiantes.edu.ec</t>
  </si>
  <si>
    <t>1755868351</t>
  </si>
  <si>
    <t>MONTENEGRO SHIPANTASI ISAAC JOEL</t>
  </si>
  <si>
    <t>moshisjo1296458@estudiantes.edu.ec</t>
  </si>
  <si>
    <t>1728159458</t>
  </si>
  <si>
    <t>MORALES CHIPANTASI TANNIA MISHEL</t>
  </si>
  <si>
    <t>mochtami1260069@estudiantes.edu.ec</t>
  </si>
  <si>
    <t>1754582037</t>
  </si>
  <si>
    <t>MOREIRA VINCES MATEO JESUS</t>
  </si>
  <si>
    <t>movimaje10290911@estudiantes.edu.ec</t>
  </si>
  <si>
    <t>1728226364</t>
  </si>
  <si>
    <t xml:space="preserve">NARVAEZ BOMBON JORGE GALO                         </t>
  </si>
  <si>
    <t>nabojoga1259883@estudiantes.edu.ec</t>
  </si>
  <si>
    <t>1754579090</t>
  </si>
  <si>
    <t>NUÑEZ CHIPANTASI LUIS MIGUEL</t>
  </si>
  <si>
    <t>nuchlumi1091236@estudiantes.edu.ec</t>
  </si>
  <si>
    <t>1750583674</t>
  </si>
  <si>
    <t>OÑA VASQUEZ MAYDELINE JORDANA</t>
  </si>
  <si>
    <t>onvamajo13752981@estudiantes.edu.ec</t>
  </si>
  <si>
    <t>1754656716</t>
  </si>
  <si>
    <t>PEREZ VACA DILAN DAVID</t>
  </si>
  <si>
    <t>pevadida936101@estudiantes.edu.ec</t>
  </si>
  <si>
    <t>1754748364</t>
  </si>
  <si>
    <t xml:space="preserve">PILLAJO MORALES MARLON DARIO                      </t>
  </si>
  <si>
    <t>pimomada12963220@estudiantes.edu.ec</t>
  </si>
  <si>
    <t>1751937531</t>
  </si>
  <si>
    <t>POZO MONAR ERICK MAURICIO</t>
  </si>
  <si>
    <t>pomoerma1260194@estudiantes.edu.ec</t>
  </si>
  <si>
    <t>1752879435</t>
  </si>
  <si>
    <t>PRIETO REQUENA JOSTIN ALFREDO</t>
  </si>
  <si>
    <t>prrejoal1263606@estudiantes.edu.ec</t>
  </si>
  <si>
    <t>1728065002</t>
  </si>
  <si>
    <t xml:space="preserve">PROAÑO BENALCAZAR STEVEN OMAR                     </t>
  </si>
  <si>
    <t>prbestom1265313@estudiantes.edu.ec</t>
  </si>
  <si>
    <t>1751745157</t>
  </si>
  <si>
    <t>QUISHPE TIBAN SANTIAGO ISMAEL</t>
  </si>
  <si>
    <t>qutisais1263594@estudiantes.edu.ec</t>
  </si>
  <si>
    <t>1728670223</t>
  </si>
  <si>
    <t>TASIGUANO FLORES JUAN DANIEL</t>
  </si>
  <si>
    <t>tafljuda12912979@estudiantes.edu.ec</t>
  </si>
  <si>
    <t>1728672658</t>
  </si>
  <si>
    <t>TASIGUANO MALDONADO CARLOS ARIEL</t>
  </si>
  <si>
    <t>tamacaar13720304@estudiantes.edu.ec</t>
  </si>
  <si>
    <t>1754679411</t>
  </si>
  <si>
    <t>TOAQUIZA CHIPANTACI LUIS DARIO</t>
  </si>
  <si>
    <t>tochluda1281216@estudiantes.edu.ec</t>
  </si>
  <si>
    <t>1754413365</t>
  </si>
  <si>
    <t>TOAQUIZA ENRIQUEZ NELSON STEVEN</t>
  </si>
  <si>
    <t>toennest1025061@estudiantes.edu.ec</t>
  </si>
  <si>
    <t>1728041045</t>
  </si>
  <si>
    <t xml:space="preserve">TOAQUIZA SANTILLAN CRISTOFER ALEXANDER            </t>
  </si>
  <si>
    <t>tosacral1265526@estudiantes.edu.ec</t>
  </si>
  <si>
    <t>1727607697</t>
  </si>
  <si>
    <t>TUQUERRES MASABANDA MATEO MARTIN</t>
  </si>
  <si>
    <t>tumamama1264626@estudiantes.edu.ec</t>
  </si>
  <si>
    <t>1727567818</t>
  </si>
  <si>
    <t>TUTASI CORREA KEVIN DANIEL</t>
  </si>
  <si>
    <t>tucokeda1259258@estudiantes.edu.ec</t>
  </si>
  <si>
    <t>1756245070</t>
  </si>
  <si>
    <t>VALENZUELA MOSQUERA DERLIS ALEXEY</t>
  </si>
  <si>
    <t>vamodeal1263547@estudiantes.edu.ec</t>
  </si>
  <si>
    <t>1753056140</t>
  </si>
  <si>
    <t>VERA CEDEÑO DIXON GUILLERMO</t>
  </si>
  <si>
    <t>vecedigu1206960@estudiantes.edu.ec</t>
  </si>
  <si>
    <t>1756153506</t>
  </si>
  <si>
    <t>ZAMBRANO AYO MAURICIO JAIR</t>
  </si>
  <si>
    <t>zaaymaja1263756@estudiantes.edu.ec</t>
  </si>
  <si>
    <t>0805265139</t>
  </si>
  <si>
    <t>ZAMBRANO NARANJO ARNALDO</t>
  </si>
  <si>
    <t>zanaar14384877@estudiantes.edu.ec</t>
  </si>
  <si>
    <t>2do Mecanizado y Construcciones Metalicas A.xlsx</t>
  </si>
  <si>
    <t>1728180512</t>
  </si>
  <si>
    <t xml:space="preserve">AGUALSACA MOROCHO JEYMI LISBETH                   </t>
  </si>
  <si>
    <t>agmojeli1224683@estudiantes.edu.ec</t>
  </si>
  <si>
    <t>1727905000</t>
  </si>
  <si>
    <t>ALMACHE ROBLES SANTIAGO ISRAEL</t>
  </si>
  <si>
    <t>alrosais1255628@estudiantes.edu.ec</t>
  </si>
  <si>
    <t>1728765841</t>
  </si>
  <si>
    <t>ANELOA ANELOA ROBIN STEVE</t>
  </si>
  <si>
    <t>ananrost1249388@estudiantes.edu.ec</t>
  </si>
  <si>
    <t>1750573113</t>
  </si>
  <si>
    <t>ANELOA TIVAN FRANKLIN ADRIAN</t>
  </si>
  <si>
    <t>antifrad1264552@estudiantes.edu.ec</t>
  </si>
  <si>
    <t>1728171826</t>
  </si>
  <si>
    <t xml:space="preserve">AULES JACOME DILAN ANTHONY                        </t>
  </si>
  <si>
    <t>aujadian1256115@estudiantes.edu.ec</t>
  </si>
  <si>
    <t>1754630885</t>
  </si>
  <si>
    <t xml:space="preserve">AYALA VACA ANDY JOSSUE                            </t>
  </si>
  <si>
    <t>ayvaanjo1553565@estudiantes.edu.ec</t>
  </si>
  <si>
    <t>1755968037</t>
  </si>
  <si>
    <t>BALCAZAR CHIPANTASI MICHAEL ALEXANDER</t>
  </si>
  <si>
    <t>bachmial1256001@estudiantes.edu.ec</t>
  </si>
  <si>
    <t>1751648567</t>
  </si>
  <si>
    <t>CADENA TAPA CARLOS GEOVANNY</t>
  </si>
  <si>
    <t>catacage1256495@estudiantes.edu.ec</t>
  </si>
  <si>
    <t>1756050934</t>
  </si>
  <si>
    <t>CAIZA DE LA CRUZ JOSE SEBASTIAN</t>
  </si>
  <si>
    <t>cadelacrjose1238300@estudiantes.edu.ec</t>
  </si>
  <si>
    <t>1726358300</t>
  </si>
  <si>
    <t>CAJAS NOLE JHOAN MATIAS</t>
  </si>
  <si>
    <t>canojhma7284417@estudiantes.edu.ec</t>
  </si>
  <si>
    <t>1729223436</t>
  </si>
  <si>
    <t>CHANCAY GUAMAN HAMILTON MOISES</t>
  </si>
  <si>
    <t>chguhamo1275820@estudiantes.edu.ec</t>
  </si>
  <si>
    <t>1728174473</t>
  </si>
  <si>
    <t>CHEZA SANCHEZ KAREN PAULETH</t>
  </si>
  <si>
    <t>chsakapa12656596@estudiantes.edu.ec</t>
  </si>
  <si>
    <t>1728160522</t>
  </si>
  <si>
    <t xml:space="preserve">COLLAGUAZO ANELOA EDWIN OMAR                      </t>
  </si>
  <si>
    <t>coanedom1256063@estudiantes.edu.ec</t>
  </si>
  <si>
    <t>1729323855</t>
  </si>
  <si>
    <t>DIAZ ESPINOSA JEREMY BRUNO</t>
  </si>
  <si>
    <t>diesjebr880411@estudiantes.edu.ec</t>
  </si>
  <si>
    <t>1726353046</t>
  </si>
  <si>
    <t>GUERRERO ROSALES CARLOS DAVID</t>
  </si>
  <si>
    <t>gurocada1262729@estudiantes.edu.ec</t>
  </si>
  <si>
    <t>1753757077</t>
  </si>
  <si>
    <t>JACOME SILVA DOMENICA MICHELY</t>
  </si>
  <si>
    <t>jasidomi877142@estudiantes.edu.ec</t>
  </si>
  <si>
    <t>1727568535</t>
  </si>
  <si>
    <t>JARAMILLO CAJAS LESLIE ABIGAIL</t>
  </si>
  <si>
    <t>jacaleab1276191@estudiantes.edu.ec</t>
  </si>
  <si>
    <t>1754201026</t>
  </si>
  <si>
    <t xml:space="preserve">LLALLICO MARIN EDWIN MATEO                        </t>
  </si>
  <si>
    <t>llmaedma12983195@estudiantes.edu.ec</t>
  </si>
  <si>
    <t>1754142253</t>
  </si>
  <si>
    <t>MALES TITUAÑA OSCAR FRANCISCO</t>
  </si>
  <si>
    <t>matiosfr1284473@estudiantes.edu.ec</t>
  </si>
  <si>
    <t>1754024386</t>
  </si>
  <si>
    <t>MEDIAVILLA CRUZ DAVID SEBASTIAN</t>
  </si>
  <si>
    <t>mecrdase9337597@estudiantes.edu.ec</t>
  </si>
  <si>
    <t>1751157197</t>
  </si>
  <si>
    <t>PANCHEZ GARCIA JOSUE SEBASTIAN</t>
  </si>
  <si>
    <t>pagajose1263268@estudiantes.edu.ec</t>
  </si>
  <si>
    <t>1728160118</t>
  </si>
  <si>
    <t xml:space="preserve">PILLAJO SHIPANTASI BRYAN DAVID                    </t>
  </si>
  <si>
    <t>pishbrda1258500@estudiantes.edu.ec</t>
  </si>
  <si>
    <t>1729451946</t>
  </si>
  <si>
    <t>QUINTEROS BERNAL DEREK NICOLAS</t>
  </si>
  <si>
    <t>qubedeni9555375@estudiantes.edu.ec</t>
  </si>
  <si>
    <t>1727879080</t>
  </si>
  <si>
    <t>RAMIREZ COLLAGUAZO ALEXANDER SEBASTIAN</t>
  </si>
  <si>
    <t>racoalse1283697@estudiantes.edu.ec</t>
  </si>
  <si>
    <t>1729012664</t>
  </si>
  <si>
    <t>ROCAFUERTE VASCONEZ LEYRE VALENTINA</t>
  </si>
  <si>
    <t>rovaleva14431392@estudiantes.edu.ec</t>
  </si>
  <si>
    <t>1251321319</t>
  </si>
  <si>
    <t>SABANDO GANCHOZO MANUELA VIRGINIA</t>
  </si>
  <si>
    <t>sagamavi5672985@estudiantes.edu.ec</t>
  </si>
  <si>
    <t>1756307078</t>
  </si>
  <si>
    <t>SOTAMINGA GOMEZ ANTHONY MATIAS</t>
  </si>
  <si>
    <t>sogoanma1259211@estudiantes.edu.ec</t>
  </si>
  <si>
    <t>1728172816</t>
  </si>
  <si>
    <t xml:space="preserve">TOAPANTA TOALOMBO KEVIN SANTIAGO                  </t>
  </si>
  <si>
    <t>totokesa1294023@estudiantes.edu.ec</t>
  </si>
  <si>
    <t>1728528132</t>
  </si>
  <si>
    <t>ZAMORA MORANTE JEREMY ARIEL</t>
  </si>
  <si>
    <t>zamojear1259466@estudiantes.edu.ec</t>
  </si>
  <si>
    <t>2do Mecanizado y Construcciones Metalicas B.xlsx</t>
  </si>
  <si>
    <t>1755847512</t>
  </si>
  <si>
    <t>ALAJO MORETA LUIS EDUARDO</t>
  </si>
  <si>
    <t>mosalued995127@estudiantes.edu.ec</t>
  </si>
  <si>
    <t>1724088867</t>
  </si>
  <si>
    <t>AMBULUDI ROMERO JORDAN ALEXANDER</t>
  </si>
  <si>
    <t>amrojoal1284278@estudiantes.edu.ec</t>
  </si>
  <si>
    <t>1728192889</t>
  </si>
  <si>
    <t xml:space="preserve">CACERES CABEZAS MAYKEL DIEGO                      </t>
  </si>
  <si>
    <t>cacamadi1256405@estudiantes.edu.ec</t>
  </si>
  <si>
    <t>1728159169</t>
  </si>
  <si>
    <t xml:space="preserve">CAIZA IMBA FERNANDA MISHELLE                      </t>
  </si>
  <si>
    <t>caimfemi1255340@estudiantes.edu.ec</t>
  </si>
  <si>
    <t>1728179001</t>
  </si>
  <si>
    <t>CHIPANTASI MORETA BRITANY ANABEL</t>
  </si>
  <si>
    <t>chmobran13716578@estudiantes.edu.ec</t>
  </si>
  <si>
    <t>1728166701</t>
  </si>
  <si>
    <t xml:space="preserve">FLORES LOPEZ MATHIAS ISRAEL                       </t>
  </si>
  <si>
    <t>fllomais1255240@estudiantes.edu.ec</t>
  </si>
  <si>
    <t>1728165265</t>
  </si>
  <si>
    <t xml:space="preserve">FLORES QUIMBIULCO NEYSER ARMANDO                  </t>
  </si>
  <si>
    <t>flqunear1262543@estudiantes.edu.ec</t>
  </si>
  <si>
    <t>1728612167</t>
  </si>
  <si>
    <t>GRANDA GUAMAN AARON STEVEN</t>
  </si>
  <si>
    <t>grguaast1259893@estudiantes.edu.ec</t>
  </si>
  <si>
    <t>1724815293</t>
  </si>
  <si>
    <t>HIDALGO ESCOBAR DANIEL SEBASTIAN</t>
  </si>
  <si>
    <t>hiesdase1255807@estudiantes.edu.ec</t>
  </si>
  <si>
    <t>1751875871</t>
  </si>
  <si>
    <t>IMBAQUINGO PATIÑO ANGEL JOSUE</t>
  </si>
  <si>
    <t>impaanjo1252905@estudiantes.edu.ec</t>
  </si>
  <si>
    <t>1727867739</t>
  </si>
  <si>
    <t>JARAMILLO QUIROZ CAMILO AMARU</t>
  </si>
  <si>
    <t>jaqucaam1255995@estudiantes.edu.ec</t>
  </si>
  <si>
    <t>1726356924</t>
  </si>
  <si>
    <t>LARA CLAVIJO ERIK OMAR</t>
  </si>
  <si>
    <t>laclerom1259468@estudiantes.edu.ec</t>
  </si>
  <si>
    <t>1727882001</t>
  </si>
  <si>
    <t>LOPEZ POVEDA WELINGTON HERNAN</t>
  </si>
  <si>
    <t>lopowehe1286999@estudiantes.edu.ec</t>
  </si>
  <si>
    <t>1754584231</t>
  </si>
  <si>
    <t>MAILA CRUZ STALIN ALEXANDER</t>
  </si>
  <si>
    <t>macrstal1296547@estudiantes.edu.ec</t>
  </si>
  <si>
    <t>1755865225</t>
  </si>
  <si>
    <t>MAILA IBAÑEZ HEREDIK ISMAEL</t>
  </si>
  <si>
    <t>maibheis1256092@estudiantes.edu.ec</t>
  </si>
  <si>
    <t>1755966676</t>
  </si>
  <si>
    <t>MONTEROS CEVALLOS MATEO JOSUE</t>
  </si>
  <si>
    <t>mocemajo1114498@estudiantes.edu.ec</t>
  </si>
  <si>
    <t>1752527737</t>
  </si>
  <si>
    <t>PAREDES CHINCHUÑA ANGIE DANAE</t>
  </si>
  <si>
    <t>pachanda1263365@estudiantes.edu.ec</t>
  </si>
  <si>
    <t>1752764629</t>
  </si>
  <si>
    <t>PAREDES PIARPUEZAN ANDRES JONATAN</t>
  </si>
  <si>
    <t>papianjo13590916@estudiantes.edu.ec</t>
  </si>
  <si>
    <t>1726354713</t>
  </si>
  <si>
    <t>QUIROZ IBAÑEZ KEVIN JOEL</t>
  </si>
  <si>
    <t>quibkejo1258761@estudiantes.edu.ec</t>
  </si>
  <si>
    <t>1728563279</t>
  </si>
  <si>
    <t>QUISILEMA QUISILEMA SAUL ALDAIR</t>
  </si>
  <si>
    <t>ququsaal9588676@estudiantes.edu.ec</t>
  </si>
  <si>
    <t>1726195322</t>
  </si>
  <si>
    <t>RECALDE ZAMORA MAXIMILIANO ANDRES</t>
  </si>
  <si>
    <t>rezamaan14621542@estudiantes.edu.ec</t>
  </si>
  <si>
    <t>1728191782</t>
  </si>
  <si>
    <t xml:space="preserve">RUBIO LEMA AXEL JOSUE                             </t>
  </si>
  <si>
    <t>ruleaxjo1258851@estudiantes.edu.ec</t>
  </si>
  <si>
    <t>1754497582</t>
  </si>
  <si>
    <t>SARABIA PAREDES ANTHONY DANIEL</t>
  </si>
  <si>
    <t>sapaanda1259054@estudiantes.edu.ec</t>
  </si>
  <si>
    <t>1725553364</t>
  </si>
  <si>
    <t>SARZOSA QUIZHPILEMA LUIS ESTEBAN</t>
  </si>
  <si>
    <t>saqulues1271592@estudiantes.edu.ec</t>
  </si>
  <si>
    <t>1728678978</t>
  </si>
  <si>
    <t xml:space="preserve">SIMBAÑA LEON HENRY SEBASTIAN                      </t>
  </si>
  <si>
    <t>silehese1119701@estudiantes.edu.ec</t>
  </si>
  <si>
    <t>1150681409</t>
  </si>
  <si>
    <t>SOTO CHAMBA MICHAEL ISAAC</t>
  </si>
  <si>
    <t>sochmiis1258757@estudiantes.edu.ec</t>
  </si>
  <si>
    <t>1727565390</t>
  </si>
  <si>
    <t>TITUAÑA GUAMAN JHON CHRISTOPHER</t>
  </si>
  <si>
    <t>tigujhch1257735@estudiantes.edu.ec</t>
  </si>
  <si>
    <t>0850043555</t>
  </si>
  <si>
    <t>ZAMBRANO CHICA DAINY JAVIER</t>
  </si>
  <si>
    <t>zachdaja1257762@estudiantes.edu.ec</t>
  </si>
  <si>
    <t>1752459766</t>
  </si>
  <si>
    <t>ZAMBRANO ZAMBRANO DOMENICA JAMILETH</t>
  </si>
  <si>
    <t>zazadoja1259364@estudiantes.edu.ec</t>
  </si>
  <si>
    <t>2do Mecanizado y Construcciones Metalicas C.xlsx</t>
  </si>
  <si>
    <t>1751481308</t>
  </si>
  <si>
    <t>ALOMOTO ALOMOTO ALAN WLADIMIR</t>
  </si>
  <si>
    <t>alalalwl1286930@estudiantes.edu.ec</t>
  </si>
  <si>
    <t>1756236582</t>
  </si>
  <si>
    <t>ANELOA MUROMINACHO ERIKA PAMELA</t>
  </si>
  <si>
    <t>anmuerpa1225026@estudiantes.edu.ec</t>
  </si>
  <si>
    <t>1728682475</t>
  </si>
  <si>
    <t>ARELLANO SHUGULI DIEGO XAVIER</t>
  </si>
  <si>
    <t>arshdixa1285961@estudiantes.edu.ec</t>
  </si>
  <si>
    <t>1756237556</t>
  </si>
  <si>
    <t>ATIENCIA CHIPANTASHI JOFFRE ESTEBAN</t>
  </si>
  <si>
    <t>atchjoes1255806@estudiantes.edu.ec</t>
  </si>
  <si>
    <t>1728163005</t>
  </si>
  <si>
    <t xml:space="preserve">BAHAMONTES GUAGALANGO CRISTIAN FRANCISCO          </t>
  </si>
  <si>
    <t>bagucrfr1260382@estudiantes.edu.ec</t>
  </si>
  <si>
    <t>1752979276</t>
  </si>
  <si>
    <t>BERRONES CAIZA RAMSES ESTEBAN</t>
  </si>
  <si>
    <t>becaraes1256257@estudiantes.edu.ec</t>
  </si>
  <si>
    <t>1756183362</t>
  </si>
  <si>
    <t>BUCE FLORES DILAN ALEXANDER</t>
  </si>
  <si>
    <t>bufldial12837881@estudiantes.edu.ec</t>
  </si>
  <si>
    <t>1756198063</t>
  </si>
  <si>
    <t>CABASCANGO MURMINACHO STALIN JAVIER</t>
  </si>
  <si>
    <t>camustja1256505@estudiantes.edu.ec</t>
  </si>
  <si>
    <t>1754468484</t>
  </si>
  <si>
    <t>CAIZA TAPA DAVID ALEXANDER</t>
  </si>
  <si>
    <t>catadaal1272415@estudiantes.edu.ec</t>
  </si>
  <si>
    <t>1728724129</t>
  </si>
  <si>
    <t xml:space="preserve">CAJAS ANDAGOYA ARIEL ALEXANDER                    </t>
  </si>
  <si>
    <t>caanaral1288342@estudiantes.edu.ec</t>
  </si>
  <si>
    <t>1755794359</t>
  </si>
  <si>
    <t>CAZA QUISILEMA MARLON ANDRES</t>
  </si>
  <si>
    <t>caqumaan1115385@estudiantes.edu.ec</t>
  </si>
  <si>
    <t>1727868299</t>
  </si>
  <si>
    <t>CENTENO COLLAGUAZO JEANCARLO ENMANUEL</t>
  </si>
  <si>
    <t>cecojeen1284019@estudiantes.edu.ec</t>
  </si>
  <si>
    <t>1728595487</t>
  </si>
  <si>
    <t>ESPINOZA PILLAJO ADONIS LEITO</t>
  </si>
  <si>
    <t>espiadle12657701@estudiantes.edu.ec</t>
  </si>
  <si>
    <t>1728508696</t>
  </si>
  <si>
    <t>GUAÑUNA TITUAÑA MARJORIE ADRIANA</t>
  </si>
  <si>
    <t>gutimaad899892@estudiantes.edu.ec</t>
  </si>
  <si>
    <t>1728165141</t>
  </si>
  <si>
    <t xml:space="preserve">GUERRA ALMEIDA JOSTYN JERIKO                      </t>
  </si>
  <si>
    <t>gualjoje1258785@estudiantes.edu.ec</t>
  </si>
  <si>
    <t>1724814114</t>
  </si>
  <si>
    <t>GUERRON FLORES JESUS ANDRES</t>
  </si>
  <si>
    <t>gufljean9708291@estudiantes.edu.ec</t>
  </si>
  <si>
    <t>1724083520</t>
  </si>
  <si>
    <t>HIDALGO CAIZALUISA PABLO SEBASTIAN</t>
  </si>
  <si>
    <t>hicapase9648055@estudiantes.edu.ec</t>
  </si>
  <si>
    <t>1750077354</t>
  </si>
  <si>
    <t>MAZA LEIVA ANTONY SANTIAGO</t>
  </si>
  <si>
    <t>maleansa979979@estudiantes.edu.ec</t>
  </si>
  <si>
    <t>1750873133</t>
  </si>
  <si>
    <t>MORANTE CHIPANTASHI BRITANY MARIBEL</t>
  </si>
  <si>
    <t>mochbrma878092@estudiantes.edu.ec</t>
  </si>
  <si>
    <t>1756185888</t>
  </si>
  <si>
    <t>PAREDES HIDALGO ALICE ESTEFANIA</t>
  </si>
  <si>
    <t>pahiales1257719@estudiantes.edu.ec</t>
  </si>
  <si>
    <t>E1297311</t>
  </si>
  <si>
    <t>PISCO BAQUE JOSSELIN DAYANNA</t>
  </si>
  <si>
    <t>pibajoda1297311@estudiantes.edu.ec</t>
  </si>
  <si>
    <t>1728161082</t>
  </si>
  <si>
    <t xml:space="preserve">QUISILEMA BELTRAN ERIKA DAYANNA                   </t>
  </si>
  <si>
    <t>qubeerda1260273@estudiantes.edu.ec</t>
  </si>
  <si>
    <t>1727519041</t>
  </si>
  <si>
    <t>QUISPE MUÑOZ JUAN CARLOS</t>
  </si>
  <si>
    <t>qumujuca796274@estudiantes.edu.ec</t>
  </si>
  <si>
    <t>1727862169</t>
  </si>
  <si>
    <t>REQUENES VIQUE LENIN DARNEY</t>
  </si>
  <si>
    <t>revileda12134532@estudiantes.edu.ec</t>
  </si>
  <si>
    <t>1728165240</t>
  </si>
  <si>
    <t xml:space="preserve">SARAGOSIN PILCA MICHAEL STEVEN                    </t>
  </si>
  <si>
    <t>sapimist1261386@estudiantes.edu.ec</t>
  </si>
  <si>
    <t>1728448554</t>
  </si>
  <si>
    <t xml:space="preserve">SOLARTE GANCHOZO MICHAEL ELIAS                    </t>
  </si>
  <si>
    <t>sogamiel1274781@estudiantes.edu.ec</t>
  </si>
  <si>
    <t>5289498</t>
  </si>
  <si>
    <t>SOTO SILVA JOSEPH EMANUEL</t>
  </si>
  <si>
    <t>sosijoem5665853@estudiantes.edu.ec</t>
  </si>
  <si>
    <t>1726318403</t>
  </si>
  <si>
    <t>VASQUEZ MERO JHAIR ALEXANDER</t>
  </si>
  <si>
    <t>vamejhal12657258@estudiantes.edu.ec</t>
  </si>
  <si>
    <t>1727564955</t>
  </si>
  <si>
    <t>ZAMBRANO VERA ALEXANDER ESTALINO</t>
  </si>
  <si>
    <t>zaveales1258772@estudiantes.edu.ec</t>
  </si>
  <si>
    <t>1ro Servicios Hoteleros A.xlsx</t>
  </si>
  <si>
    <t>1728180439</t>
  </si>
  <si>
    <t xml:space="preserve">AGUALSACA MOROCHO LEIDY JAMILETH                  </t>
  </si>
  <si>
    <t>agmoleja1253989@estudiantes.edu.ec</t>
  </si>
  <si>
    <t>1754326302</t>
  </si>
  <si>
    <t>ANELOA CHIPANTASIG STALIN JOAN</t>
  </si>
  <si>
    <t>anchstjo1294614@estudiantes.edu.ec</t>
  </si>
  <si>
    <t>32542962</t>
  </si>
  <si>
    <t>ARAUJO MALAVE CARLA VICTORIA</t>
  </si>
  <si>
    <t>armacavi12754906@estudiantes.edu.ec</t>
  </si>
  <si>
    <t>1754091385</t>
  </si>
  <si>
    <t>BERMUDES LOOR JEFERSON DAVID</t>
  </si>
  <si>
    <t>belojeda1081362@estudiantes.edu.ec</t>
  </si>
  <si>
    <t>1753662020</t>
  </si>
  <si>
    <t>CABASCANGO MENDEZ AMBAR ABIGAIL</t>
  </si>
  <si>
    <t>cameamab1263704@estudiantes.edu.ec</t>
  </si>
  <si>
    <t>1725384208</t>
  </si>
  <si>
    <t>CABRERA FAICAN NANCY CAROLINA</t>
  </si>
  <si>
    <t>cafanaca12657196@estudiantes.edu.ec</t>
  </si>
  <si>
    <t xml:space="preserve">0450015342 </t>
  </si>
  <si>
    <t>CAICEDO HERNANDEZ  YERALDY ALEXANDRA</t>
  </si>
  <si>
    <t>caheyeal13847926@estudiantes.edu.ec</t>
  </si>
  <si>
    <t>1728683002</t>
  </si>
  <si>
    <t>CELORIO FLORES MARJORIE MILENA</t>
  </si>
  <si>
    <t>ceflmami6034800@estudiantes.edu.ec</t>
  </si>
  <si>
    <t>1728587104</t>
  </si>
  <si>
    <t>CHIPANTASHI MAILA JORGE ANDRES</t>
  </si>
  <si>
    <t>chmajoan1297391@estudiantes.edu.ec</t>
  </si>
  <si>
    <t>1728210434</t>
  </si>
  <si>
    <t xml:space="preserve">CHIPANTASI ANELOA DIANA CAROLINA                  </t>
  </si>
  <si>
    <t>chandica1254560@estudiantes.edu.ec</t>
  </si>
  <si>
    <t>1728687938</t>
  </si>
  <si>
    <t>CHIPANTASI ANELOA NATALIA MARIBEL</t>
  </si>
  <si>
    <t>channama1275617@estudiantes.edu.ec</t>
  </si>
  <si>
    <t>1728543115</t>
  </si>
  <si>
    <t>COLLAGUAZO CHIPANTASIG DAYSI CAROLINA</t>
  </si>
  <si>
    <t>cochdaca1276123@estudiantes.edu.ec</t>
  </si>
  <si>
    <t>1728607803</t>
  </si>
  <si>
    <t>CRIOLLO CEVALLOS KATHERINE ELIZABETH</t>
  </si>
  <si>
    <t>crcekael8285550@estudiantes.edu.ec</t>
  </si>
  <si>
    <t>0202335105</t>
  </si>
  <si>
    <t>ESCUDERO VILLALBA JEREMMY JHAIR</t>
  </si>
  <si>
    <t>esvijejh1083748@estudiantes.edu.ec</t>
  </si>
  <si>
    <t>1728168327</t>
  </si>
  <si>
    <t xml:space="preserve">FLORES BOSMEDIANO EYMI JOHANNA                    </t>
  </si>
  <si>
    <t>flboeyjo1263488@estudiantes.edu.ec</t>
  </si>
  <si>
    <t>1756235832</t>
  </si>
  <si>
    <t>FUELANTALA CHIPANTASIG DAYSI ESTEFANIA</t>
  </si>
  <si>
    <t>fuchdaes1282900@estudiantes.edu.ec</t>
  </si>
  <si>
    <t>1727980599</t>
  </si>
  <si>
    <t xml:space="preserve">FUELTALA CUASAPUD GUISELA NICOLE                  </t>
  </si>
  <si>
    <t>fucuguni1118761@estudiantes.edu.ec</t>
  </si>
  <si>
    <t>1729095586</t>
  </si>
  <si>
    <t>GOMEZ CACUANGO GABRIELA NOEMI</t>
  </si>
  <si>
    <t>gocagano13641925@estudiantes.edu.ec</t>
  </si>
  <si>
    <t>1728184985</t>
  </si>
  <si>
    <t xml:space="preserve">JUNA SALAZAR ANTHONY ALEXANDER                    </t>
  </si>
  <si>
    <t>jusaanal1262627@estudiantes.edu.ec</t>
  </si>
  <si>
    <t>1750631317</t>
  </si>
  <si>
    <t>LEMA SALAS MAITEE MAYLI</t>
  </si>
  <si>
    <t>lesamama5901649@estudiantes.edu.ec</t>
  </si>
  <si>
    <t>1751908292</t>
  </si>
  <si>
    <t>MENDOZA FLORES LADY KARINA</t>
  </si>
  <si>
    <t>mefllaka1274744@estudiantes.edu.ec</t>
  </si>
  <si>
    <t>1754850582</t>
  </si>
  <si>
    <t>MENDOZA POZO SALOME SCARLETH</t>
  </si>
  <si>
    <t>meposasc14615082@estudiantes.edu.ec</t>
  </si>
  <si>
    <t>1728162973</t>
  </si>
  <si>
    <t xml:space="preserve">MIQUINGA INSUASTI LUIS FERNANDO                   </t>
  </si>
  <si>
    <t>miinlufe1255135@estudiantes.edu.ec</t>
  </si>
  <si>
    <t>1752180099</t>
  </si>
  <si>
    <t>MORAN CUSHCAGUA LEYDI MELANIE</t>
  </si>
  <si>
    <t>moculeme1263837@estudiantes.edu.ec</t>
  </si>
  <si>
    <t>1754003570</t>
  </si>
  <si>
    <t>MORETA CAIZA LESLIE DANIELA</t>
  </si>
  <si>
    <t>mocaleda1282239@estudiantes.edu.ec</t>
  </si>
  <si>
    <t>AAF254848</t>
  </si>
  <si>
    <t>MOSCOSO CEVALLOS HARRY ANTONY</t>
  </si>
  <si>
    <t>mocehaan1260314@estudiantes.edu.ec</t>
  </si>
  <si>
    <t>1756132898</t>
  </si>
  <si>
    <t>NINACURI LOPEZ ALAN ISMAEL</t>
  </si>
  <si>
    <t>niloalis1257875@estudiantes.edu.ec</t>
  </si>
  <si>
    <t>1727568782</t>
  </si>
  <si>
    <t>OLIVA ESCOBAR MILENA MAYTE</t>
  </si>
  <si>
    <t>olesmima1263162@estudiantes.edu.ec</t>
  </si>
  <si>
    <t>1728607092</t>
  </si>
  <si>
    <t>PACHECO MIGUEZ CAMILA SARAHI</t>
  </si>
  <si>
    <t>pamicasa1263380@estudiantes.edu.ec</t>
  </si>
  <si>
    <t>1753676665</t>
  </si>
  <si>
    <t>PILLAJO PILLAJO NAYELI ALEJANDRA</t>
  </si>
  <si>
    <t>pipinaal1263329@estudiantes.edu.ec</t>
  </si>
  <si>
    <t>1753937190</t>
  </si>
  <si>
    <t>QUILUMBA CUASAPUD DIANA CAROLINA</t>
  </si>
  <si>
    <t>qucudica1255440@estudiantes.edu.ec</t>
  </si>
  <si>
    <t>1726951914</t>
  </si>
  <si>
    <t>ROCHA ORTIZ DAYRA PATRICIA</t>
  </si>
  <si>
    <t>roordapa1256433@estudiantes.edu.ec</t>
  </si>
  <si>
    <t>1728781467</t>
  </si>
  <si>
    <t>RODRIGUEZ FUERES SHIRLEY VANESSA</t>
  </si>
  <si>
    <t>rofushva8408004@estudiantes.edu.ec</t>
  </si>
  <si>
    <t>1725669541</t>
  </si>
  <si>
    <t xml:space="preserve">SANCHEZ GARCIA MARIO CAMILO                       </t>
  </si>
  <si>
    <t>sagamaca1396360@estudiantes.edu.ec</t>
  </si>
  <si>
    <t>1728172691</t>
  </si>
  <si>
    <t xml:space="preserve">SHUGULI LICTO TATIANA ANAHI                       </t>
  </si>
  <si>
    <t>shlitaan1266108@estudiantes.edu.ec</t>
  </si>
  <si>
    <t>1756137012</t>
  </si>
  <si>
    <t>SORIA COLLAGUAZO DORIS ESTEFANIA</t>
  </si>
  <si>
    <t>socodoes1266116@estudiantes.edu.ec</t>
  </si>
  <si>
    <t>1753694502</t>
  </si>
  <si>
    <t xml:space="preserve">SUING COCIOS DONATO ANTONIO       </t>
  </si>
  <si>
    <t>sucodoan1265669@estudiantes.edu.ec</t>
  </si>
  <si>
    <t>0930411970</t>
  </si>
  <si>
    <t>VALENCIA ESTACIO BRITANI ANGELETTE</t>
  </si>
  <si>
    <t>vaesbran10855273@estudiantes.edu.ec</t>
  </si>
  <si>
    <t>1650081142</t>
  </si>
  <si>
    <t>VARGAS MOLINA LEYTA DILETA</t>
  </si>
  <si>
    <t>vamoledi13751011@estudiantes.edu.ec</t>
  </si>
  <si>
    <t>1728107127</t>
  </si>
  <si>
    <t xml:space="preserve">ZULA GUAMANZARA RICARDO ALFONSO                   </t>
  </si>
  <si>
    <t>zugurial1265210@estudiantes.edu.ec</t>
  </si>
  <si>
    <t>1ro Servicios Hoteleros B.xlsx</t>
  </si>
  <si>
    <t>1754806311</t>
  </si>
  <si>
    <t>ANELOA ANELOA MONICA ELIZABETH</t>
  </si>
  <si>
    <t>ananmoel1274909@estudiantes.edu.ec</t>
  </si>
  <si>
    <t>1728158153</t>
  </si>
  <si>
    <t xml:space="preserve">ANELOA JATIVA BRITANY POLET                       </t>
  </si>
  <si>
    <t>anjabrpo1265707@estudiantes.edu.ec</t>
  </si>
  <si>
    <t>1728513258</t>
  </si>
  <si>
    <t xml:space="preserve">AYO CACUANGO DAVID ISAIAS                         </t>
  </si>
  <si>
    <t>aycadais1295727@estudiantes.edu.ec</t>
  </si>
  <si>
    <t>1728161421</t>
  </si>
  <si>
    <t>BALTAN MANGUAY JHULIANA BETSABETH</t>
  </si>
  <si>
    <t>bamajhbe13752783@estudiantes.edu.ec</t>
  </si>
  <si>
    <t>1755843081</t>
  </si>
  <si>
    <t>BENALCAZAR GUALSAQUI ISAAC ALEXANDER</t>
  </si>
  <si>
    <t>beguisal1297192@estudiantes.edu.ec</t>
  </si>
  <si>
    <t>1753695996</t>
  </si>
  <si>
    <t>CHANGUAN CUEVA RUTH STEFANY</t>
  </si>
  <si>
    <t>chcurust1256663@estudiantes.edu.ec</t>
  </si>
  <si>
    <t>1729164135</t>
  </si>
  <si>
    <t>CHILES MUÑOZ DANIEL ALEXANDER</t>
  </si>
  <si>
    <t>chmudaal1254074@estudiantes.edu.ec</t>
  </si>
  <si>
    <t>1756090096</t>
  </si>
  <si>
    <t>CHIPANTASI SUASNAVAS ALEJANDRA DANAE</t>
  </si>
  <si>
    <t>chsualda12807728@estudiantes.edu.ec</t>
  </si>
  <si>
    <t>1728174143</t>
  </si>
  <si>
    <t xml:space="preserve">CHIPANTAXI TASIGUANO IVONNE ALEXANDRA             </t>
  </si>
  <si>
    <t>chtaival1286570@estudiantes.edu.ec</t>
  </si>
  <si>
    <t>1726357328</t>
  </si>
  <si>
    <t>COLLAGUAZO CHIPANTASI ADAMARIS ESTEFANIA</t>
  </si>
  <si>
    <t>cochades1255417@estudiantes.edu.ec</t>
  </si>
  <si>
    <t>1753676715</t>
  </si>
  <si>
    <t xml:space="preserve">CONDOR JATIVA TAYLER JAIR                         </t>
  </si>
  <si>
    <t>cojataja1264631@estudiantes.edu.ec</t>
  </si>
  <si>
    <t>1728025428</t>
  </si>
  <si>
    <t>CONDOR PAREDES JAJAIRA MAYTE</t>
  </si>
  <si>
    <t>copajama1265945@estudiantes.edu.ec</t>
  </si>
  <si>
    <t>1753654373</t>
  </si>
  <si>
    <t>CORDOVA VINCES JENNIFER PAOLA</t>
  </si>
  <si>
    <t>covijepa1263516@estudiantes.edu.ec</t>
  </si>
  <si>
    <t>1754067831</t>
  </si>
  <si>
    <t>CORNEJO REQUENES JENNIFER CAROLINA</t>
  </si>
  <si>
    <t>corejeca1080596@estudiantes.edu.ec</t>
  </si>
  <si>
    <t>1751629849</t>
  </si>
  <si>
    <t>DIAZ FABARA KEREN MICHELLE</t>
  </si>
  <si>
    <t>difakemi11965882@estudiantes.edu.ec</t>
  </si>
  <si>
    <t>1753629623</t>
  </si>
  <si>
    <t>ESTRADA NOBOA VALERIA DAMARIS</t>
  </si>
  <si>
    <t>esnovada1085913@estudiantes.edu.ec</t>
  </si>
  <si>
    <t>1728214568</t>
  </si>
  <si>
    <t xml:space="preserve">FUELANTALA IZA LESLIE JAKQUELINE                  </t>
  </si>
  <si>
    <t>fuizleja1263477@estudiantes.edu.ec</t>
  </si>
  <si>
    <t>2300911142</t>
  </si>
  <si>
    <t>GOMEZ ARIAS JOSTIN MATEO</t>
  </si>
  <si>
    <t>goarjoma1263919@estudiantes.edu.ec</t>
  </si>
  <si>
    <t>1728501279</t>
  </si>
  <si>
    <t>GUACOLLANTE SIGCHA ARACELY ESTEFANIA</t>
  </si>
  <si>
    <t>gusiares1024355@estudiantes.edu.ec</t>
  </si>
  <si>
    <t>1728178284</t>
  </si>
  <si>
    <t xml:space="preserve">GUALOTUÑA SIMBAÑA LENIN ALDAHIR                   </t>
  </si>
  <si>
    <t>gusileal1263191@estudiantes.edu.ec</t>
  </si>
  <si>
    <t>1728172550</t>
  </si>
  <si>
    <t xml:space="preserve">GUZMAN AGUILAR DOMINIK SEBASTIAN                  </t>
  </si>
  <si>
    <t>guagdose1282972@estudiantes.edu.ec</t>
  </si>
  <si>
    <t>1728161264</t>
  </si>
  <si>
    <t xml:space="preserve">HERMOSA GUALOTUÑA ANDY BRIAN                      </t>
  </si>
  <si>
    <t>heguanbr1258535@estudiantes.edu.ec</t>
  </si>
  <si>
    <t>1728187723</t>
  </si>
  <si>
    <t xml:space="preserve">LEMARIE CASTILLO SOFIA BELEN                      </t>
  </si>
  <si>
    <t>lecasobe1255564@estudiantes.edu.ec</t>
  </si>
  <si>
    <t>1727852756</t>
  </si>
  <si>
    <t xml:space="preserve">LOMAS TIPANTUÑA BRITANY JULIETH                   </t>
  </si>
  <si>
    <t>lotibrju1098621@estudiantes.edu.ec</t>
  </si>
  <si>
    <t>1727927814</t>
  </si>
  <si>
    <t>LOPEZ ALAVA MATEO JOSUE</t>
  </si>
  <si>
    <t>loalmajo9500691@estudiantes.edu.ec</t>
  </si>
  <si>
    <t>1754640868</t>
  </si>
  <si>
    <t>MASABANDA SANCHEZ DIEGO SEBASTIAN</t>
  </si>
  <si>
    <t>masadise4511921@estudiantes.edu.ec</t>
  </si>
  <si>
    <t>1756004493</t>
  </si>
  <si>
    <t>MORALES FRAY ARIEL SEBASTIAN</t>
  </si>
  <si>
    <t>mofrarse12166242@estudiantes.edu.ec</t>
  </si>
  <si>
    <t>1754075131</t>
  </si>
  <si>
    <t>MOREIRA GUERRERO JOSSELYN MADELAINE</t>
  </si>
  <si>
    <t>mogujoma1266075@estudiantes.edu.ec</t>
  </si>
  <si>
    <t>1752165975</t>
  </si>
  <si>
    <t xml:space="preserve">MUÑOZ SILVA SEBASTIAN ALEXANDER                   </t>
  </si>
  <si>
    <t>musiseal4535951@estudiantes.edu.ec</t>
  </si>
  <si>
    <t>1728185115</t>
  </si>
  <si>
    <t xml:space="preserve">OLIVES SALAS ALISSON MIKAELA                      </t>
  </si>
  <si>
    <t>olsaalmi12134410@estudiantes.edu.ec</t>
  </si>
  <si>
    <t>1728926930</t>
  </si>
  <si>
    <t xml:space="preserve">PALLO VELA ANGEL GABRIEL                          </t>
  </si>
  <si>
    <t>paveanga1058772@estudiantes.edu.ec</t>
  </si>
  <si>
    <t>1752269330</t>
  </si>
  <si>
    <t>RODRIGUEZ CALDERON PAOLA ELIZABETH</t>
  </si>
  <si>
    <t>rocapael1260053@estudiantes.edu.ec</t>
  </si>
  <si>
    <t>1004978514</t>
  </si>
  <si>
    <t>ROSERO CHULDE JOSELIN MICAELA</t>
  </si>
  <si>
    <t>rochjomi656827@estudiantes.edu.ec</t>
  </si>
  <si>
    <t>2300459191</t>
  </si>
  <si>
    <t xml:space="preserve">SALTOS PAREDES KAREN ISABEL                       </t>
  </si>
  <si>
    <t>sapakais3979076@estudiantes.edu.ec</t>
  </si>
  <si>
    <t>1728157635</t>
  </si>
  <si>
    <t xml:space="preserve">SANTILLAN SANGUCHO MAYRA ANGELICA                 </t>
  </si>
  <si>
    <t>sasamaan1096801@estudiantes.edu.ec</t>
  </si>
  <si>
    <t>1750683821</t>
  </si>
  <si>
    <t>SOLANO CHAMBA HELEN ANAHI</t>
  </si>
  <si>
    <t>sochhean1176800@estudiantes.edu.ec</t>
  </si>
  <si>
    <t>1728521657</t>
  </si>
  <si>
    <t>TAMAYO TASHIGUANO ASTRID JACQUELINE</t>
  </si>
  <si>
    <t>tataasja1294250@estudiantes.edu.ec</t>
  </si>
  <si>
    <t>1729094472</t>
  </si>
  <si>
    <t>TATICUAN QUISPE TYRONE STEVEN</t>
  </si>
  <si>
    <t>taqutyst12946728@estudiantes.edu.ec</t>
  </si>
  <si>
    <t>1754429544</t>
  </si>
  <si>
    <t>TUQUERRES PAZMIÑO SHIRLY MISHEL</t>
  </si>
  <si>
    <t>tupashmi758491@estudiantes.edu.ec</t>
  </si>
  <si>
    <t>1727566950</t>
  </si>
  <si>
    <t>VELASTEGUI CAJAMARCA LIZETH ESTEFANIA</t>
  </si>
  <si>
    <t>vecalies1262808@estudiantes.edu.ec</t>
  </si>
  <si>
    <t>2do Servicios Hoteleros A.xlsx</t>
  </si>
  <si>
    <t>1728551191</t>
  </si>
  <si>
    <t>ANELOA MAILA JOSSELYN ABIGAIL</t>
  </si>
  <si>
    <t>anmajoab7284401@estudiantes.edu.ec</t>
  </si>
  <si>
    <t>0954220695</t>
  </si>
  <si>
    <t>CEDEÑO GUERRA HEYDI MELISSA</t>
  </si>
  <si>
    <t>ceguheme13786994@estudiantes.edu.ec</t>
  </si>
  <si>
    <t>1724235252</t>
  </si>
  <si>
    <t xml:space="preserve">CHAVEZ ROBINZON JESUS IVAN                        </t>
  </si>
  <si>
    <t>chrojeiv5663124@estudiantes.edu.ec</t>
  </si>
  <si>
    <t>1727566166</t>
  </si>
  <si>
    <t>CHIPANTASHI COLLAGUAZO JENNIFER JIMENA</t>
  </si>
  <si>
    <t>chcojeji1276293@estudiantes.edu.ec</t>
  </si>
  <si>
    <t>1728655372</t>
  </si>
  <si>
    <t>COLLAGUAZO ANELOA CAMILA ANABEL</t>
  </si>
  <si>
    <t>coancaan1274332@estudiantes.edu.ec</t>
  </si>
  <si>
    <t>1756113104</t>
  </si>
  <si>
    <t>CONDOR PANAMA MELANIE ANAHI</t>
  </si>
  <si>
    <t>copamean13749449@estudiantes.edu.ec</t>
  </si>
  <si>
    <t>1756190482</t>
  </si>
  <si>
    <t>CRIOLLO CAJAMARCA SASKYA MARIBEL</t>
  </si>
  <si>
    <t>crcasama1259491@estudiantes.edu.ec</t>
  </si>
  <si>
    <t>1728168251</t>
  </si>
  <si>
    <t xml:space="preserve">DUQUE IBAÑEZ ANDY JOSUE                           </t>
  </si>
  <si>
    <t>duibanjo1260142@estudiantes.edu.ec</t>
  </si>
  <si>
    <t>1753027091</t>
  </si>
  <si>
    <t>FLORES POZO EMILY SARAHI</t>
  </si>
  <si>
    <t>flpoemsa1257372@estudiantes.edu.ec</t>
  </si>
  <si>
    <t>1727561860</t>
  </si>
  <si>
    <t>LARA VELASTEGUI LENIN MARCELO</t>
  </si>
  <si>
    <t>lavelema12644564@estudiantes.edu.ec</t>
  </si>
  <si>
    <t>1755537956</t>
  </si>
  <si>
    <t xml:space="preserve">LOMAS MEDIAVILLA EMILY JEDITH                     </t>
  </si>
  <si>
    <t>lomeemje1418083@estudiantes.edu.ec</t>
  </si>
  <si>
    <t>1106231796</t>
  </si>
  <si>
    <t>LUDEÑA SOLANO JUNIOR VICENTE</t>
  </si>
  <si>
    <t>lusojuvi1228467@estudiantes.edu.ec</t>
  </si>
  <si>
    <t>1755655824</t>
  </si>
  <si>
    <t>MARTINEZ MUÑOZ STEPHANY CAROLINA</t>
  </si>
  <si>
    <t>mamustca4842374@estudiantes.edu.ec</t>
  </si>
  <si>
    <t>1728799717</t>
  </si>
  <si>
    <t xml:space="preserve">MERA COLLAGUAZO JENNIFER CAMILA                   </t>
  </si>
  <si>
    <t>mecojeca1278220@estudiantes.edu.ec</t>
  </si>
  <si>
    <t>1754477295</t>
  </si>
  <si>
    <t>NUÑEZ LINCANGO MARIELA ALEXANDRA</t>
  </si>
  <si>
    <t>nulimaal13759609@estudiantes.edu.ec</t>
  </si>
  <si>
    <t>1754597274</t>
  </si>
  <si>
    <t>PALACIOS ANDRADE ANGIE MAYTE</t>
  </si>
  <si>
    <t>paananma1263417@estudiantes.edu.ec</t>
  </si>
  <si>
    <t>1726980517</t>
  </si>
  <si>
    <t xml:space="preserve">PASMAY QUINLLIN JULIANA ANAY                      </t>
  </si>
  <si>
    <t>paqujuan1296338@estudiantes.edu.ec</t>
  </si>
  <si>
    <t>1750607705</t>
  </si>
  <si>
    <t>PUCHAICELA AMAGUA ALISSON MAGDIEL</t>
  </si>
  <si>
    <t>puamalma449310@estudiantes.edu.ec</t>
  </si>
  <si>
    <t>1728159482</t>
  </si>
  <si>
    <t xml:space="preserve">QUIGUANGO PINCHAO GABRIELA ALEXANDRA              </t>
  </si>
  <si>
    <t>qupigaal1256804@estudiantes.edu.ec</t>
  </si>
  <si>
    <t>1728028919</t>
  </si>
  <si>
    <t xml:space="preserve">SANTAMARIA ORDOÑEZ MATHIAS JOSSUE                 </t>
  </si>
  <si>
    <t>saormajo1414795@estudiantes.edu.ec</t>
  </si>
  <si>
    <t>1726835299</t>
  </si>
  <si>
    <t>SOLORZANO TINAJERO MARTIN EMILIANO</t>
  </si>
  <si>
    <t>sotimaem12801018@estudiantes.edu.ec</t>
  </si>
  <si>
    <t>1726641374</t>
  </si>
  <si>
    <t>SOTO PONCE AXEL DANIEL</t>
  </si>
  <si>
    <t>sopoaxda944000@estudiantes.edu.ec</t>
  </si>
  <si>
    <t>E004688105</t>
  </si>
  <si>
    <t>TAMAYO VALLE  EMILY JOMAYRA</t>
  </si>
  <si>
    <t>tavaemjo13670514@estudiantes.edu.ec</t>
  </si>
  <si>
    <t>1751425115</t>
  </si>
  <si>
    <t>TIBAN ARCE JAIME RAFAEL</t>
  </si>
  <si>
    <t>tiarjara1261492@estudiantes.edu.ec</t>
  </si>
  <si>
    <t>1728501204</t>
  </si>
  <si>
    <t>TITUAÑA SIGCHA JENIFFER JOAQUINA</t>
  </si>
  <si>
    <t>tisijejo1273956@estudiantes.edu.ec</t>
  </si>
  <si>
    <t>2do Servicios Hoteleros B.xlsx</t>
  </si>
  <si>
    <t>1752669935</t>
  </si>
  <si>
    <t>AYO CACUANGO GENESIS MONSERRAT</t>
  </si>
  <si>
    <t>aycagemo1296331@estudiantes.edu.ec</t>
  </si>
  <si>
    <t>1756084610</t>
  </si>
  <si>
    <t>BEDON ESPIN MADELEYN JHOANA</t>
  </si>
  <si>
    <t>beesmajh1284114@estudiantes.edu.ec</t>
  </si>
  <si>
    <t>1755807441</t>
  </si>
  <si>
    <t>BOLAÑOS ESPIN FERNANDO DAVID</t>
  </si>
  <si>
    <t>boesfeda1255144@estudiantes.edu.ec</t>
  </si>
  <si>
    <t>1756108963</t>
  </si>
  <si>
    <t>CADENA ROMERO MAITE ANAHIS</t>
  </si>
  <si>
    <t>caromaan1256656@estudiantes.edu.ec</t>
  </si>
  <si>
    <t>1752907178</t>
  </si>
  <si>
    <t>CAISA ESPINOZA DYLLAN PATRICIO</t>
  </si>
  <si>
    <t>caesdypa860005@estudiantes.edu.ec</t>
  </si>
  <si>
    <t>1756058416</t>
  </si>
  <si>
    <t>CEDEÑO DIAZ DARIAN MAE</t>
  </si>
  <si>
    <t>cedidama1279048@estudiantes.edu.ec</t>
  </si>
  <si>
    <t>1728523935</t>
  </si>
  <si>
    <t>CHIPANTASHI ANELOA JESSENIA MARISOL</t>
  </si>
  <si>
    <t>chanjema1297358@estudiantes.edu.ec</t>
  </si>
  <si>
    <t>1728185776</t>
  </si>
  <si>
    <t xml:space="preserve">COBOS LASSO ADRIANA LISBETH                       </t>
  </si>
  <si>
    <t>colaadli1260252@estudiantes.edu.ec</t>
  </si>
  <si>
    <t>1728169143</t>
  </si>
  <si>
    <t xml:space="preserve">COLLAGUAZO COLLAGUAZO ARACELY ESTEFANIA           </t>
  </si>
  <si>
    <t>cocoares1260190@estudiantes.edu.ec</t>
  </si>
  <si>
    <t>1728586155</t>
  </si>
  <si>
    <t xml:space="preserve">COLLAGUAZO GUAMAN CHRISTIAN SANTIAGO              </t>
  </si>
  <si>
    <t>coguchsa1257642@estudiantes.edu.ec</t>
  </si>
  <si>
    <t>1754221354</t>
  </si>
  <si>
    <t>CONGO ARCE SAMIA NICOLE</t>
  </si>
  <si>
    <t>coarsani11968564@estudiantes.edu.ec</t>
  </si>
  <si>
    <t>1754979910</t>
  </si>
  <si>
    <t>CRIOLLO MACIAS MIRIAN ELIZABETH</t>
  </si>
  <si>
    <t>crmamiel13591656@estudiantes.edu.ec</t>
  </si>
  <si>
    <t>3050063472</t>
  </si>
  <si>
    <t>DUCHICELA PUCHAICELA SHEILA CAROLINA</t>
  </si>
  <si>
    <t>dupushca1254933@estudiantes.edu.ec</t>
  </si>
  <si>
    <t>1750530956</t>
  </si>
  <si>
    <t xml:space="preserve">GAVILANEZ ROBALINO GEORGE ALESSANDRO              </t>
  </si>
  <si>
    <t>garogeal1609880@estudiantes.edu.ec</t>
  </si>
  <si>
    <t>1728678234</t>
  </si>
  <si>
    <t>GUAMBAÑA AYABACA ANDY ALEJANDRO</t>
  </si>
  <si>
    <t>guayanal12657505@estudiantes.edu.ec</t>
  </si>
  <si>
    <t>0550143689</t>
  </si>
  <si>
    <t>GUANOLUISA CAIZATIPAN WENDY DANIELA</t>
  </si>
  <si>
    <t>gucaweda1006589@estudiantes.edu.ec</t>
  </si>
  <si>
    <t>1728603604</t>
  </si>
  <si>
    <t xml:space="preserve">IZA SANCHEZ VANESA STEFANIA </t>
  </si>
  <si>
    <t>izsavast1113989@estudiantes.edu.ec</t>
  </si>
  <si>
    <t>2200173405</t>
  </si>
  <si>
    <t>LOPEZ POVEDA JEREMY JANDRY</t>
  </si>
  <si>
    <t>lopojeja1295096@estudiantes.edu.ec</t>
  </si>
  <si>
    <t>1754887014</t>
  </si>
  <si>
    <t>LUGMAÑA MORALES DANIEL ANDRES</t>
  </si>
  <si>
    <t>lumodaan1258041@estudiantes.edu.ec</t>
  </si>
  <si>
    <t>1727884213</t>
  </si>
  <si>
    <t>MORALES MAILA JESSICA VALERIA</t>
  </si>
  <si>
    <t>momajeva1260842@estudiantes.edu.ec</t>
  </si>
  <si>
    <t>1752764496</t>
  </si>
  <si>
    <t>PAREDES PIARPUEZAN ANDREA JOHANA</t>
  </si>
  <si>
    <t>papianjo13591060@estudiantes.edu.ec</t>
  </si>
  <si>
    <t>1729328193</t>
  </si>
  <si>
    <t>PINANJOTA MALDONADO JOSELIN CAMILA</t>
  </si>
  <si>
    <t>pimajoca1130339@estudiantes.edu.ec</t>
  </si>
  <si>
    <t>1728166867</t>
  </si>
  <si>
    <t xml:space="preserve">POZO SUAREZ WENDY DAYANA                          </t>
  </si>
  <si>
    <t>posuweda1259642@estudiantes.edu.ec</t>
  </si>
  <si>
    <t>1755665245</t>
  </si>
  <si>
    <t>RIVAS TEJENA DOMENICA SALOME</t>
  </si>
  <si>
    <t>ritedosa1285018@estudiantes.edu.ec</t>
  </si>
  <si>
    <t>1754355079</t>
  </si>
  <si>
    <t>SANCHEZ BENALCAZAR EMILY TAIZ</t>
  </si>
  <si>
    <t>sabeemta7639324@estudiantes.edu.ec</t>
  </si>
  <si>
    <t>1754487054</t>
  </si>
  <si>
    <t>SANCHEZ CAJAS LIZBETH PAOLA</t>
  </si>
  <si>
    <t>sacalipa9714973@estudiantes.edu.ec</t>
  </si>
  <si>
    <t>1726716366</t>
  </si>
  <si>
    <t>SIMBA ALVARADO NELSON GUILLERMO</t>
  </si>
  <si>
    <t>sialnegu1274310@estudiantes.edu.ec</t>
  </si>
  <si>
    <t>1751382548</t>
  </si>
  <si>
    <t>SIMBAÑA GUAMAN CAMILA DEL CONSUELO</t>
  </si>
  <si>
    <t>sigucadeco1116037@estudiantes.edu.ec</t>
  </si>
  <si>
    <t>1751781004</t>
  </si>
  <si>
    <t>SUQUILLO MALES KEISY ELIZABETH</t>
  </si>
  <si>
    <t>sumakeel1260603@estudiantes.edu.ec</t>
  </si>
  <si>
    <t>1753073897</t>
  </si>
  <si>
    <t>TIPANTASIG VALLA GISSEL ADRIANA</t>
  </si>
  <si>
    <t>tivagiad1110911@estudiantes.edu.ec</t>
  </si>
  <si>
    <t>1727566596</t>
  </si>
  <si>
    <t>YUPANGUI ILAQUIZE CARLA DANIELA</t>
  </si>
  <si>
    <t>yuilcada1260794@estudiantes.edu.ec</t>
  </si>
  <si>
    <t>1ro Ventas e Informacion Turistica A.xlsx</t>
  </si>
  <si>
    <t>1753668654</t>
  </si>
  <si>
    <t>ARMENTEROS WILCASO BRITHANY DAYANNA</t>
  </si>
  <si>
    <t>arwibrda1079891@estudiantes.edu.ec</t>
  </si>
  <si>
    <t>1728171883</t>
  </si>
  <si>
    <t xml:space="preserve">BETANCOURT PIEDRA SUCETTY MIRELY                  </t>
  </si>
  <si>
    <t>bepisumi1254849@estudiantes.edu.ec</t>
  </si>
  <si>
    <t>1752874196</t>
  </si>
  <si>
    <t>CANTUÑA RISCO KAMILA LIZBETH</t>
  </si>
  <si>
    <t>carikali1207166@estudiantes.edu.ec</t>
  </si>
  <si>
    <t>1755203930</t>
  </si>
  <si>
    <t>CASTILLO FERNANDEZ ALEXANDER EXEQUIEL</t>
  </si>
  <si>
    <t>cafealex1545658@estudiantes.edu.ec</t>
  </si>
  <si>
    <t>1753181864</t>
  </si>
  <si>
    <t>CATAGÑA MOSQUERA ANNETTE MILENA</t>
  </si>
  <si>
    <t>camoanmi1265922@estudiantes.edu.ec</t>
  </si>
  <si>
    <t>1751171289</t>
  </si>
  <si>
    <t>CHAVEZ POSOS CRISTIAN ALEXANDER</t>
  </si>
  <si>
    <t>chpocral12657638@estudiantes.edu.ec</t>
  </si>
  <si>
    <t>1755946157</t>
  </si>
  <si>
    <t>CHAVEZ SALAZAR CAROLINE SARAI</t>
  </si>
  <si>
    <t>chsacasa9582071@estudiantes.edu.ec</t>
  </si>
  <si>
    <t>1726352824</t>
  </si>
  <si>
    <t>COLLAGUAZO CAJAS JHORDAN ANDRES</t>
  </si>
  <si>
    <t>cocajhan4435989@estudiantes.edu.ec</t>
  </si>
  <si>
    <t>1728671122</t>
  </si>
  <si>
    <t>CONDOR MIQUINGA NATALY ALEXANDRA</t>
  </si>
  <si>
    <t>cominaal1263493@estudiantes.edu.ec</t>
  </si>
  <si>
    <t>1753080678</t>
  </si>
  <si>
    <t>CUMBA ALMEIDA CRISTINA ELIZABETH</t>
  </si>
  <si>
    <t>cualcrel1171569@estudiantes.edu.ec</t>
  </si>
  <si>
    <t>1728701895</t>
  </si>
  <si>
    <t>CUMBAL ANCHAPAXI JOY ALEJANDRO</t>
  </si>
  <si>
    <t>cuanjoal1257299@estudiantes.edu.ec</t>
  </si>
  <si>
    <t>1754039228</t>
  </si>
  <si>
    <t>ERAZO ERAZO ANTONY JOEL</t>
  </si>
  <si>
    <t>ereranjo1079254@estudiantes.edu.ec</t>
  </si>
  <si>
    <t>1728165836</t>
  </si>
  <si>
    <t>ESPINOSA LEON SARA STEFANIA</t>
  </si>
  <si>
    <t>eslesast7358901@estudiantes.edu.ec</t>
  </si>
  <si>
    <t>1728178482</t>
  </si>
  <si>
    <t xml:space="preserve">FAICAN MURGUEITIO MARJORI CAMILA                  </t>
  </si>
  <si>
    <t>famumaca1263400@estudiantes.edu.ec</t>
  </si>
  <si>
    <t>1752702017</t>
  </si>
  <si>
    <t>FARINANGO ZAMBRANO SKARLEY NICOLE</t>
  </si>
  <si>
    <t>fazaskni13810975@estudiantes.edu.ec</t>
  </si>
  <si>
    <t>1315181485</t>
  </si>
  <si>
    <t xml:space="preserve">GILER RIVADENEIRA YOMAYKEL JESUS                  </t>
  </si>
  <si>
    <t>giriyoje1521847@estudiantes.edu.ec</t>
  </si>
  <si>
    <t>1754722492</t>
  </si>
  <si>
    <t>HIDALGO INLAGO ANGELES JANINE</t>
  </si>
  <si>
    <t>hiinanja9270637@estudiantes.edu.ec</t>
  </si>
  <si>
    <t>1728537489</t>
  </si>
  <si>
    <t>LLUVAILLA RECALDE MARIA FERNANDA</t>
  </si>
  <si>
    <t>llremafe1258130@estudiantes.edu.ec</t>
  </si>
  <si>
    <t>1315790731</t>
  </si>
  <si>
    <t>MINAYA VERA RENE ISAIAS</t>
  </si>
  <si>
    <t>mivereis7595381@estudiantes.edu.ec</t>
  </si>
  <si>
    <t>1728595784</t>
  </si>
  <si>
    <t>MOLINA SALDAÑA EDISON JOSE</t>
  </si>
  <si>
    <t>mosaedjo1286597@estudiantes.edu.ec</t>
  </si>
  <si>
    <t>1727857599</t>
  </si>
  <si>
    <t>ORTIZ MEDRANDA IVIS MELANIE</t>
  </si>
  <si>
    <t>ormeivme1023962@estudiantes.edu.ec</t>
  </si>
  <si>
    <t>2150037949</t>
  </si>
  <si>
    <t>PEÑA PAREDES ADRIANA YURLENE</t>
  </si>
  <si>
    <t>pepaadyu751732@estudiantes.edu.ec</t>
  </si>
  <si>
    <t>1755759261</t>
  </si>
  <si>
    <t>QUIROLA SOLORZANO SEBASTIAN ALEXANDER</t>
  </si>
  <si>
    <t>qusoseal14486819@estudiantes.edu.ec</t>
  </si>
  <si>
    <t>33008816</t>
  </si>
  <si>
    <t>QUIROS BERMUDEZ  GABRIELA ALEJANDRA</t>
  </si>
  <si>
    <t>qubegaal12043921@estudiantes.edu.ec</t>
  </si>
  <si>
    <t>1755246178</t>
  </si>
  <si>
    <t>RODRIGUEZ COBEÑA PRISCILA ANTHONELLA</t>
  </si>
  <si>
    <t>rocopran1265175@estudiantes.edu.ec</t>
  </si>
  <si>
    <t>1729324168</t>
  </si>
  <si>
    <t>SALAZAR MOREIRA JENNIFER SUSANA</t>
  </si>
  <si>
    <t>samojesu1266097@estudiantes.edu.ec</t>
  </si>
  <si>
    <t>1756289706</t>
  </si>
  <si>
    <t>SALDAÑA INGA CRISTHOFER JAIR</t>
  </si>
  <si>
    <t>saincrja12656725@estudiantes.edu.ec</t>
  </si>
  <si>
    <t>1754802617</t>
  </si>
  <si>
    <t>TOAQUIZA INLAGO BRANDO MATEO</t>
  </si>
  <si>
    <t>toinbrma11965524@estudiantes.edu.ec</t>
  </si>
  <si>
    <t>1751870534</t>
  </si>
  <si>
    <t>VERA VERA MARIA JOSE</t>
  </si>
  <si>
    <t>vevemajo1262726@estudiantes.edu.ec</t>
  </si>
  <si>
    <t>2do Ventas e Informacion Turistica A.xlsx</t>
  </si>
  <si>
    <t>1727562017</t>
  </si>
  <si>
    <t>ALTAMIRANO SUAREZ ANDREA VALENTINA</t>
  </si>
  <si>
    <t>alsuanva1284238@estudiantes.edu.ec</t>
  </si>
  <si>
    <t>1725986754</t>
  </si>
  <si>
    <t>ANDRADE CHANGO ANTONY BLADIMIR</t>
  </si>
  <si>
    <t>anchanbl659812@estudiantes.edu.ec</t>
  </si>
  <si>
    <t>0805433653</t>
  </si>
  <si>
    <t>CAMPUSANO VELASTEGUI JANINA PAOLA</t>
  </si>
  <si>
    <t>cavejapa14435149@estudiantes.edu.ec</t>
  </si>
  <si>
    <t>1727398271</t>
  </si>
  <si>
    <t>CEVALLOS VILLAGOMEZ NAOMI SALOME</t>
  </si>
  <si>
    <t>cevinasa705957@estudiantes.edu.ec</t>
  </si>
  <si>
    <t>097715810</t>
  </si>
  <si>
    <t>CHAVEZ LINARES METZLI ANGELINE</t>
  </si>
  <si>
    <t>chlimean9516718@estudiantes.edu.ec</t>
  </si>
  <si>
    <t>1756183842</t>
  </si>
  <si>
    <t>CHIPANTASI CLAVIJO GABRIELA ANABEL</t>
  </si>
  <si>
    <t>chclgaan1257806@estudiantes.edu.ec</t>
  </si>
  <si>
    <t>1727869339</t>
  </si>
  <si>
    <t>COLLAGUAZO GUAMANZARA PAULA MARELI</t>
  </si>
  <si>
    <t>cogupama1256971@estudiantes.edu.ec</t>
  </si>
  <si>
    <t>1754392809</t>
  </si>
  <si>
    <t>CUERO ZAMBRANO JOHNNY ANDERSON</t>
  </si>
  <si>
    <t>cuzajoan1288585@estudiantes.edu.ec</t>
  </si>
  <si>
    <t>1755502307</t>
  </si>
  <si>
    <t>GARCIA ACOSTA JOELYS BELINDA</t>
  </si>
  <si>
    <t>gaacjobe1120658@estudiantes.edu.ec</t>
  </si>
  <si>
    <t>0932163595</t>
  </si>
  <si>
    <t>GUERRA SARMIENTO JAZMIN MELANY</t>
  </si>
  <si>
    <t>gusajame13751457@estudiantes.edu.ec</t>
  </si>
  <si>
    <t>1751504596</t>
  </si>
  <si>
    <t>LABARCA ROBLES ERIKA VALENTINA</t>
  </si>
  <si>
    <t>laroerva11082931@estudiantes.edu.ec</t>
  </si>
  <si>
    <t>1728169721</t>
  </si>
  <si>
    <t xml:space="preserve">MARTINEZ LOOR GABRIEL ALEJANDRO                   </t>
  </si>
  <si>
    <t>malogaal1261438@estudiantes.edu.ec</t>
  </si>
  <si>
    <t>1758293276</t>
  </si>
  <si>
    <t>MEJIA GARCES LAURA VALENTINA</t>
  </si>
  <si>
    <t>megalava7711373@estudiantes.edu.ec</t>
  </si>
  <si>
    <t>FB597538</t>
  </si>
  <si>
    <t>QUIMBAYO MARIÑO EDGAR JAVIER</t>
  </si>
  <si>
    <t>qumaedja1224048@estudiantes.edu.ec</t>
  </si>
  <si>
    <t>1728172972</t>
  </si>
  <si>
    <t xml:space="preserve">QUISILEMA MONTOYA YADIRA ALEXANDRA                </t>
  </si>
  <si>
    <t>qumoyaal1257723@estudiantes.edu.ec</t>
  </si>
  <si>
    <t>1754312732</t>
  </si>
  <si>
    <t>TINOCO ZAMORA JOY NICOLAS</t>
  </si>
  <si>
    <t>tizajoni1011893@estudiantes.edu.ec</t>
  </si>
  <si>
    <t>Ord. Aula</t>
  </si>
  <si>
    <t>CI</t>
  </si>
  <si>
    <t>Apellidos y Nombres</t>
  </si>
  <si>
    <t>Correo electronico</t>
  </si>
  <si>
    <t>Grado/Curso</t>
  </si>
  <si>
    <t>Ord. General</t>
  </si>
  <si>
    <t>PUENTE CORONIL SOFIA ANASTACIA</t>
  </si>
  <si>
    <t>Paralelo</t>
  </si>
  <si>
    <t>A</t>
  </si>
  <si>
    <t>B</t>
  </si>
  <si>
    <t>Curso id</t>
  </si>
  <si>
    <t>ELE</t>
  </si>
  <si>
    <t>NIVEL</t>
  </si>
  <si>
    <t>MED</t>
  </si>
  <si>
    <t>SUP</t>
  </si>
  <si>
    <t>SUBNIVEL</t>
  </si>
  <si>
    <t>EGB</t>
  </si>
  <si>
    <t>JORNADA</t>
  </si>
  <si>
    <t>M</t>
  </si>
  <si>
    <t>V</t>
  </si>
  <si>
    <t>BAT</t>
  </si>
  <si>
    <t>CON</t>
  </si>
  <si>
    <t>MCM</t>
  </si>
  <si>
    <t>VIT</t>
  </si>
  <si>
    <t>SEH</t>
  </si>
  <si>
    <t>BATCON01AM</t>
  </si>
  <si>
    <t>BATCON01BM</t>
  </si>
  <si>
    <t>BATMCM01AM</t>
  </si>
  <si>
    <t>BATMCM01BM</t>
  </si>
  <si>
    <t>BATVIT01AM</t>
  </si>
  <si>
    <t>BATVIT01BM</t>
  </si>
  <si>
    <t>BATSEH01AM</t>
  </si>
  <si>
    <t>BATCON02AM</t>
  </si>
  <si>
    <t>BATCON02BM</t>
  </si>
  <si>
    <t>BATCON02CM</t>
  </si>
  <si>
    <t>EGBELE02AM</t>
  </si>
  <si>
    <t>EGBELE02BM</t>
  </si>
  <si>
    <t>EGBELE02CM</t>
  </si>
  <si>
    <t>EGBELE02DM</t>
  </si>
  <si>
    <t>EGBELE02EM</t>
  </si>
  <si>
    <t>EGBELE02FM</t>
  </si>
  <si>
    <t>EGBELE02GM</t>
  </si>
  <si>
    <t>BATMCM02AM</t>
  </si>
  <si>
    <t>BATMCM02BM</t>
  </si>
  <si>
    <t>BATMCM02CM</t>
  </si>
  <si>
    <t>BATSEH02AM</t>
  </si>
  <si>
    <t>BATSEH02BM</t>
  </si>
  <si>
    <t>BATVIT02AM</t>
  </si>
  <si>
    <t>BATCON03AM</t>
  </si>
  <si>
    <t>BATCON03BM</t>
  </si>
  <si>
    <t>BATCON03CM</t>
  </si>
  <si>
    <t>EGBELE03AM</t>
  </si>
  <si>
    <t>EGBELE03BM</t>
  </si>
  <si>
    <t>EGBELE03CM</t>
  </si>
  <si>
    <t>EGBELE03DM</t>
  </si>
  <si>
    <t>EGBELE03EM</t>
  </si>
  <si>
    <t>EGBELE03FM</t>
  </si>
  <si>
    <t>BATMCM03AM</t>
  </si>
  <si>
    <t>BATMCM03BM</t>
  </si>
  <si>
    <t>BATMCM03CM</t>
  </si>
  <si>
    <t>BATSEH03AM</t>
  </si>
  <si>
    <t>BATSEH03BM</t>
  </si>
  <si>
    <t>BATVIT03AM</t>
  </si>
  <si>
    <t>EGBELE04AM</t>
  </si>
  <si>
    <t>EGBELE04BM</t>
  </si>
  <si>
    <t>EGBELE04CM</t>
  </si>
  <si>
    <t>EGBELE04DM</t>
  </si>
  <si>
    <t>EGBELE04EM</t>
  </si>
  <si>
    <t>EGBELE04FM</t>
  </si>
  <si>
    <t>EGBMED05AM</t>
  </si>
  <si>
    <t>EGBMED05BM</t>
  </si>
  <si>
    <t>EGBMED05CM</t>
  </si>
  <si>
    <t>EGBMED05DM</t>
  </si>
  <si>
    <t>EGBMED05EM</t>
  </si>
  <si>
    <t>EGBMED05FM</t>
  </si>
  <si>
    <t>EGBMED06AM</t>
  </si>
  <si>
    <t>EGBMED06BM</t>
  </si>
  <si>
    <t>EGBMED06CM</t>
  </si>
  <si>
    <t>EGBMED06DM</t>
  </si>
  <si>
    <t>EGBMED06EM</t>
  </si>
  <si>
    <t>EGBMED06FM</t>
  </si>
  <si>
    <t>EGBMED06GM</t>
  </si>
  <si>
    <t>EGBMED07AM</t>
  </si>
  <si>
    <t>EGBMED07BM</t>
  </si>
  <si>
    <t>EGBMED07CM</t>
  </si>
  <si>
    <t>EGBMED07DM</t>
  </si>
  <si>
    <t>EGBMED07EM</t>
  </si>
  <si>
    <t>EGBMED07FM</t>
  </si>
  <si>
    <t>EGBSUP07FM</t>
  </si>
  <si>
    <t>EGBSUP08AV</t>
  </si>
  <si>
    <t>EGBSUP08BV</t>
  </si>
  <si>
    <t>EGBSUP08CV</t>
  </si>
  <si>
    <t>EGBSUP08DV</t>
  </si>
  <si>
    <t>EGBSUP08EV</t>
  </si>
  <si>
    <t>EGBSUP08FV</t>
  </si>
  <si>
    <t>EGBSUP09AV</t>
  </si>
  <si>
    <t>EGBSUP09BV</t>
  </si>
  <si>
    <t>EGBSUP09CV</t>
  </si>
  <si>
    <t>EGBSUP09DV</t>
  </si>
  <si>
    <t>EGBSUP09EV</t>
  </si>
  <si>
    <t>EGBSUP09FV</t>
  </si>
  <si>
    <t>EGBSUP09GV</t>
  </si>
  <si>
    <t>EGBSUP09HV</t>
  </si>
  <si>
    <t>EGBSUP10AV</t>
  </si>
  <si>
    <t>EGBSUP10BV</t>
  </si>
  <si>
    <t>EGBSUP10CV</t>
  </si>
  <si>
    <t>EGBSUP10DV</t>
  </si>
  <si>
    <t>EGBSUP10EV</t>
  </si>
  <si>
    <t>EGBSUP10FV</t>
  </si>
  <si>
    <t>EGBSUP10GV</t>
  </si>
  <si>
    <t>T</t>
  </si>
  <si>
    <t>,</t>
  </si>
  <si>
    <t>)</t>
  </si>
  <si>
    <t>;</t>
  </si>
  <si>
    <t>INSERT INTO uetemm.curso (curs_nivel, curs_subnivel, curs_grado, curs_paralelo, curs_jornada, curs_codigo, curs_status) VALUES (</t>
  </si>
  <si>
    <t>);</t>
  </si>
  <si>
    <t>INSERT INTO uetemm.estudiante (estu_apellidos_nombres, estu_cedula, curso_id, estu_status) VALUES (</t>
  </si>
  <si>
    <t xml:space="preserve">(select curs_id from curso c where curs_codigo = </t>
  </si>
  <si>
    <t>ALBUJA LOPEZ MARIE ALEJANDRA</t>
  </si>
  <si>
    <t>ANRANGO VASQUEZ SHOJAN MATEO</t>
  </si>
  <si>
    <t>CADENA ZAMBRANO ITCEL ALEJANDRA</t>
  </si>
  <si>
    <t>CAIZA CHIPANTASIG MARIA JOSE</t>
  </si>
  <si>
    <t>FEIJOO VELASTEGUI SOLANGE SALOME</t>
  </si>
  <si>
    <t>FUELANTALA TUPIZA STEVEN JOEL</t>
  </si>
  <si>
    <t>GARCIA SUAREZ STEPHANY</t>
  </si>
  <si>
    <t>GOMEZ TORRES KIMBERLY JASETH</t>
  </si>
  <si>
    <t>LOPEZ POVEDA NAYELI NOELIA</t>
  </si>
  <si>
    <t>QUISAY RUIZ MONICA PAOLA</t>
  </si>
  <si>
    <t>RODRIGUEZ GORDILLO DILAN MATEO</t>
  </si>
  <si>
    <t>SALAZAR LAMILLA LEISTER JAVIER</t>
  </si>
  <si>
    <t>SUASNAVAS COLLAGUAZO DANIELA ELIZABETH</t>
  </si>
  <si>
    <t>VELASCO SIMBAÑA BRYAN JOEL</t>
  </si>
  <si>
    <t>AMAGUAÑA TITO GABRIEL ALEXANDER</t>
  </si>
  <si>
    <t>ANELOA TIBAN MARIA PAOLA</t>
  </si>
  <si>
    <t>CAIZA VILLA JOFFRE LEONEL</t>
  </si>
  <si>
    <t>CHIPANTASI PALLO DERLYS ANAHI</t>
  </si>
  <si>
    <t>CHIPANTASI TASIGUANO JAIRO SEBASTIAN</t>
  </si>
  <si>
    <t>DIAZ MORALES CAMILA SARAHI</t>
  </si>
  <si>
    <t>GANCINO TOAPANTA CAMILA LIZBETH</t>
  </si>
  <si>
    <t>MONTUFAR AGUAGALLO LENNIN DAVID</t>
  </si>
  <si>
    <t>MORALES TAPA EVELYN ANAHI</t>
  </si>
  <si>
    <t>POZO VERA PATRICIO JESUS</t>
  </si>
  <si>
    <t>PULLAS RODRIGUEZ DENNIS ANIBAL</t>
  </si>
  <si>
    <t>TITUAÑA VASQUEZ STEFY MICAELA</t>
  </si>
  <si>
    <t>ATUÑA ANDRADE ERICK JESUS</t>
  </si>
  <si>
    <t>AYO MONTA GISSELA ESTEFANIA</t>
  </si>
  <si>
    <t>AZOGUE PUNINA MELANIE ALEXANDRA</t>
  </si>
  <si>
    <t>CASTILLO LEON ZHARIKC MILENA</t>
  </si>
  <si>
    <t>CEVALLOS FLORES KATHERINE JOHANNA</t>
  </si>
  <si>
    <t>CHIPANTASIG CURICHO ESTEFANY JURY</t>
  </si>
  <si>
    <t>CORREA CONDOR DOMENICA GIOMARA</t>
  </si>
  <si>
    <t>FLORES FLORES ALEXANDRA ELIZABETH</t>
  </si>
  <si>
    <t>HIDALGO SALAZAR JOSSELYN ANABEL</t>
  </si>
  <si>
    <t>IMBA TASIGUANO FERNANDA ELIZABETH</t>
  </si>
  <si>
    <t>PUJOTA FLORES FRANCO JAIR</t>
  </si>
  <si>
    <t>QUISILEMA RUIZ VICTORIA ANAHI</t>
  </si>
  <si>
    <t>SORIA TASIGUANO JOSSELYN VIVIANA</t>
  </si>
  <si>
    <t>VARGAS PALMA STALIN ALEXANDER</t>
  </si>
  <si>
    <t>AMENDAÑO QUISHPE JOSUA ROBERTO</t>
  </si>
  <si>
    <t>AYO ANELOA ROCIO SOLEDAD</t>
  </si>
  <si>
    <t>BORJA NAVARRETE MARIA JOSE</t>
  </si>
  <si>
    <t>CARRERA JURADO MAYKEL DAVID</t>
  </si>
  <si>
    <t>CIFUENTES VENEGAS DOMENICA MIRELY</t>
  </si>
  <si>
    <t>ESCOBAR VERA JEFFERSON JAIR</t>
  </si>
  <si>
    <t>GOMEZ PILLAJO EDWIN MARTIN</t>
  </si>
  <si>
    <t>GUAMAN YANEZ MICHAEL DAVID</t>
  </si>
  <si>
    <t>GUEVARA BOSMEDIANO ESTEBAN MOISES</t>
  </si>
  <si>
    <t>LESCANO ANDAGOYA WILMER PAUL</t>
  </si>
  <si>
    <t>PAREDES RODRIGUEZ KARLA MARIANA</t>
  </si>
  <si>
    <t>PROAÑO CHIMBO GENESIS DANIELA</t>
  </si>
  <si>
    <t>RODRIGUEZ PARDO DRAKE ALEJANDRO</t>
  </si>
  <si>
    <t>TIBAN CAJAMARCA WILSON ARIEL</t>
  </si>
  <si>
    <t>TINAJERO VERA LIDIA NOELIA</t>
  </si>
  <si>
    <t>VELEZ GARCIA DIANA CAROLINA</t>
  </si>
  <si>
    <t>ANELOA PALLO DILAN ALEXANDER</t>
  </si>
  <si>
    <t>CARRERA MURMINACHO DANIELA SARAHI</t>
  </si>
  <si>
    <t>CHILUISA RODRIGUEZ SHIRLEY ANDREA</t>
  </si>
  <si>
    <t>GUAGALANGO VACA ESTEFANY MISHELLE</t>
  </si>
  <si>
    <t>GUAMAN GUERRA MADELINE BRIGITTE</t>
  </si>
  <si>
    <t>LUGMAÑA MORALES MELANIE ANAHI</t>
  </si>
  <si>
    <t>SOLARTE CARRERA OLIVER ALEXANDER</t>
  </si>
  <si>
    <t>USHIÑA CAJAMARCA KAREN ANAHI</t>
  </si>
  <si>
    <t>ANELOA IBAÑEZ MIRIAN ALEJANDRA</t>
  </si>
  <si>
    <t>ANGULO QUINATOA CRISTHIAN FABRIZIO</t>
  </si>
  <si>
    <t>BUSTAMANTE SANCHEZ JOHN MICHAEL</t>
  </si>
  <si>
    <t>CEME SILVA DILAN FERNANDO</t>
  </si>
  <si>
    <t>CHIPANTAXI ARMAS WILMER PATRICIO</t>
  </si>
  <si>
    <t>CONTRERAS ACARO ARIEL FABRICIO</t>
  </si>
  <si>
    <t>GAVILANES ZAMBRANO ROGER STEVEEN</t>
  </si>
  <si>
    <t>MACAS VILLA ALIZON DENNISE</t>
  </si>
  <si>
    <t>ORTIZ ANELOA KAROLA ANALIA</t>
  </si>
  <si>
    <t>POZO PAREJA ELIAN JHOSUE</t>
  </si>
  <si>
    <t>SALAS DEL HIERRO DAYANA MARIBEL</t>
  </si>
  <si>
    <t>BONILLA ALMEIDA JOHANN ALEXANDER</t>
  </si>
  <si>
    <t>BRAVO REYES CAROOL ANDREA</t>
  </si>
  <si>
    <t>CHIPANTAXI AYO YADIRA ESTEFANIA</t>
  </si>
  <si>
    <t>COLLAGUAZO GUAMAN ISMAEL VIRGILIO</t>
  </si>
  <si>
    <t>DE LA TORRE DEMERA TAIRA JEMINA</t>
  </si>
  <si>
    <t>PAEZ PEREZ EMELY DANIELA</t>
  </si>
  <si>
    <t>PAZMIÑO BURGOS ALEX ORIEL</t>
  </si>
  <si>
    <t>RODRIGUEZ PULIDO NICOLE DANIELA</t>
  </si>
  <si>
    <t>SIMBAÑA GOMEZ DILAN BENJAMIN</t>
  </si>
  <si>
    <t>TIBAN CAJAMARCA ALEXANDER RAFAEL</t>
  </si>
  <si>
    <t>TORRES FRANCO ALISON ANALIA</t>
  </si>
  <si>
    <t>YAR SANDOVAL RAUL MESIAS</t>
  </si>
  <si>
    <t>BAQUERO BENAVIDES KEVIN ISRAEL</t>
  </si>
  <si>
    <t>BARREIRO GAVILANEZ DANNA XIOMARA</t>
  </si>
  <si>
    <t>CALLE CALLE KAREN VERONICA</t>
  </si>
  <si>
    <t>CEDEÑO CALVA SELENA RUBI</t>
  </si>
  <si>
    <t>LESMES MUÑOZ KAROLL SOFIA</t>
  </si>
  <si>
    <t>ANELOA COLLAGUAZO MARIA JOSE</t>
  </si>
  <si>
    <t>CAIZA JATIVA MARK ANTHONY</t>
  </si>
  <si>
    <t>CAIZA VILLALBA ESTEFANY BERENICE</t>
  </si>
  <si>
    <t>CHANGO FLORES LENIN VINICIO</t>
  </si>
  <si>
    <t>CHILUISA LAGLA WENDY LIZBETH</t>
  </si>
  <si>
    <t>FLORES ANELOA MELANIE FERNANDA</t>
  </si>
  <si>
    <t>GARCIA AGUALSACA DIEGO ALEJANDRO</t>
  </si>
  <si>
    <t>GORDON VERA DOMINIC ANDRES</t>
  </si>
  <si>
    <t>VILLACRES MUÑOZ DERLIS MATEO</t>
  </si>
  <si>
    <t>GUACHAMIN SUASNAVAS IBETH ANAHI</t>
  </si>
  <si>
    <t>GUAMANZARA MERA JENIXER ESTEFANIA</t>
  </si>
  <si>
    <t>GUAÑUNA TORRES ANGIE PRISCILA</t>
  </si>
  <si>
    <t>MORALES ALVAREZ LUIS SEBASTIAN</t>
  </si>
  <si>
    <t>POTOSI DIAZ KERLLY LISSETTE</t>
  </si>
  <si>
    <t>VASQUEZ AYALA ANDREA CAROLINA</t>
  </si>
  <si>
    <t>ZAMBRANO CHUGCHILAN DARLA MAYTE</t>
  </si>
  <si>
    <t>BARROS BRITO JANIS SOFIA</t>
  </si>
  <si>
    <t>FERNANDEZ SOJO MIA ISAID LEISHMID</t>
  </si>
  <si>
    <t>ALEMAN VALENCIA SAMI DAMIAN</t>
  </si>
  <si>
    <t>GUAMAN CAZAR MICHAEL JAIR</t>
  </si>
  <si>
    <t>HIDALGO GUAÑUNA JOSE ARTURO</t>
  </si>
  <si>
    <t>MORALES CRIOLLO MARCO PAUL</t>
  </si>
  <si>
    <t>PAGUAY ESPIN JOSETH ALEXANDDER</t>
  </si>
  <si>
    <t>TADEO ROZO JOSTYN MAURICIO</t>
  </si>
  <si>
    <t>TOAPANTA IBAÑEZ HECTOR LEONEL</t>
  </si>
  <si>
    <t>CEPEDA SUASNAVAS EDWIN ANDRES</t>
  </si>
  <si>
    <t>CEVALLOS FLORES LEONEL HERNAN</t>
  </si>
  <si>
    <t>CHILUISA VILAÑEZ JHANDRI ANDRES</t>
  </si>
  <si>
    <t>FLORES GUZMAN CHRISTIAN MATEO</t>
  </si>
  <si>
    <t>GARCIA TORRES LENIN STEVEN</t>
  </si>
  <si>
    <t>IBAÑEZ OÑA AXEL STEVEN</t>
  </si>
  <si>
    <t>MORALES MURMINACHO HENRY ESTEBAN</t>
  </si>
  <si>
    <t>OYAGATA TAMBACO MAYKEL ARMANDO</t>
  </si>
  <si>
    <t>SALAZAR JURADO ALEX DAVID</t>
  </si>
  <si>
    <t>SIMBAÑA LEON STALIN GABRIEL</t>
  </si>
  <si>
    <t>TASHIGUANO CAÑAR ISMAEL ANIBAL</t>
  </si>
  <si>
    <t>TIPAN MORILLO SANTIAGO JOSEPH</t>
  </si>
  <si>
    <t>TITUAÑA MURILLO ANTHONY FERNANDO</t>
  </si>
  <si>
    <t>COLLAGUAZO AYO DENIS DAVID</t>
  </si>
  <si>
    <t>FLORES POZO DENNIS ARIEL</t>
  </si>
  <si>
    <t>NARVAEZ BOMBON JORGE GALO</t>
  </si>
  <si>
    <t>PILLAJO MORALES MARLON DARIO</t>
  </si>
  <si>
    <t>PROAÑO BENALCAZAR STEVEN OMAR</t>
  </si>
  <si>
    <t>TOAQUIZA SANTILLAN CRISTOFER ALEXANDER</t>
  </si>
  <si>
    <t>AGUALSACA MOROCHO LEIDY JAMILETH</t>
  </si>
  <si>
    <t>CAICEDO HERNANDEZ YERALDY ALEXANDRA</t>
  </si>
  <si>
    <t>CHIPANTASI ANELOA DIANA CAROLINA</t>
  </si>
  <si>
    <t>FLORES BOSMEDIANO EYMI JOHANNA</t>
  </si>
  <si>
    <t>FUELTALA CUASAPUD GUISELA NICOLE</t>
  </si>
  <si>
    <t>JUNA SALAZAR ANTHONY ALEXANDER</t>
  </si>
  <si>
    <t>MIQUINGA INSUASTI LUIS FERNANDO</t>
  </si>
  <si>
    <t>SANCHEZ GARCIA MARIO CAMILO</t>
  </si>
  <si>
    <t>SHUGULI LICTO TATIANA ANAHI</t>
  </si>
  <si>
    <t>SUING COCIOS DONATO ANTONIO</t>
  </si>
  <si>
    <t>ZULA GUAMANZARA RICARDO ALFONSO</t>
  </si>
  <si>
    <t>ANELOA JATIVA BRITANY POLET</t>
  </si>
  <si>
    <t>AYO CACUANGO DAVID ISAIAS</t>
  </si>
  <si>
    <t>CHIPANTAXI TASIGUANO IVONNE ALEXANDRA</t>
  </si>
  <si>
    <t>CONDOR JATIVA TAYLER JAIR</t>
  </si>
  <si>
    <t>FUELANTALA IZA LESLIE JAKQUELINE</t>
  </si>
  <si>
    <t>GUALOTUÑA SIMBAÑA LENIN ALDAHIR</t>
  </si>
  <si>
    <t>GUZMAN AGUILAR DOMINIK SEBASTIAN</t>
  </si>
  <si>
    <t>HERMOSA GUALOTUÑA ANDY BRIAN</t>
  </si>
  <si>
    <t>LEMARIE CASTILLO SOFIA BELEN</t>
  </si>
  <si>
    <t>LOMAS TIPANTUÑA BRITANY JULIETH</t>
  </si>
  <si>
    <t>MUÑOZ SILVA SEBASTIAN ALEXANDER</t>
  </si>
  <si>
    <t>OLIVES SALAS ALISSON MIKAELA</t>
  </si>
  <si>
    <t>PALLO VELA ANGEL GABRIEL</t>
  </si>
  <si>
    <t>SALTOS PAREDES KAREN ISABEL</t>
  </si>
  <si>
    <t>SANTILLAN SANGUCHO MAYRA ANGELICA</t>
  </si>
  <si>
    <t>BETANCOURT PIEDRA SUCETTY MIRELY</t>
  </si>
  <si>
    <t>FAICAN MURGUEITIO MARJORI CAMILA</t>
  </si>
  <si>
    <t>GILER RIVADENEIRA YOMAYKEL JESUS</t>
  </si>
  <si>
    <t>QUIROS BERMUDEZ GABRIELA ALEJANDRA</t>
  </si>
  <si>
    <t>ABEIGA VILAÑEZ DAMARIS SCARLETH</t>
  </si>
  <si>
    <t>HARO POZO YAJHAIRA LIZETH</t>
  </si>
  <si>
    <t>IMBA TASIGUANO VIVIANA ALEJANDRA</t>
  </si>
  <si>
    <t>NEIRA ANDRADE FRANKLIN JOSUE</t>
  </si>
  <si>
    <t>ATIENCIA CELI BRITHANY FERNANDA</t>
  </si>
  <si>
    <t>ESCUDERO CURICHO DYLAN ANTHONY</t>
  </si>
  <si>
    <t>GUAÑUNA RODRIGUEZ SAMANTHA MICAELA</t>
  </si>
  <si>
    <t>IZA TRUJILLO JUAN DAVID</t>
  </si>
  <si>
    <t>JARAMILLO ARROYO EXSON DANIEL</t>
  </si>
  <si>
    <t>LEON LARA GISSELA ANABEL</t>
  </si>
  <si>
    <t>MAILA QUILUMBA DAYSI ESTEFANIA</t>
  </si>
  <si>
    <t>MURGUEITIO JIMENEZ TIFANNY AMBAR</t>
  </si>
  <si>
    <t>SORIA TASHIGUANO ANDREA ELIZABETH</t>
  </si>
  <si>
    <t>VIMOS ANELOA NAOMY FERNANDA</t>
  </si>
  <si>
    <t>ANELOA ANELOA SANDY JULISSA</t>
  </si>
  <si>
    <t>GOMEZ AYO ISMAEL ENRIQUE</t>
  </si>
  <si>
    <t>SHUGULI HERNANDEZ NAYELI ANAHI</t>
  </si>
  <si>
    <t>YUPA TAMAYO LADY MARISOL</t>
  </si>
  <si>
    <t>AGUALSACA MOROCHO JEYMI LISBETH</t>
  </si>
  <si>
    <t>AULES JACOME DILAN ANTHONY</t>
  </si>
  <si>
    <t>AYALA VACA ANDY JOSSUE</t>
  </si>
  <si>
    <t>COLLAGUAZO ANELOA EDWIN OMAR</t>
  </si>
  <si>
    <t>LLALLICO MARIN EDWIN MATEO</t>
  </si>
  <si>
    <t>PILLAJO SHIPANTASI BRYAN DAVID</t>
  </si>
  <si>
    <t>TOAPANTA TOALOMBO KEVIN SANTIAGO</t>
  </si>
  <si>
    <t>CACERES CABEZAS MAYKEL DIEGO</t>
  </si>
  <si>
    <t>CAIZA IMBA FERNANDA MISHELLE</t>
  </si>
  <si>
    <t>FLORES LOPEZ MATHIAS ISRAEL</t>
  </si>
  <si>
    <t>FLORES QUIMBIULCO NEYSER ARMANDO</t>
  </si>
  <si>
    <t>RUBIO LEMA AXEL JOSUE</t>
  </si>
  <si>
    <t>SIMBAÑA LEON HENRY SEBASTIAN</t>
  </si>
  <si>
    <t>BAHAMONTES GUAGALANGO CRISTIAN FRANCISCO</t>
  </si>
  <si>
    <t>CAJAS ANDAGOYA ARIEL ALEXANDER</t>
  </si>
  <si>
    <t>GUERRA ALMEIDA JOSTYN JERIKO</t>
  </si>
  <si>
    <t>QUISILEMA BELTRAN ERIKA DAYANNA</t>
  </si>
  <si>
    <t>SARAGOSIN PILCA MICHAEL STEVEN</t>
  </si>
  <si>
    <t>SOLARTE GANCHOZO MICHAEL ELIAS</t>
  </si>
  <si>
    <t>CHAVEZ ROBINZON JESUS IVAN</t>
  </si>
  <si>
    <t>DUQUE IBAÑEZ ANDY JOSUE</t>
  </si>
  <si>
    <t>LOMAS MEDIAVILLA EMILY JEDITH</t>
  </si>
  <si>
    <t>MERA COLLAGUAZO JENNIFER CAMILA</t>
  </si>
  <si>
    <t>PASMAY QUINLLIN JULIANA ANAY</t>
  </si>
  <si>
    <t>QUIGUANGO PINCHAO GABRIELA ALEXANDRA</t>
  </si>
  <si>
    <t>SANTAMARIA ORDOÑEZ MATHIAS JOSSUE</t>
  </si>
  <si>
    <t>TAMAYO VALLE EMILY JOMAYRA</t>
  </si>
  <si>
    <t>COBOS LASSO ADRIANA LISBETH</t>
  </si>
  <si>
    <t>COLLAGUAZO COLLAGUAZO ARACELY ESTEFANIA</t>
  </si>
  <si>
    <t>COLLAGUAZO GUAMAN CHRISTIAN SANTIAGO</t>
  </si>
  <si>
    <t>GAVILANEZ ROBALINO GEORGE ALESSANDRO</t>
  </si>
  <si>
    <t>IZA SANCHEZ VANESA STEFANIA</t>
  </si>
  <si>
    <t>POZO SUAREZ WENDY DAYANA</t>
  </si>
  <si>
    <t>MARTINEZ LOOR GABRIEL ALEJANDRO</t>
  </si>
  <si>
    <t>QUISILEMA MONTOYA YADIRA ALEXANDRA</t>
  </si>
  <si>
    <t>ROMERO CASTELLANO JHONAYFER EDUARDO</t>
  </si>
  <si>
    <t>BARRIOS RIVAS AMANDA SOFIA</t>
  </si>
  <si>
    <t>POLANCO RINCON JONATHAN ENRIQUE</t>
  </si>
  <si>
    <t>AYO MOROCHO MARJORIE LIZBETH</t>
  </si>
  <si>
    <t>GAMBOA MORALES LEONELY ANTHONELLA</t>
  </si>
  <si>
    <t>TIBAN CHIPANTASHI EMILY VIVIANA</t>
  </si>
  <si>
    <t>VASQUEZ PASMAY NATALY BELEN</t>
  </si>
  <si>
    <t>ANELOA ANELOA CRISTHIAN DAVID</t>
  </si>
  <si>
    <t>CHAVEZ TIVAN STEVEN JAHIR</t>
  </si>
  <si>
    <t>ESPIN LANDETA SAMIR JASSIEL</t>
  </si>
  <si>
    <t>GORDON ZAMBRANO CRISTIAN ANDRES</t>
  </si>
  <si>
    <t>TRUJILLO GIRON ANGEL STEVENSON</t>
  </si>
  <si>
    <t>AMAGUA NUÑEZ SAMANTHA CAMILA</t>
  </si>
  <si>
    <t>BUSTOS POZO AUSTIN RANDAL</t>
  </si>
  <si>
    <t>GORDON CHAVEZ KIMBERLY JULIETH</t>
  </si>
  <si>
    <t>GUANULEMA TAMAYO ESTEFANO JOSUE</t>
  </si>
  <si>
    <t>LLUVAILLA RECALDE JAKE ESTEFANO</t>
  </si>
  <si>
    <t>MURILLO CAIZA LESLY ANALI</t>
  </si>
  <si>
    <t>NARVAEZ DIAZ SEBASTIAN JARED</t>
  </si>
  <si>
    <t>NUÑEZ ANELOA JENIFER ANDREA</t>
  </si>
  <si>
    <t>NUÑEZ CHIPANTASIG LESLIE GISELLE</t>
  </si>
  <si>
    <t>QUILUMBA PUCACHAQUI JHULIA MAILY</t>
  </si>
  <si>
    <t>AGUIRRE MONTENEGRO CAMILA FERNANDA</t>
  </si>
  <si>
    <t>COBA IBAÑEZ JUSTIN DANIEL</t>
  </si>
  <si>
    <t>CRIOLLO FLORES YULEISI MARIBEL</t>
  </si>
  <si>
    <t>CRUZ VARGAS JEAN MARCO</t>
  </si>
  <si>
    <t>GONZALEZ VARGAS ADELLE REBECA</t>
  </si>
  <si>
    <t>MEZA JURADO LEIDY NARCISA</t>
  </si>
  <si>
    <t>NAVARRETE ESCOBAR SCARLETH VALENTINA</t>
  </si>
  <si>
    <t>AYO CHIPANTASI MILAN ANDRES</t>
  </si>
  <si>
    <t>BOHORQUEZ CUENCA ALEXANDER DANILO</t>
  </si>
  <si>
    <t>IBAÑEZ TAPA JENNIFER ODALIS</t>
  </si>
  <si>
    <t>MELO FIGUEROA MIA VALENTINA</t>
  </si>
  <si>
    <t>MURMINACHO CHIPANTASI ANTHONY DAVID</t>
  </si>
  <si>
    <t>CAZA GUALPA CARLOS SEBASTIAN</t>
  </si>
  <si>
    <t>COLLAGUAZO MAILA EMILY LIZETH</t>
  </si>
  <si>
    <t>GUERRERO ROSALES MATIAS ALEJANDRO</t>
  </si>
  <si>
    <t>MAILA SORIA MAYKEL JORDY</t>
  </si>
  <si>
    <t>MURMINACHO IBAÑEZ DANNY ANDRES</t>
  </si>
  <si>
    <t>ORELLANA BETANCOURT SCARLETT AILYN</t>
  </si>
  <si>
    <t>SANGUÑA CONDOR STIVEN DAMIAN</t>
  </si>
  <si>
    <t>TUPIZA TAPA ODALYS NAOMI</t>
  </si>
  <si>
    <t>VIMOS AMAYA DANNAE CRISTEL</t>
  </si>
  <si>
    <t>COLLAGUAZO ARQUI JORDAN YAEL</t>
  </si>
  <si>
    <t>CORAL BRAVO MARIA JULIETA</t>
  </si>
  <si>
    <t>MINANGO ALMACHI NICOLAS EMILIANO</t>
  </si>
  <si>
    <t>PAREDES MORALES ANTONY ISAAC</t>
  </si>
  <si>
    <t>POZO PAREJA JULIAN MISAEL</t>
  </si>
  <si>
    <t>AGUIRRE MONTENEGRO VICTORIA MONSERRATT</t>
  </si>
  <si>
    <t>CHIPANTASHI MAILA EMILY DAYANA</t>
  </si>
  <si>
    <t>CHIPANTASHI TASIGUANO JOHANA ARACELY</t>
  </si>
  <si>
    <t>COLLAGUAZO TIBAN EVELYN DAYANA</t>
  </si>
  <si>
    <t>ESTACIO CABEZA PAULA ISABELA</t>
  </si>
  <si>
    <t>SALAS PERALTA KENNY LEONEL</t>
  </si>
  <si>
    <t>TIGSE GUACHAMIN CRISTIAN FABRICIO</t>
  </si>
  <si>
    <t>TOSCANO TORRES DOMENICA ANAHI</t>
  </si>
  <si>
    <t>ZAMBRANO CABASCANGO JUAN ESTEBAN</t>
  </si>
  <si>
    <t>ZAMBRANO COLLAGUAZO DILAN JHOSUE</t>
  </si>
  <si>
    <t>ESPINOZA HERRERA ANGEL MATIAS</t>
  </si>
  <si>
    <t>HERNANDEZ SUASNAVAS SAUL ANTONIO</t>
  </si>
  <si>
    <t>PILLAJO GUATEMAL EMILY DOMENICA</t>
  </si>
  <si>
    <t>CORDERO CHACON BRIANA MERCEDES</t>
  </si>
  <si>
    <t>MOLINA PAREJA GIULIANA YAMILETH</t>
  </si>
  <si>
    <t>MORALES GUERRA MARCO VINICIO</t>
  </si>
  <si>
    <t>AYO COLLAGUAZO MATIAS ADRIAN</t>
  </si>
  <si>
    <t>NAVARRETE ESCOBAR GEREMY SAID</t>
  </si>
  <si>
    <t>RECALDE HERRERA FRANKLIN NEPTALI</t>
  </si>
  <si>
    <t>AMANGANDI MORALES JORDY JOSUE</t>
  </si>
  <si>
    <t>CAMUENDO HERRERA JAIR ESTEBAN</t>
  </si>
  <si>
    <t>CEPEDA IBAÑEZ JEFFERSON SANTIAGO</t>
  </si>
  <si>
    <t>FUERTES ORTIZ DANNA CAMILA</t>
  </si>
  <si>
    <t>GUAMANI TIBAN PAULA JAMILET</t>
  </si>
  <si>
    <t>ONOFA AGUILAR MAYCKELL JOSUE</t>
  </si>
  <si>
    <t>SIMBAÑA MORALES ASHLEY PRISCILA</t>
  </si>
  <si>
    <t>TIBAN TAPA STALIN BLADIMIR</t>
  </si>
  <si>
    <t>UNAPUCHA CARRERA ARIANA ESTEFANIA</t>
  </si>
  <si>
    <t>ANRANGO CHIPANTASI ALISON MAYTE</t>
  </si>
  <si>
    <t>CAJAMARCA CARRERA BRITHANY JAMILETH</t>
  </si>
  <si>
    <t>CARRERA ANELOA JOSSELYN KATHERINE</t>
  </si>
  <si>
    <t>GUAMAN SUAREZ HELEN SABINA</t>
  </si>
  <si>
    <t>PAZMIÑO BURGOS ASHLEY JASLENE</t>
  </si>
  <si>
    <t>QUISILEMA DIAZ GABRIEL ALEJANDRO</t>
  </si>
  <si>
    <t>VILLEGA NARVAEZ ALEJANDRO JAHIR</t>
  </si>
  <si>
    <t>CALDERON CALDERON SAMAEL</t>
  </si>
  <si>
    <t>CENTENO CORNEJO CAMILA FERNANDA</t>
  </si>
  <si>
    <t>GORDON BOLAÑOS POLETH ALANIS</t>
  </si>
  <si>
    <t>JOZZA SALAS RENATA VALENTINA</t>
  </si>
  <si>
    <t>LLERENA MANOSALVAS PAULO ANDRE</t>
  </si>
  <si>
    <t>PILLAJO CRIOLLO DAYANA ABIGAIL</t>
  </si>
  <si>
    <t>SANTA CRUZ DE OVIEDO MAINE JALY CARLA</t>
  </si>
  <si>
    <t>TOAQUIZA ANELOA GUADALUPE ANAHI</t>
  </si>
  <si>
    <t>ANASICHA TASIGUANO ESTEFANY ARACELY</t>
  </si>
  <si>
    <t>CAJAMARCA REASCOS ALEJANDRA BETSABE</t>
  </si>
  <si>
    <t>CALDAS SEGOVIA DILAN GABRIEL</t>
  </si>
  <si>
    <t>CAYO NASIMBA EMILY PAOLA</t>
  </si>
  <si>
    <t>CEDILLO MACIAS HENRY EZEQUIEL</t>
  </si>
  <si>
    <t>CORTEZ ISA LENIN MAURICIO</t>
  </si>
  <si>
    <t>ESPINOSA QUISHPE JUSTIN ALEXIS</t>
  </si>
  <si>
    <t>IZA PATIÑO KIMBERLY SAMANTHA</t>
  </si>
  <si>
    <t>JAMI QUISILEMA LUIS JOSUE</t>
  </si>
  <si>
    <t>MARTINEZ MARTINEZ TRIANA</t>
  </si>
  <si>
    <t>MAYANQUER VELASQUEZ ALEJANDRO JORIEL</t>
  </si>
  <si>
    <t>ORTIZ VALENCIA DARIAN JAVIER</t>
  </si>
  <si>
    <t>RAMOS MALDONADO SAID ESAU</t>
  </si>
  <si>
    <t>ROMAN MALLA DANNY GABRIEL</t>
  </si>
  <si>
    <t>TAMAYO TAPA RENE ISMAEL</t>
  </si>
  <si>
    <t>TIBAN GARCIA JOSTIN JEANPIERRE</t>
  </si>
  <si>
    <t>AYO CHIPANTASI JOSTIN ALEXANDER</t>
  </si>
  <si>
    <t>CADENA HIDALGO DILAN ALEJANDRO</t>
  </si>
  <si>
    <t>CHACHALO IBAÑEZ JAIR IVAN</t>
  </si>
  <si>
    <t>CHAVEZ TAPA EFRAIN WLADIMIR</t>
  </si>
  <si>
    <t>CHILUISA CRIOLLO BRYAN ALEJANDRO</t>
  </si>
  <si>
    <t>ESCUDERO CHAULANGUI JOSTYN JOEL</t>
  </si>
  <si>
    <t>FLORES AYO EDISON ALEXANDER</t>
  </si>
  <si>
    <t>FLORES VELASTEGUI ANDY JOSUE</t>
  </si>
  <si>
    <t>GUAMAN RECALDE MARTIN IGNACIO</t>
  </si>
  <si>
    <t>MALES ORDOÑEZ MIKE ALEJANDRO</t>
  </si>
  <si>
    <t>QUINATOA HERRERA RICHAR ENRIQUE</t>
  </si>
  <si>
    <t>VACA RODRIGUEZ JOSTYN XAVIER</t>
  </si>
  <si>
    <t>BONILLA SUAREZ NESSAR ALEXIS</t>
  </si>
  <si>
    <t>BUSE MANOSALVAS KAREN DANIELA</t>
  </si>
  <si>
    <t>CANTUÑA RISCO JHORDAN LIONEL</t>
  </si>
  <si>
    <t>CEVALLOS PONCE MIQUEL SAHID</t>
  </si>
  <si>
    <t>CHILUISA RODRIGUEZ GUADALUPE BRIGUETTE</t>
  </si>
  <si>
    <t>CHIPANTASI ANELOA ANDRES SEBASTIAN</t>
  </si>
  <si>
    <t>FLORES ANELOA ERICK LEONEL</t>
  </si>
  <si>
    <t>FLORES PROCEL ROBERTO SEBASTIAN</t>
  </si>
  <si>
    <t>IBAÑEZ POSSO LIZBETH MARISSA</t>
  </si>
  <si>
    <t>JIMENEZ GAONA JERSON DAVID</t>
  </si>
  <si>
    <t>MARQUINA SALAZAR CARLOS JAVIER</t>
  </si>
  <si>
    <t>SALAZAR ANELOA SELENA LIZBETH</t>
  </si>
  <si>
    <t>TAMAYO COLLAGUAZO MICHAEL STEVEEN</t>
  </si>
  <si>
    <t>AGUALSACA PILATUÑA NAOMI SAMIRA</t>
  </si>
  <si>
    <t>AMAHUA ANGULO SCARLETH CAMILA</t>
  </si>
  <si>
    <t>AYOVI CHALA DAMARIS SAMANTHA</t>
  </si>
  <si>
    <t>CAIZA QUISHPE CRISTINA DENISSE</t>
  </si>
  <si>
    <t>CHAVEZ SALAZAR MOISES ELIAN</t>
  </si>
  <si>
    <t>CHIPANTASHI MAILA JOSELYN MARIBEL</t>
  </si>
  <si>
    <t>CHIPANTASI PALLO JOSSELYN DENNIS</t>
  </si>
  <si>
    <t>GOMEZ MORILLO NAYDELIN SOFIA</t>
  </si>
  <si>
    <t>IBAÑEZ TOAQUIZA EMILY YADIRA</t>
  </si>
  <si>
    <t>LEON MINANGO CARLOS MIGUEL</t>
  </si>
  <si>
    <t>MANZABA VELEZ KAREN JOHANA</t>
  </si>
  <si>
    <t>MURMINACHO QUISILEMA CAROLINA ISABEL</t>
  </si>
  <si>
    <t>OTERO ECHEVERRI TALIANA</t>
  </si>
  <si>
    <t>PILLAJO TUPIZA FABIAN DAVID</t>
  </si>
  <si>
    <t>VINCES MOREIRA JORDAN ALEXANDER</t>
  </si>
  <si>
    <t>ZARATE VARGAS RAUL ALEJANDRO</t>
  </si>
  <si>
    <t>AGUILAR GUANO PAMELA SHARAY</t>
  </si>
  <si>
    <t>ANELOA PAGUAY RICHARD ALEXANDER</t>
  </si>
  <si>
    <t>CARRERA CABASCANGO GABRIEL ALEJANDRO</t>
  </si>
  <si>
    <t>CHIPANTASI ATUPAÑA RAYZO ALEJANDRO</t>
  </si>
  <si>
    <t>COLLAGUAZO CHIPANTASIG ANDY RENE</t>
  </si>
  <si>
    <t>COLLAGUAZO QUISHPE MELANIE SOFIA</t>
  </si>
  <si>
    <t>FLORES OTO ANAHI ISABEL</t>
  </si>
  <si>
    <t>GUAMAN YANEZ SCARLETT ILIANA</t>
  </si>
  <si>
    <t>GUAYASAMIN VALENZUELA DYLAN JOSUE</t>
  </si>
  <si>
    <t>IMBA LINCANGO EVELYN ELIZABETH</t>
  </si>
  <si>
    <t>MORETA CHIPANTASI WILMER JAVIER</t>
  </si>
  <si>
    <t>ORDOÑEZ AMAGUAÑA ANTONY MATIAS</t>
  </si>
  <si>
    <t>QUISHPE TIBAN KATHERINE ODALIS</t>
  </si>
  <si>
    <t>RAMIREZ ANELOA CAMILO EDUARDO</t>
  </si>
  <si>
    <t>RODRIGUEZ GORDON BRITHANY NICOLE</t>
  </si>
  <si>
    <t>TIPAZ BARRERA KIMBERLY JEAMILET</t>
  </si>
  <si>
    <t>CHILUISA CRIOLLO HENRY ISMAEL</t>
  </si>
  <si>
    <t>COLLAGUAZO ANELOA MAURICIO ALEJANDRO</t>
  </si>
  <si>
    <t>FUELANTALA CHIPANTASIG ALEX JOHAN</t>
  </si>
  <si>
    <t>MORAN INTRIAGO JULIO CESAR</t>
  </si>
  <si>
    <t>PORTILLA MEJIA PAMELA DAYANETH</t>
  </si>
  <si>
    <t>RUIZ CHILUISA CHRISTOFER JOSUE</t>
  </si>
  <si>
    <t>SALAZAR URETA DOMINICK JOSEPH</t>
  </si>
  <si>
    <t>SOLORZANO RODRIGUEZ FABIANA MELINA</t>
  </si>
  <si>
    <t>ZAMBRANO QUISILEMA DAYANA ALEXANDRA</t>
  </si>
  <si>
    <t>ALTAMIRANO SOLORZANO VALERIA BRIGETTE</t>
  </si>
  <si>
    <t>CASTRO HAGA JHOAN EDUARDO</t>
  </si>
  <si>
    <t>GANCHOZO PONCE KERLLY DANIELA</t>
  </si>
  <si>
    <t>GOMEZ ROMERO MARIA FERNANDA</t>
  </si>
  <si>
    <t>GUERRERO ROSALES ANDRES ISAIAS</t>
  </si>
  <si>
    <t>HUERTAS BERNEVEC DIEGO JULIAN</t>
  </si>
  <si>
    <t>IMBA ESCOBAR YOMAIRA ELIZABETH</t>
  </si>
  <si>
    <t>IMBAQUINGO PATIÑO DILAN JAIR</t>
  </si>
  <si>
    <t>MAILA CHIPANTAXI LADY JACQUELINE</t>
  </si>
  <si>
    <t>NASIMBA SUASNAVAS AMANDA VICTORIA</t>
  </si>
  <si>
    <t>PROAÑO PILLAJO ARIANA BELEN</t>
  </si>
  <si>
    <t>SUASNAVAS PILATUÑA SANTIAGO ISMAEL</t>
  </si>
  <si>
    <t>TASIGUANO CHIPANTASHI JORDAN MATEO</t>
  </si>
  <si>
    <t>VILLA TITUAÑA EVA YAMILE</t>
  </si>
  <si>
    <t>AMAHUA CABRERA ZOE ASIRIQ</t>
  </si>
  <si>
    <t>ANELOA ANELOA DARLA NICOLE</t>
  </si>
  <si>
    <t>ANELOA LASSO STIVEN JAVIER</t>
  </si>
  <si>
    <t>CHILUISA CEVALLOS JACKELIN PATRICIA</t>
  </si>
  <si>
    <t>COLLAGUAZO COLLAGUAZO GILSON JOEL</t>
  </si>
  <si>
    <t>CONSTANTE PILLAJO DIEGO ISRAEL</t>
  </si>
  <si>
    <t>FLORES ANELOA ANGIE NICOLE</t>
  </si>
  <si>
    <t>GUAMAN COLLAGUAZO JOSSELYN CAMILA</t>
  </si>
  <si>
    <t>HERNANDEZ HERRERA ERICK SEBASTIAN</t>
  </si>
  <si>
    <t>HUASHA SALAZAR CYNTHIA KARLA</t>
  </si>
  <si>
    <t>MAILA COBA FELIX DAVID</t>
  </si>
  <si>
    <t>REDROBAN PILCA JORGE EDUARDO</t>
  </si>
  <si>
    <t>SALAS LUGO GABRIELA CHIQUINQUIRA</t>
  </si>
  <si>
    <t>TASIGUANO RISCO JOSTIN JOAQUIN</t>
  </si>
  <si>
    <t>VILLA YUQUILEMA JHORLEY XAVIER</t>
  </si>
  <si>
    <t>ZAMBRANO AYAVACA DIEGO SEBASTIAN</t>
  </si>
  <si>
    <t>ALMACHE ROBLES BELEN ANAHI</t>
  </si>
  <si>
    <t>ALMACHI TITUAÑA VICTORIA NINEL</t>
  </si>
  <si>
    <t>ALVARADO CAIZA MARCELA ABIGAIL</t>
  </si>
  <si>
    <t>ARELLANO SHUGULI CAMILA SALOME</t>
  </si>
  <si>
    <t>BOSMEDIANO RODRIGUEZ JUAN FERNANDO</t>
  </si>
  <si>
    <t>CADENA CHIPANTASI EMELI KORAYMA</t>
  </si>
  <si>
    <t>CAIZA CAIZA FERNANDA LIZETH</t>
  </si>
  <si>
    <t>CAIZA TASHIGUANO ERIC ANDRES</t>
  </si>
  <si>
    <t>CHIPANTASIG MURMINACHO MARJORI ALEXANDRA</t>
  </si>
  <si>
    <t>DIAZ CHUTO SUMAC ELIZ</t>
  </si>
  <si>
    <t>FALCONES POVEDA DIEGO DAVID</t>
  </si>
  <si>
    <t>FELIX PALACIOS DANIELA ESTEFANIA</t>
  </si>
  <si>
    <t>FUEREZ PARRA DILAN JOSUE</t>
  </si>
  <si>
    <t>IZA RIOFRIO MATEO JESUS</t>
  </si>
  <si>
    <t>MAILA IBAÑEZ MELANY ANAHY</t>
  </si>
  <si>
    <t>MOROCHO AUCAPIÑA SOFIA LIZETH</t>
  </si>
  <si>
    <t>PILLAJO CALLE TATIANA ABIGAIL</t>
  </si>
  <si>
    <t>PILLAJO SANTILLAN FRANKLIN JOEL</t>
  </si>
  <si>
    <t>SUASNAVAS CHUQUILLANGUI VALENTINA NOEMI</t>
  </si>
  <si>
    <t>VALENCIA ZAMBRANO MARTIN SAMUEL</t>
  </si>
  <si>
    <t>BALTAN ESPINOSA ELKIN MATIAS</t>
  </si>
  <si>
    <t>CADENA CHIPANTASIG FRANKLIN DAVID</t>
  </si>
  <si>
    <t>CAICEDO CAJAMARCA ALISSON MILENA</t>
  </si>
  <si>
    <t>CAMUENDO LARA VERONICA LIZETH</t>
  </si>
  <si>
    <t>CASPI CUASPUD HEIDI BETSABE</t>
  </si>
  <si>
    <t>COLLAGUAZO CUMBAL ANTHONY GABRIEL</t>
  </si>
  <si>
    <t>DIAZ MORALES ANAHELY GEOVANNA</t>
  </si>
  <si>
    <t>ESPINOZA CUERO JAHIRO ADRIAN</t>
  </si>
  <si>
    <t>GOMEZ GONZALEZ MYAZARIG CHIQUINQUIRA</t>
  </si>
  <si>
    <t>HURTADO TOAPAXI ANDRES SEBASTIAN</t>
  </si>
  <si>
    <t>MALES YACELGA JERAL JOEL</t>
  </si>
  <si>
    <t>MOROCHO CUDCO JOHANNA ELIZABETH</t>
  </si>
  <si>
    <t>NICOLALDE PINTO FRANCISCO JHAEL</t>
  </si>
  <si>
    <t>PERUGACHI MORAN JORDY ESTEBAN</t>
  </si>
  <si>
    <t>REA FLORES SAIRO PAUL</t>
  </si>
  <si>
    <t>SORIA CAJAS BRITHANY ANAHI</t>
  </si>
  <si>
    <t>TITUAÑA COLLAGUAZO MAILY ABIGAIL</t>
  </si>
  <si>
    <t>TITUAÑA MURILLO JOSETH ANDRES</t>
  </si>
  <si>
    <t>ANELOA CHIPANTASIG FRANKLIN EDUARDO</t>
  </si>
  <si>
    <t>ANELOA MANGIA MATIAS SANTIAGO</t>
  </si>
  <si>
    <t>CUSME RODRIGUEZ RONNY STALIN</t>
  </si>
  <si>
    <t>DE LA CRUZ LASSO ALAN MAURICIO</t>
  </si>
  <si>
    <t>GONZALEZ YANEZ FAUSTO ANDRES</t>
  </si>
  <si>
    <t>HIDALGO MORALES ESTEBAN VINICIO</t>
  </si>
  <si>
    <t>IBAÑEZ TIBAN GISSELA ELIZABETH</t>
  </si>
  <si>
    <t>IZA FARINANGO JENNIFER CAROLINA</t>
  </si>
  <si>
    <t>LASSO LINCANGO JAMILET ARACELY</t>
  </si>
  <si>
    <t>MAILA TOAPANTA ERIKA BEATRIZ</t>
  </si>
  <si>
    <t>MALUSIN ARIAS WASHINGTON ENRIQUE</t>
  </si>
  <si>
    <t>MARQUINA MORILLO MELANY ANETT</t>
  </si>
  <si>
    <t>NIPAZ ESCUDERO JHANLET SEBASTIAN</t>
  </si>
  <si>
    <t>NUÑEZ COLLAGUAZO ADRIANA ARACELY</t>
  </si>
  <si>
    <t>PALADINES JIMENEZ DANIELA DELINDA</t>
  </si>
  <si>
    <t>SAAVEDRA ANELOA JOSTYN DANIEL</t>
  </si>
  <si>
    <t>VILLEGA NARVAEZ JOSUE ANDRES</t>
  </si>
  <si>
    <t>VILLEGAS ALMACHI TRISHA ANAHI</t>
  </si>
  <si>
    <t>ANGULO GOMEZ JHENIFER ANAHI</t>
  </si>
  <si>
    <t>CAIZA QUISILEMA ALAN JOSUE</t>
  </si>
  <si>
    <t>CARCHI GUAMAN ZAHI JHOSSUE</t>
  </si>
  <si>
    <t>CASPI MAILA YADIRA GISSELL</t>
  </si>
  <si>
    <t>CEDEÑO RODRIGUEZ GISSEL GUADALUPE</t>
  </si>
  <si>
    <t>CHAPI RECALDE DANNA CAMILA</t>
  </si>
  <si>
    <t>CRIOLLO MACIAS STEVEN ARIEL</t>
  </si>
  <si>
    <t>GUAMANARCA MORALES ROMEL ALEXANDER</t>
  </si>
  <si>
    <t>MARTINEZ PALADINES ENRIQUE MATIAS</t>
  </si>
  <si>
    <t>MORILLO GOMEZ ESTRELLA GABRIELA</t>
  </si>
  <si>
    <t>MUÑOZ LASSO ALISSON DAYRA</t>
  </si>
  <si>
    <t>MURILLO UVIDIA BIANCA FIORELLA</t>
  </si>
  <si>
    <t>QUILUMBA GUAÑUNA JENNIFER MIKAELA</t>
  </si>
  <si>
    <t>SHIPANTASI MALLAMA JOSSELYN DAYANA</t>
  </si>
  <si>
    <t>VASQUEZ AYALA MARIA JOSE</t>
  </si>
  <si>
    <t>VERA PERUGACHI SHIRLEY ANTHONELLA</t>
  </si>
  <si>
    <t>ANAGUANO DIAZ JOEL ISAAC</t>
  </si>
  <si>
    <t>BENAVIDES TORRES ISSAC EFRAIN</t>
  </si>
  <si>
    <t>CAIZA CAIZA OMAR DIEGO</t>
  </si>
  <si>
    <t>CHIPANTASI FLORES ALEXANDER MAURICIO</t>
  </si>
  <si>
    <t>CHIPANTASIG BERMEO ANAHI ALEJANDRA</t>
  </si>
  <si>
    <t>GUAQUIPANA ESCUDERO JEFFERSON ALEXANDER</t>
  </si>
  <si>
    <t>HERRERA MELENDRES FERNANDO SEBASTIAN</t>
  </si>
  <si>
    <t>HURTADO MASAQUIZA SOFIA CAROLINA</t>
  </si>
  <si>
    <t>IZA AYO DILAN JOEL</t>
  </si>
  <si>
    <t>MOROCHO HERRERA JOSUE ADRIANO</t>
  </si>
  <si>
    <t>PATIÑO ANELOA CLAUDIA DANIELA</t>
  </si>
  <si>
    <t>RODRIGUEZ BASANTES JENNIFER DAYANNA</t>
  </si>
  <si>
    <t>SOTAMINGA GUERRERO MATEO ARIEL</t>
  </si>
  <si>
    <t>SUASNAVAS LOOR ALEJANDRO DAVID</t>
  </si>
  <si>
    <t>ANELOA GUACOLLANTE VRATHLEY ESTEFANIA</t>
  </si>
  <si>
    <t>ARMAS TENELANDA JENNIFER ESTEFANIA</t>
  </si>
  <si>
    <t>AYALA HUERTAS DAYRA VALENTINA</t>
  </si>
  <si>
    <t>AYO CAIZA ISMAEL JOSUE</t>
  </si>
  <si>
    <t>CALDERON SECAIRA LUIS GABRIEL</t>
  </si>
  <si>
    <t>CHIPANTASIG CHURUCHUMBE MATEO SEBASTIAN</t>
  </si>
  <si>
    <t>COLLAGUAZO ANELOA MELANY LIZBETH</t>
  </si>
  <si>
    <t>FLORES QUILUMBA MICHAEL ANDRES</t>
  </si>
  <si>
    <t>IBAÑEZ TITUAÑA LOGAN SAMAEL</t>
  </si>
  <si>
    <t>LEMA QUINAUCHO MATEO DAMIAN</t>
  </si>
  <si>
    <t>LOMAS MEDIAVILLA DANNY JOSUE</t>
  </si>
  <si>
    <t>MACHAY ALOMOTO ISRAEL CLEMENTE</t>
  </si>
  <si>
    <t>PAGUAY PERALTA ISABELHA KESTIN</t>
  </si>
  <si>
    <t>SORIA TITUAÑA JOSE ALEXANDER</t>
  </si>
  <si>
    <t>SUQUI TOBAR JOSUE ALEXANDER</t>
  </si>
  <si>
    <t>TENORIO CAGUA HEIDY JOSENID</t>
  </si>
  <si>
    <t>TOAQUIZA PATIÑO ANA PAULA</t>
  </si>
  <si>
    <t>TUPIZA SANDOVAL GENESIS SHARICK</t>
  </si>
  <si>
    <t>ZULA GUAMANZARA KEVIN ALEJANDRO</t>
  </si>
  <si>
    <t>ARAQUE ESTEVEZ JOSUE ISMAEL</t>
  </si>
  <si>
    <t>AYO CAJAMARCA WENDY JASMIN</t>
  </si>
  <si>
    <t>BRAVO BRAVO ALEXA ANAHI</t>
  </si>
  <si>
    <t>CATAGÑA ALMEIDA LEAH SAMARY</t>
  </si>
  <si>
    <t>CHIPANTASI SANDOVAL JORGE ESTEBAN</t>
  </si>
  <si>
    <t>CHIPANTASIG SIGCHA FAUSTO ISRAEL</t>
  </si>
  <si>
    <t>COLLAGUAZO COLLAGUAZO DARWIN MAURICIO</t>
  </si>
  <si>
    <t>FUELPAS CHIPANTASIG BRITHANY DOMENICA</t>
  </si>
  <si>
    <t>GUAÑUNA ANELOA MATIAS LEONEL</t>
  </si>
  <si>
    <t>GUERRA TACURI ANTHONY JOSEPH</t>
  </si>
  <si>
    <t>LLUVAILLA VALENCIA MIGUEL ADRIAN</t>
  </si>
  <si>
    <t>LOPEZ SHUGULI YANIBER PAULET</t>
  </si>
  <si>
    <t>MARTINEZ PACHECO ANGELES VALENTINA</t>
  </si>
  <si>
    <t>MENA MENA VALERY JANINE</t>
  </si>
  <si>
    <t>MORALES COLLAGUAZO LESLIE SARAHI</t>
  </si>
  <si>
    <t>NUÑEZ LINCANGO VIVIANA CAROLINA</t>
  </si>
  <si>
    <t>QUILUMBAQUIN TIBAN SHIRLEY ALEJANDRA</t>
  </si>
  <si>
    <t>REYES RUIZ NAYADE MICHELLE</t>
  </si>
  <si>
    <t>RODRIGUEZ SIMBAÑA ADRIANA ELIZABETH</t>
  </si>
  <si>
    <t>TUMBACO MERA JOSE ELIAS</t>
  </si>
  <si>
    <t>URGILES LOMAS MARIA EMILIA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</si>
</sst>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atosExternos_1" connectionId="2" autoFormatId="16" applyNumberFormats="0" applyBorderFormats="0" applyFontFormats="0" applyPatternFormats="0" applyAlignmentFormats="0" applyWidthHeightFormats="0">
  <queryTableRefresh nextId="25" unboundColumnsRight="1">
    <queryTableFields count="11">
      <queryTableField id="1" name="Source.Name" tableColumnId="1"/>
      <queryTableField id="23" dataBound="0" tableColumnId="8"/>
      <queryTableField id="22" dataBound="0" tableColumnId="6"/>
      <queryTableField id="21" dataBound="0" tableColumnId="3"/>
      <queryTableField id="20" dataBound="0" tableColumnId="2"/>
      <queryTableField id="24" dataBound="0" tableColumnId="9"/>
      <queryTableField id="4" name="Column3" tableColumnId="4"/>
      <queryTableField id="5" name="Column4" tableColumnId="5"/>
      <queryTableField id="7" name="Column6" tableColumnId="7"/>
      <queryTableField id="11" name="Column10" tableColumnId="11"/>
      <queryTableField id="19" dataBound="0" tableColumnId="19"/>
    </queryTableFields>
    <queryTableDeletedFields count="13">
      <deletedField name="Column2"/>
      <deletedField name="Column5"/>
      <deletedField name="Column7"/>
      <deletedField name="Column8"/>
      <deletedField name="Column9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AS" displayName="CAS" ref="B1:L3057" tableType="queryTable" totalsRowShown="0">
  <autoFilter ref="B1:L3057"/>
  <sortState ref="B2:L3057">
    <sortCondition ref="B1:B3057"/>
  </sortState>
  <tableColumns count="11">
    <tableColumn id="1" uniqueName="1" name="Grado/Curso" queryTableFieldId="1" dataDxfId="5"/>
    <tableColumn id="8" uniqueName="8" name="NIVEL" queryTableFieldId="23"/>
    <tableColumn id="6" uniqueName="6" name="SUBNIVEL" queryTableFieldId="22"/>
    <tableColumn id="3" uniqueName="3" name="Curso id" queryTableFieldId="21" dataDxfId="4">
      <calculatedColumnFormula>MID(CAS[[#This Row],[Grado/Curso]],1,1)+1</calculatedColumnFormula>
    </tableColumn>
    <tableColumn id="2" uniqueName="2" name="Paralelo" queryTableFieldId="20"/>
    <tableColumn id="9" uniqueName="9" name="JORNADA" queryTableFieldId="24"/>
    <tableColumn id="4" uniqueName="4" name="Ord. Aula" queryTableFieldId="4"/>
    <tableColumn id="5" uniqueName="5" name="CI" queryTableFieldId="5" dataDxfId="3"/>
    <tableColumn id="7" uniqueName="7" name="Apellidos y Nombres" queryTableFieldId="7" dataDxfId="2"/>
    <tableColumn id="11" uniqueName="11" name="Correo electronico" queryTableFieldId="11" dataDxfId="1"/>
    <tableColumn id="19" uniqueName="19" name="Ord. General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7"/>
  <sheetViews>
    <sheetView workbookViewId="0">
      <pane ySplit="1" topLeftCell="A3021" activePane="bottomLeft" state="frozen"/>
      <selection pane="bottomLeft" activeCell="J1" activeCellId="2" sqref="A1:A1048576 I1:I1048576 J1:J1048576"/>
    </sheetView>
  </sheetViews>
  <sheetFormatPr baseColWidth="10" defaultRowHeight="15" x14ac:dyDescent="0.25"/>
  <cols>
    <col min="1" max="1" width="13.85546875" bestFit="1" customWidth="1"/>
    <col min="2" max="2" width="46.5703125" customWidth="1"/>
    <col min="3" max="4" width="13.85546875" customWidth="1"/>
    <col min="5" max="5" width="10.42578125" bestFit="1" customWidth="1"/>
    <col min="6" max="6" width="10.5703125" bestFit="1" customWidth="1"/>
    <col min="7" max="7" width="10.5703125" customWidth="1"/>
    <col min="8" max="8" width="11.140625" bestFit="1" customWidth="1"/>
    <col min="9" max="9" width="13.140625" bestFit="1" customWidth="1"/>
    <col min="10" max="10" width="51.28515625" bestFit="1" customWidth="1"/>
    <col min="11" max="11" width="41.5703125" bestFit="1" customWidth="1"/>
    <col min="12" max="12" width="14.7109375" bestFit="1" customWidth="1"/>
  </cols>
  <sheetData>
    <row r="1" spans="1:12" x14ac:dyDescent="0.25">
      <c r="B1" t="s">
        <v>9170</v>
      </c>
      <c r="C1" t="s">
        <v>9178</v>
      </c>
      <c r="D1" t="s">
        <v>9181</v>
      </c>
      <c r="E1" t="s">
        <v>9176</v>
      </c>
      <c r="F1" t="s">
        <v>9173</v>
      </c>
      <c r="G1" t="s">
        <v>9183</v>
      </c>
      <c r="H1" t="s">
        <v>9166</v>
      </c>
      <c r="I1" t="s">
        <v>9167</v>
      </c>
      <c r="J1" t="s">
        <v>9168</v>
      </c>
      <c r="K1" t="s">
        <v>9169</v>
      </c>
      <c r="L1" t="s">
        <v>9171</v>
      </c>
    </row>
    <row r="2" spans="1:12" x14ac:dyDescent="0.25">
      <c r="A2" t="str">
        <f>_xlfn.CONCAT(C2,D2,0,E2,F2,G2)</f>
        <v>BATCON01AM</v>
      </c>
      <c r="B2" t="s">
        <v>492</v>
      </c>
      <c r="C2" t="s">
        <v>9186</v>
      </c>
      <c r="D2" t="s">
        <v>9187</v>
      </c>
      <c r="E2" t="str">
        <f>MID(CAS[[#This Row],[Grado/Curso]],1,1)</f>
        <v>1</v>
      </c>
      <c r="F2" t="str">
        <f>MID(CAS[[#This Row],[Grado/Curso]],10,1)</f>
        <v>A</v>
      </c>
      <c r="G2" t="s">
        <v>9184</v>
      </c>
      <c r="H2">
        <v>1</v>
      </c>
      <c r="I2" t="s">
        <v>493</v>
      </c>
      <c r="J2" t="s">
        <v>494</v>
      </c>
      <c r="K2" t="s">
        <v>495</v>
      </c>
      <c r="L2">
        <v>6</v>
      </c>
    </row>
    <row r="3" spans="1:12" x14ac:dyDescent="0.25">
      <c r="A3" t="str">
        <f t="shared" ref="A3:A66" si="0">_xlfn.CONCAT(C3,D3,0,E3,F3,G3)</f>
        <v>BATCON01AM</v>
      </c>
      <c r="B3" t="s">
        <v>492</v>
      </c>
      <c r="C3" t="s">
        <v>9186</v>
      </c>
      <c r="D3" t="s">
        <v>9187</v>
      </c>
      <c r="E3" t="str">
        <f>MID(CAS[[#This Row],[Grado/Curso]],1,1)</f>
        <v>1</v>
      </c>
      <c r="F3" t="str">
        <f>MID(CAS[[#This Row],[Grado/Curso]],10,1)</f>
        <v>A</v>
      </c>
      <c r="G3" t="s">
        <v>9184</v>
      </c>
      <c r="H3">
        <v>2</v>
      </c>
      <c r="I3" t="s">
        <v>496</v>
      </c>
      <c r="J3" t="s">
        <v>497</v>
      </c>
      <c r="K3" t="s">
        <v>498</v>
      </c>
      <c r="L3">
        <v>28</v>
      </c>
    </row>
    <row r="4" spans="1:12" x14ac:dyDescent="0.25">
      <c r="A4" t="str">
        <f t="shared" si="0"/>
        <v>BATCON01AM</v>
      </c>
      <c r="B4" t="s">
        <v>492</v>
      </c>
      <c r="C4" t="s">
        <v>9186</v>
      </c>
      <c r="D4" t="s">
        <v>9187</v>
      </c>
      <c r="E4" t="str">
        <f>MID(CAS[[#This Row],[Grado/Curso]],1,1)</f>
        <v>1</v>
      </c>
      <c r="F4" t="str">
        <f>MID(CAS[[#This Row],[Grado/Curso]],10,1)</f>
        <v>A</v>
      </c>
      <c r="G4" t="s">
        <v>9184</v>
      </c>
      <c r="H4">
        <v>3</v>
      </c>
      <c r="I4" t="s">
        <v>499</v>
      </c>
      <c r="J4" t="s">
        <v>500</v>
      </c>
      <c r="K4" t="s">
        <v>501</v>
      </c>
      <c r="L4">
        <v>167</v>
      </c>
    </row>
    <row r="5" spans="1:12" x14ac:dyDescent="0.25">
      <c r="A5" t="str">
        <f t="shared" si="0"/>
        <v>BATCON01AM</v>
      </c>
      <c r="B5" t="s">
        <v>492</v>
      </c>
      <c r="C5" t="s">
        <v>9186</v>
      </c>
      <c r="D5" t="s">
        <v>9187</v>
      </c>
      <c r="E5" t="str">
        <f>MID(CAS[[#This Row],[Grado/Curso]],1,1)</f>
        <v>1</v>
      </c>
      <c r="F5" t="str">
        <f>MID(CAS[[#This Row],[Grado/Curso]],10,1)</f>
        <v>A</v>
      </c>
      <c r="G5" t="s">
        <v>9184</v>
      </c>
      <c r="H5">
        <v>4</v>
      </c>
      <c r="I5" t="s">
        <v>502</v>
      </c>
      <c r="J5" t="s">
        <v>503</v>
      </c>
      <c r="K5" t="s">
        <v>504</v>
      </c>
      <c r="L5">
        <v>196</v>
      </c>
    </row>
    <row r="6" spans="1:12" x14ac:dyDescent="0.25">
      <c r="A6" t="str">
        <f t="shared" si="0"/>
        <v>BATCON01AM</v>
      </c>
      <c r="B6" t="s">
        <v>492</v>
      </c>
      <c r="C6" t="s">
        <v>9186</v>
      </c>
      <c r="D6" t="s">
        <v>9187</v>
      </c>
      <c r="E6" t="str">
        <f>MID(CAS[[#This Row],[Grado/Curso]],1,1)</f>
        <v>1</v>
      </c>
      <c r="F6" t="str">
        <f>MID(CAS[[#This Row],[Grado/Curso]],10,1)</f>
        <v>A</v>
      </c>
      <c r="G6" t="s">
        <v>9184</v>
      </c>
      <c r="H6">
        <v>5</v>
      </c>
      <c r="I6" t="s">
        <v>505</v>
      </c>
      <c r="J6" t="s">
        <v>506</v>
      </c>
      <c r="K6" t="s">
        <v>507</v>
      </c>
      <c r="L6">
        <v>211</v>
      </c>
    </row>
    <row r="7" spans="1:12" x14ac:dyDescent="0.25">
      <c r="A7" t="str">
        <f t="shared" si="0"/>
        <v>BATCON01AM</v>
      </c>
      <c r="B7" t="s">
        <v>492</v>
      </c>
      <c r="C7" t="s">
        <v>9186</v>
      </c>
      <c r="D7" t="s">
        <v>9187</v>
      </c>
      <c r="E7" t="str">
        <f>MID(CAS[[#This Row],[Grado/Curso]],1,1)</f>
        <v>1</v>
      </c>
      <c r="F7" t="str">
        <f>MID(CAS[[#This Row],[Grado/Curso]],10,1)</f>
        <v>A</v>
      </c>
      <c r="G7" t="s">
        <v>9184</v>
      </c>
      <c r="H7">
        <v>6</v>
      </c>
      <c r="I7" t="s">
        <v>508</v>
      </c>
      <c r="J7" t="s">
        <v>509</v>
      </c>
      <c r="K7" t="s">
        <v>510</v>
      </c>
      <c r="L7">
        <v>295</v>
      </c>
    </row>
    <row r="8" spans="1:12" x14ac:dyDescent="0.25">
      <c r="A8" t="str">
        <f t="shared" si="0"/>
        <v>BATCON01AM</v>
      </c>
      <c r="B8" t="s">
        <v>492</v>
      </c>
      <c r="C8" t="s">
        <v>9186</v>
      </c>
      <c r="D8" t="s">
        <v>9187</v>
      </c>
      <c r="E8" t="str">
        <f>MID(CAS[[#This Row],[Grado/Curso]],1,1)</f>
        <v>1</v>
      </c>
      <c r="F8" t="str">
        <f>MID(CAS[[#This Row],[Grado/Curso]],10,1)</f>
        <v>A</v>
      </c>
      <c r="G8" t="s">
        <v>9184</v>
      </c>
      <c r="H8">
        <v>7</v>
      </c>
      <c r="I8" t="s">
        <v>511</v>
      </c>
      <c r="J8" t="s">
        <v>512</v>
      </c>
      <c r="K8" t="s">
        <v>513</v>
      </c>
      <c r="L8">
        <v>364</v>
      </c>
    </row>
    <row r="9" spans="1:12" x14ac:dyDescent="0.25">
      <c r="A9" t="str">
        <f t="shared" si="0"/>
        <v>BATCON01AM</v>
      </c>
      <c r="B9" t="s">
        <v>492</v>
      </c>
      <c r="C9" t="s">
        <v>9186</v>
      </c>
      <c r="D9" t="s">
        <v>9187</v>
      </c>
      <c r="E9" t="str">
        <f>MID(CAS[[#This Row],[Grado/Curso]],1,1)</f>
        <v>1</v>
      </c>
      <c r="F9" t="str">
        <f>MID(CAS[[#This Row],[Grado/Curso]],10,1)</f>
        <v>A</v>
      </c>
      <c r="G9" t="s">
        <v>9184</v>
      </c>
      <c r="H9">
        <v>8</v>
      </c>
      <c r="I9" t="s">
        <v>514</v>
      </c>
      <c r="J9" t="s">
        <v>515</v>
      </c>
      <c r="K9" t="s">
        <v>516</v>
      </c>
      <c r="L9">
        <v>412</v>
      </c>
    </row>
    <row r="10" spans="1:12" x14ac:dyDescent="0.25">
      <c r="A10" t="str">
        <f t="shared" si="0"/>
        <v>BATCON01AM</v>
      </c>
      <c r="B10" t="s">
        <v>492</v>
      </c>
      <c r="C10" t="s">
        <v>9186</v>
      </c>
      <c r="D10" t="s">
        <v>9187</v>
      </c>
      <c r="E10" t="str">
        <f>MID(CAS[[#This Row],[Grado/Curso]],1,1)</f>
        <v>1</v>
      </c>
      <c r="F10" t="str">
        <f>MID(CAS[[#This Row],[Grado/Curso]],10,1)</f>
        <v>A</v>
      </c>
      <c r="G10" t="s">
        <v>9184</v>
      </c>
      <c r="H10">
        <v>9</v>
      </c>
      <c r="I10" t="s">
        <v>517</v>
      </c>
      <c r="J10" t="s">
        <v>518</v>
      </c>
      <c r="K10" t="s">
        <v>519</v>
      </c>
      <c r="L10">
        <v>432</v>
      </c>
    </row>
    <row r="11" spans="1:12" x14ac:dyDescent="0.25">
      <c r="A11" t="str">
        <f t="shared" si="0"/>
        <v>BATCON01AM</v>
      </c>
      <c r="B11" t="s">
        <v>492</v>
      </c>
      <c r="C11" t="s">
        <v>9186</v>
      </c>
      <c r="D11" t="s">
        <v>9187</v>
      </c>
      <c r="E11" t="str">
        <f>MID(CAS[[#This Row],[Grado/Curso]],1,1)</f>
        <v>1</v>
      </c>
      <c r="F11" t="str">
        <f>MID(CAS[[#This Row],[Grado/Curso]],10,1)</f>
        <v>A</v>
      </c>
      <c r="G11" t="s">
        <v>9184</v>
      </c>
      <c r="H11">
        <v>10</v>
      </c>
      <c r="I11" t="s">
        <v>520</v>
      </c>
      <c r="J11" t="s">
        <v>521</v>
      </c>
      <c r="K11" t="s">
        <v>522</v>
      </c>
      <c r="L11">
        <v>458</v>
      </c>
    </row>
    <row r="12" spans="1:12" x14ac:dyDescent="0.25">
      <c r="A12" t="str">
        <f t="shared" si="0"/>
        <v>BATCON01AM</v>
      </c>
      <c r="B12" t="s">
        <v>492</v>
      </c>
      <c r="C12" t="s">
        <v>9186</v>
      </c>
      <c r="D12" t="s">
        <v>9187</v>
      </c>
      <c r="E12" t="str">
        <f>MID(CAS[[#This Row],[Grado/Curso]],1,1)</f>
        <v>1</v>
      </c>
      <c r="F12" t="str">
        <f>MID(CAS[[#This Row],[Grado/Curso]],10,1)</f>
        <v>A</v>
      </c>
      <c r="G12" t="s">
        <v>9184</v>
      </c>
      <c r="H12">
        <v>11</v>
      </c>
      <c r="I12" t="s">
        <v>523</v>
      </c>
      <c r="J12" t="s">
        <v>524</v>
      </c>
      <c r="K12" t="s">
        <v>525</v>
      </c>
      <c r="L12">
        <v>472</v>
      </c>
    </row>
    <row r="13" spans="1:12" x14ac:dyDescent="0.25">
      <c r="A13" t="str">
        <f t="shared" si="0"/>
        <v>BATCON01AM</v>
      </c>
      <c r="B13" t="s">
        <v>492</v>
      </c>
      <c r="C13" t="s">
        <v>9186</v>
      </c>
      <c r="D13" t="s">
        <v>9187</v>
      </c>
      <c r="E13" t="str">
        <f>MID(CAS[[#This Row],[Grado/Curso]],1,1)</f>
        <v>1</v>
      </c>
      <c r="F13" t="str">
        <f>MID(CAS[[#This Row],[Grado/Curso]],10,1)</f>
        <v>A</v>
      </c>
      <c r="G13" t="s">
        <v>9184</v>
      </c>
      <c r="H13">
        <v>12</v>
      </c>
      <c r="I13" t="s">
        <v>526</v>
      </c>
      <c r="J13" t="s">
        <v>527</v>
      </c>
      <c r="K13" t="s">
        <v>528</v>
      </c>
      <c r="L13">
        <v>793</v>
      </c>
    </row>
    <row r="14" spans="1:12" x14ac:dyDescent="0.25">
      <c r="A14" t="str">
        <f t="shared" si="0"/>
        <v>BATCON01AM</v>
      </c>
      <c r="B14" t="s">
        <v>492</v>
      </c>
      <c r="C14" t="s">
        <v>9186</v>
      </c>
      <c r="D14" t="s">
        <v>9187</v>
      </c>
      <c r="E14" t="str">
        <f>MID(CAS[[#This Row],[Grado/Curso]],1,1)</f>
        <v>1</v>
      </c>
      <c r="F14" t="str">
        <f>MID(CAS[[#This Row],[Grado/Curso]],10,1)</f>
        <v>A</v>
      </c>
      <c r="G14" t="s">
        <v>9184</v>
      </c>
      <c r="H14">
        <v>13</v>
      </c>
      <c r="I14" t="s">
        <v>529</v>
      </c>
      <c r="J14" t="s">
        <v>530</v>
      </c>
      <c r="K14" t="s">
        <v>531</v>
      </c>
      <c r="L14">
        <v>945</v>
      </c>
    </row>
    <row r="15" spans="1:12" x14ac:dyDescent="0.25">
      <c r="A15" t="str">
        <f t="shared" si="0"/>
        <v>BATCON01AM</v>
      </c>
      <c r="B15" t="s">
        <v>492</v>
      </c>
      <c r="C15" t="s">
        <v>9186</v>
      </c>
      <c r="D15" t="s">
        <v>9187</v>
      </c>
      <c r="E15" t="str">
        <f>MID(CAS[[#This Row],[Grado/Curso]],1,1)</f>
        <v>1</v>
      </c>
      <c r="F15" t="str">
        <f>MID(CAS[[#This Row],[Grado/Curso]],10,1)</f>
        <v>A</v>
      </c>
      <c r="G15" t="s">
        <v>9184</v>
      </c>
      <c r="H15">
        <v>14</v>
      </c>
      <c r="I15" t="s">
        <v>532</v>
      </c>
      <c r="J15" t="s">
        <v>533</v>
      </c>
      <c r="K15" t="s">
        <v>534</v>
      </c>
      <c r="L15">
        <v>958</v>
      </c>
    </row>
    <row r="16" spans="1:12" x14ac:dyDescent="0.25">
      <c r="A16" t="str">
        <f t="shared" si="0"/>
        <v>BATCON01AM</v>
      </c>
      <c r="B16" t="s">
        <v>492</v>
      </c>
      <c r="C16" t="s">
        <v>9186</v>
      </c>
      <c r="D16" t="s">
        <v>9187</v>
      </c>
      <c r="E16" t="str">
        <f>MID(CAS[[#This Row],[Grado/Curso]],1,1)</f>
        <v>1</v>
      </c>
      <c r="F16" t="str">
        <f>MID(CAS[[#This Row],[Grado/Curso]],10,1)</f>
        <v>A</v>
      </c>
      <c r="G16" t="s">
        <v>9184</v>
      </c>
      <c r="H16">
        <v>15</v>
      </c>
      <c r="I16" t="s">
        <v>535</v>
      </c>
      <c r="J16" t="s">
        <v>536</v>
      </c>
      <c r="K16" t="s">
        <v>537</v>
      </c>
      <c r="L16">
        <v>1177</v>
      </c>
    </row>
    <row r="17" spans="1:12" x14ac:dyDescent="0.25">
      <c r="A17" t="str">
        <f t="shared" si="0"/>
        <v>BATCON01AM</v>
      </c>
      <c r="B17" t="s">
        <v>492</v>
      </c>
      <c r="C17" t="s">
        <v>9186</v>
      </c>
      <c r="D17" t="s">
        <v>9187</v>
      </c>
      <c r="E17" t="str">
        <f>MID(CAS[[#This Row],[Grado/Curso]],1,1)</f>
        <v>1</v>
      </c>
      <c r="F17" t="str">
        <f>MID(CAS[[#This Row],[Grado/Curso]],10,1)</f>
        <v>A</v>
      </c>
      <c r="G17" t="s">
        <v>9184</v>
      </c>
      <c r="H17">
        <v>16</v>
      </c>
      <c r="I17" t="s">
        <v>538</v>
      </c>
      <c r="J17" t="s">
        <v>539</v>
      </c>
      <c r="K17" t="s">
        <v>540</v>
      </c>
      <c r="L17">
        <v>1274</v>
      </c>
    </row>
    <row r="18" spans="1:12" x14ac:dyDescent="0.25">
      <c r="A18" t="str">
        <f t="shared" si="0"/>
        <v>BATCON01AM</v>
      </c>
      <c r="B18" t="s">
        <v>492</v>
      </c>
      <c r="C18" t="s">
        <v>9186</v>
      </c>
      <c r="D18" t="s">
        <v>9187</v>
      </c>
      <c r="E18" t="str">
        <f>MID(CAS[[#This Row],[Grado/Curso]],1,1)</f>
        <v>1</v>
      </c>
      <c r="F18" t="str">
        <f>MID(CAS[[#This Row],[Grado/Curso]],10,1)</f>
        <v>A</v>
      </c>
      <c r="G18" t="s">
        <v>9184</v>
      </c>
      <c r="H18">
        <v>17</v>
      </c>
      <c r="I18" t="s">
        <v>541</v>
      </c>
      <c r="J18" t="s">
        <v>542</v>
      </c>
      <c r="K18" t="s">
        <v>543</v>
      </c>
      <c r="L18">
        <v>1296</v>
      </c>
    </row>
    <row r="19" spans="1:12" x14ac:dyDescent="0.25">
      <c r="A19" t="str">
        <f t="shared" si="0"/>
        <v>BATCON01AM</v>
      </c>
      <c r="B19" t="s">
        <v>492</v>
      </c>
      <c r="C19" t="s">
        <v>9186</v>
      </c>
      <c r="D19" t="s">
        <v>9187</v>
      </c>
      <c r="E19" t="str">
        <f>MID(CAS[[#This Row],[Grado/Curso]],1,1)</f>
        <v>1</v>
      </c>
      <c r="F19" t="str">
        <f>MID(CAS[[#This Row],[Grado/Curso]],10,1)</f>
        <v>A</v>
      </c>
      <c r="G19" t="s">
        <v>9184</v>
      </c>
      <c r="H19">
        <v>18</v>
      </c>
      <c r="I19" t="s">
        <v>544</v>
      </c>
      <c r="J19" t="s">
        <v>545</v>
      </c>
      <c r="K19" t="s">
        <v>546</v>
      </c>
      <c r="L19">
        <v>1322</v>
      </c>
    </row>
    <row r="20" spans="1:12" x14ac:dyDescent="0.25">
      <c r="A20" t="str">
        <f t="shared" si="0"/>
        <v>BATCON01AM</v>
      </c>
      <c r="B20" t="s">
        <v>492</v>
      </c>
      <c r="C20" t="s">
        <v>9186</v>
      </c>
      <c r="D20" t="s">
        <v>9187</v>
      </c>
      <c r="E20" t="str">
        <f>MID(CAS[[#This Row],[Grado/Curso]],1,1)</f>
        <v>1</v>
      </c>
      <c r="F20" t="str">
        <f>MID(CAS[[#This Row],[Grado/Curso]],10,1)</f>
        <v>A</v>
      </c>
      <c r="G20" t="s">
        <v>9184</v>
      </c>
      <c r="H20">
        <v>19</v>
      </c>
      <c r="I20" t="s">
        <v>547</v>
      </c>
      <c r="J20" t="s">
        <v>548</v>
      </c>
      <c r="K20" t="s">
        <v>549</v>
      </c>
      <c r="L20">
        <v>1354</v>
      </c>
    </row>
    <row r="21" spans="1:12" x14ac:dyDescent="0.25">
      <c r="A21" t="str">
        <f t="shared" si="0"/>
        <v>BATCON01AM</v>
      </c>
      <c r="B21" t="s">
        <v>492</v>
      </c>
      <c r="C21" t="s">
        <v>9186</v>
      </c>
      <c r="D21" t="s">
        <v>9187</v>
      </c>
      <c r="E21" t="str">
        <f>MID(CAS[[#This Row],[Grado/Curso]],1,1)</f>
        <v>1</v>
      </c>
      <c r="F21" t="str">
        <f>MID(CAS[[#This Row],[Grado/Curso]],10,1)</f>
        <v>A</v>
      </c>
      <c r="G21" t="s">
        <v>9184</v>
      </c>
      <c r="H21">
        <v>20</v>
      </c>
      <c r="I21" t="s">
        <v>550</v>
      </c>
      <c r="J21" t="s">
        <v>551</v>
      </c>
      <c r="K21" t="s">
        <v>552</v>
      </c>
      <c r="L21">
        <v>1532</v>
      </c>
    </row>
    <row r="22" spans="1:12" x14ac:dyDescent="0.25">
      <c r="A22" t="str">
        <f t="shared" si="0"/>
        <v>BATCON01AM</v>
      </c>
      <c r="B22" t="s">
        <v>492</v>
      </c>
      <c r="C22" t="s">
        <v>9186</v>
      </c>
      <c r="D22" t="s">
        <v>9187</v>
      </c>
      <c r="E22" t="str">
        <f>MID(CAS[[#This Row],[Grado/Curso]],1,1)</f>
        <v>1</v>
      </c>
      <c r="F22" t="str">
        <f>MID(CAS[[#This Row],[Grado/Curso]],10,1)</f>
        <v>A</v>
      </c>
      <c r="G22" t="s">
        <v>9184</v>
      </c>
      <c r="H22">
        <v>21</v>
      </c>
      <c r="I22" t="s">
        <v>553</v>
      </c>
      <c r="J22" t="s">
        <v>554</v>
      </c>
      <c r="K22" t="s">
        <v>555</v>
      </c>
      <c r="L22">
        <v>1695</v>
      </c>
    </row>
    <row r="23" spans="1:12" x14ac:dyDescent="0.25">
      <c r="A23" t="str">
        <f t="shared" si="0"/>
        <v>BATCON01AM</v>
      </c>
      <c r="B23" t="s">
        <v>492</v>
      </c>
      <c r="C23" t="s">
        <v>9186</v>
      </c>
      <c r="D23" t="s">
        <v>9187</v>
      </c>
      <c r="E23" t="str">
        <f>MID(CAS[[#This Row],[Grado/Curso]],1,1)</f>
        <v>1</v>
      </c>
      <c r="F23" t="str">
        <f>MID(CAS[[#This Row],[Grado/Curso]],10,1)</f>
        <v>A</v>
      </c>
      <c r="G23" t="s">
        <v>9184</v>
      </c>
      <c r="H23">
        <v>22</v>
      </c>
      <c r="I23" t="s">
        <v>556</v>
      </c>
      <c r="J23" t="s">
        <v>557</v>
      </c>
      <c r="K23" t="s">
        <v>558</v>
      </c>
      <c r="L23">
        <v>1795</v>
      </c>
    </row>
    <row r="24" spans="1:12" x14ac:dyDescent="0.25">
      <c r="A24" t="str">
        <f t="shared" si="0"/>
        <v>BATCON01AM</v>
      </c>
      <c r="B24" t="s">
        <v>492</v>
      </c>
      <c r="C24" t="s">
        <v>9186</v>
      </c>
      <c r="D24" t="s">
        <v>9187</v>
      </c>
      <c r="E24" t="str">
        <f>MID(CAS[[#This Row],[Grado/Curso]],1,1)</f>
        <v>1</v>
      </c>
      <c r="F24" t="str">
        <f>MID(CAS[[#This Row],[Grado/Curso]],10,1)</f>
        <v>A</v>
      </c>
      <c r="G24" t="s">
        <v>9184</v>
      </c>
      <c r="H24">
        <v>23</v>
      </c>
      <c r="I24" t="s">
        <v>559</v>
      </c>
      <c r="J24" t="s">
        <v>560</v>
      </c>
      <c r="K24" t="s">
        <v>561</v>
      </c>
      <c r="L24">
        <v>1824</v>
      </c>
    </row>
    <row r="25" spans="1:12" x14ac:dyDescent="0.25">
      <c r="A25" t="str">
        <f t="shared" si="0"/>
        <v>BATCON01AM</v>
      </c>
      <c r="B25" t="s">
        <v>492</v>
      </c>
      <c r="C25" t="s">
        <v>9186</v>
      </c>
      <c r="D25" t="s">
        <v>9187</v>
      </c>
      <c r="E25" t="str">
        <f>MID(CAS[[#This Row],[Grado/Curso]],1,1)</f>
        <v>1</v>
      </c>
      <c r="F25" t="str">
        <f>MID(CAS[[#This Row],[Grado/Curso]],10,1)</f>
        <v>A</v>
      </c>
      <c r="G25" t="s">
        <v>9184</v>
      </c>
      <c r="H25">
        <v>24</v>
      </c>
      <c r="I25" t="s">
        <v>562</v>
      </c>
      <c r="J25" t="s">
        <v>563</v>
      </c>
      <c r="K25" t="s">
        <v>564</v>
      </c>
      <c r="L25">
        <v>1847</v>
      </c>
    </row>
    <row r="26" spans="1:12" x14ac:dyDescent="0.25">
      <c r="A26" t="str">
        <f t="shared" si="0"/>
        <v>BATCON01AM</v>
      </c>
      <c r="B26" t="s">
        <v>492</v>
      </c>
      <c r="C26" t="s">
        <v>9186</v>
      </c>
      <c r="D26" t="s">
        <v>9187</v>
      </c>
      <c r="E26" t="str">
        <f>MID(CAS[[#This Row],[Grado/Curso]],1,1)</f>
        <v>1</v>
      </c>
      <c r="F26" t="str">
        <f>MID(CAS[[#This Row],[Grado/Curso]],10,1)</f>
        <v>A</v>
      </c>
      <c r="G26" t="s">
        <v>9184</v>
      </c>
      <c r="H26">
        <v>25</v>
      </c>
      <c r="I26" t="s">
        <v>565</v>
      </c>
      <c r="J26" t="s">
        <v>566</v>
      </c>
      <c r="K26" t="s">
        <v>567</v>
      </c>
      <c r="L26">
        <v>1877</v>
      </c>
    </row>
    <row r="27" spans="1:12" x14ac:dyDescent="0.25">
      <c r="A27" t="str">
        <f t="shared" si="0"/>
        <v>BATCON01AM</v>
      </c>
      <c r="B27" t="s">
        <v>492</v>
      </c>
      <c r="C27" t="s">
        <v>9186</v>
      </c>
      <c r="D27" t="s">
        <v>9187</v>
      </c>
      <c r="E27" t="str">
        <f>MID(CAS[[#This Row],[Grado/Curso]],1,1)</f>
        <v>1</v>
      </c>
      <c r="F27" t="str">
        <f>MID(CAS[[#This Row],[Grado/Curso]],10,1)</f>
        <v>A</v>
      </c>
      <c r="G27" t="s">
        <v>9184</v>
      </c>
      <c r="H27">
        <v>26</v>
      </c>
      <c r="I27" t="s">
        <v>568</v>
      </c>
      <c r="J27" t="s">
        <v>569</v>
      </c>
      <c r="K27" t="s">
        <v>570</v>
      </c>
      <c r="L27">
        <v>1962</v>
      </c>
    </row>
    <row r="28" spans="1:12" x14ac:dyDescent="0.25">
      <c r="A28" t="str">
        <f t="shared" si="0"/>
        <v>BATCON01AM</v>
      </c>
      <c r="B28" t="s">
        <v>492</v>
      </c>
      <c r="C28" t="s">
        <v>9186</v>
      </c>
      <c r="D28" t="s">
        <v>9187</v>
      </c>
      <c r="E28" t="str">
        <f>MID(CAS[[#This Row],[Grado/Curso]],1,1)</f>
        <v>1</v>
      </c>
      <c r="F28" t="str">
        <f>MID(CAS[[#This Row],[Grado/Curso]],10,1)</f>
        <v>A</v>
      </c>
      <c r="G28" t="s">
        <v>9184</v>
      </c>
      <c r="H28">
        <v>27</v>
      </c>
      <c r="I28" t="s">
        <v>571</v>
      </c>
      <c r="J28" t="s">
        <v>572</v>
      </c>
      <c r="K28" t="s">
        <v>573</v>
      </c>
      <c r="L28">
        <v>2033</v>
      </c>
    </row>
    <row r="29" spans="1:12" x14ac:dyDescent="0.25">
      <c r="A29" t="str">
        <f t="shared" si="0"/>
        <v>BATCON01AM</v>
      </c>
      <c r="B29" t="s">
        <v>492</v>
      </c>
      <c r="C29" t="s">
        <v>9186</v>
      </c>
      <c r="D29" t="s">
        <v>9187</v>
      </c>
      <c r="E29" t="str">
        <f>MID(CAS[[#This Row],[Grado/Curso]],1,1)</f>
        <v>1</v>
      </c>
      <c r="F29" t="str">
        <f>MID(CAS[[#This Row],[Grado/Curso]],10,1)</f>
        <v>A</v>
      </c>
      <c r="G29" t="s">
        <v>9184</v>
      </c>
      <c r="H29">
        <v>28</v>
      </c>
      <c r="I29" t="s">
        <v>574</v>
      </c>
      <c r="J29" t="s">
        <v>575</v>
      </c>
      <c r="K29" t="s">
        <v>576</v>
      </c>
      <c r="L29">
        <v>2120</v>
      </c>
    </row>
    <row r="30" spans="1:12" x14ac:dyDescent="0.25">
      <c r="A30" t="str">
        <f t="shared" si="0"/>
        <v>BATCON01AM</v>
      </c>
      <c r="B30" t="s">
        <v>492</v>
      </c>
      <c r="C30" t="s">
        <v>9186</v>
      </c>
      <c r="D30" t="s">
        <v>9187</v>
      </c>
      <c r="E30" t="str">
        <f>MID(CAS[[#This Row],[Grado/Curso]],1,1)</f>
        <v>1</v>
      </c>
      <c r="F30" t="str">
        <f>MID(CAS[[#This Row],[Grado/Curso]],10,1)</f>
        <v>A</v>
      </c>
      <c r="G30" t="s">
        <v>9184</v>
      </c>
      <c r="H30">
        <v>29</v>
      </c>
      <c r="I30" t="s">
        <v>577</v>
      </c>
      <c r="J30" t="s">
        <v>578</v>
      </c>
      <c r="K30" t="s">
        <v>579</v>
      </c>
      <c r="L30">
        <v>2486</v>
      </c>
    </row>
    <row r="31" spans="1:12" x14ac:dyDescent="0.25">
      <c r="A31" t="str">
        <f t="shared" si="0"/>
        <v>BATCON01AM</v>
      </c>
      <c r="B31" t="s">
        <v>492</v>
      </c>
      <c r="C31" t="s">
        <v>9186</v>
      </c>
      <c r="D31" t="s">
        <v>9187</v>
      </c>
      <c r="E31" t="str">
        <f>MID(CAS[[#This Row],[Grado/Curso]],1,1)</f>
        <v>1</v>
      </c>
      <c r="F31" t="str">
        <f>MID(CAS[[#This Row],[Grado/Curso]],10,1)</f>
        <v>A</v>
      </c>
      <c r="G31" t="s">
        <v>9184</v>
      </c>
      <c r="H31">
        <v>30</v>
      </c>
      <c r="I31" t="s">
        <v>580</v>
      </c>
      <c r="J31" t="s">
        <v>581</v>
      </c>
      <c r="K31" t="s">
        <v>582</v>
      </c>
      <c r="L31">
        <v>2544</v>
      </c>
    </row>
    <row r="32" spans="1:12" x14ac:dyDescent="0.25">
      <c r="A32" t="str">
        <f t="shared" si="0"/>
        <v>BATCON01AM</v>
      </c>
      <c r="B32" t="s">
        <v>492</v>
      </c>
      <c r="C32" t="s">
        <v>9186</v>
      </c>
      <c r="D32" t="s">
        <v>9187</v>
      </c>
      <c r="E32" t="str">
        <f>MID(CAS[[#This Row],[Grado/Curso]],1,1)</f>
        <v>1</v>
      </c>
      <c r="F32" t="str">
        <f>MID(CAS[[#This Row],[Grado/Curso]],10,1)</f>
        <v>A</v>
      </c>
      <c r="G32" t="s">
        <v>9184</v>
      </c>
      <c r="H32">
        <v>31</v>
      </c>
      <c r="I32" t="s">
        <v>583</v>
      </c>
      <c r="J32" t="s">
        <v>584</v>
      </c>
      <c r="K32" t="s">
        <v>585</v>
      </c>
      <c r="L32">
        <v>2573</v>
      </c>
    </row>
    <row r="33" spans="1:12" x14ac:dyDescent="0.25">
      <c r="A33" t="str">
        <f t="shared" si="0"/>
        <v>BATCON01AM</v>
      </c>
      <c r="B33" t="s">
        <v>492</v>
      </c>
      <c r="C33" t="s">
        <v>9186</v>
      </c>
      <c r="D33" t="s">
        <v>9187</v>
      </c>
      <c r="E33" t="str">
        <f>MID(CAS[[#This Row],[Grado/Curso]],1,1)</f>
        <v>1</v>
      </c>
      <c r="F33" t="str">
        <f>MID(CAS[[#This Row],[Grado/Curso]],10,1)</f>
        <v>A</v>
      </c>
      <c r="G33" t="s">
        <v>9184</v>
      </c>
      <c r="H33">
        <v>32</v>
      </c>
      <c r="I33" t="s">
        <v>586</v>
      </c>
      <c r="J33" t="s">
        <v>587</v>
      </c>
      <c r="K33" t="s">
        <v>588</v>
      </c>
      <c r="L33">
        <v>2658</v>
      </c>
    </row>
    <row r="34" spans="1:12" x14ac:dyDescent="0.25">
      <c r="A34" t="str">
        <f t="shared" si="0"/>
        <v>BATCON01AM</v>
      </c>
      <c r="B34" t="s">
        <v>492</v>
      </c>
      <c r="C34" t="s">
        <v>9186</v>
      </c>
      <c r="D34" t="s">
        <v>9187</v>
      </c>
      <c r="E34" t="str">
        <f>MID(CAS[[#This Row],[Grado/Curso]],1,1)</f>
        <v>1</v>
      </c>
      <c r="F34" t="str">
        <f>MID(CAS[[#This Row],[Grado/Curso]],10,1)</f>
        <v>A</v>
      </c>
      <c r="G34" t="s">
        <v>9184</v>
      </c>
      <c r="H34">
        <v>33</v>
      </c>
      <c r="I34" t="s">
        <v>589</v>
      </c>
      <c r="J34" t="s">
        <v>590</v>
      </c>
      <c r="K34" t="s">
        <v>591</v>
      </c>
      <c r="L34">
        <v>2780</v>
      </c>
    </row>
    <row r="35" spans="1:12" x14ac:dyDescent="0.25">
      <c r="A35" t="str">
        <f t="shared" si="0"/>
        <v>BATCON01AM</v>
      </c>
      <c r="B35" t="s">
        <v>492</v>
      </c>
      <c r="C35" t="s">
        <v>9186</v>
      </c>
      <c r="D35" t="s">
        <v>9187</v>
      </c>
      <c r="E35" t="str">
        <f>MID(CAS[[#This Row],[Grado/Curso]],1,1)</f>
        <v>1</v>
      </c>
      <c r="F35" t="str">
        <f>MID(CAS[[#This Row],[Grado/Curso]],10,1)</f>
        <v>A</v>
      </c>
      <c r="G35" t="s">
        <v>9184</v>
      </c>
      <c r="H35">
        <v>34</v>
      </c>
      <c r="I35" t="s">
        <v>592</v>
      </c>
      <c r="J35" t="s">
        <v>593</v>
      </c>
      <c r="K35" t="s">
        <v>594</v>
      </c>
      <c r="L35">
        <v>2837</v>
      </c>
    </row>
    <row r="36" spans="1:12" x14ac:dyDescent="0.25">
      <c r="A36" t="str">
        <f t="shared" si="0"/>
        <v>BATCON01AM</v>
      </c>
      <c r="B36" t="s">
        <v>492</v>
      </c>
      <c r="C36" t="s">
        <v>9186</v>
      </c>
      <c r="D36" t="s">
        <v>9187</v>
      </c>
      <c r="E36" t="str">
        <f>MID(CAS[[#This Row],[Grado/Curso]],1,1)</f>
        <v>1</v>
      </c>
      <c r="F36" t="str">
        <f>MID(CAS[[#This Row],[Grado/Curso]],10,1)</f>
        <v>A</v>
      </c>
      <c r="G36" t="s">
        <v>9184</v>
      </c>
      <c r="H36">
        <v>35</v>
      </c>
      <c r="I36" t="s">
        <v>595</v>
      </c>
      <c r="J36" t="s">
        <v>596</v>
      </c>
      <c r="K36" t="s">
        <v>597</v>
      </c>
      <c r="L36">
        <v>2893</v>
      </c>
    </row>
    <row r="37" spans="1:12" x14ac:dyDescent="0.25">
      <c r="A37" t="str">
        <f t="shared" si="0"/>
        <v>BATCON01AM</v>
      </c>
      <c r="B37" t="s">
        <v>492</v>
      </c>
      <c r="C37" t="s">
        <v>9186</v>
      </c>
      <c r="D37" t="s">
        <v>9187</v>
      </c>
      <c r="E37" t="str">
        <f>MID(CAS[[#This Row],[Grado/Curso]],1,1)</f>
        <v>1</v>
      </c>
      <c r="F37" t="str">
        <f>MID(CAS[[#This Row],[Grado/Curso]],10,1)</f>
        <v>A</v>
      </c>
      <c r="G37" t="s">
        <v>9184</v>
      </c>
      <c r="H37">
        <v>36</v>
      </c>
      <c r="I37" t="s">
        <v>598</v>
      </c>
      <c r="J37" t="s">
        <v>599</v>
      </c>
      <c r="K37" t="s">
        <v>600</v>
      </c>
      <c r="L37">
        <v>2957</v>
      </c>
    </row>
    <row r="38" spans="1:12" x14ac:dyDescent="0.25">
      <c r="A38" t="str">
        <f t="shared" si="0"/>
        <v>BATCON01AM</v>
      </c>
      <c r="B38" t="s">
        <v>492</v>
      </c>
      <c r="C38" t="s">
        <v>9186</v>
      </c>
      <c r="D38" t="s">
        <v>9187</v>
      </c>
      <c r="E38" t="str">
        <f>MID(CAS[[#This Row],[Grado/Curso]],1,1)</f>
        <v>1</v>
      </c>
      <c r="F38" t="str">
        <f>MID(CAS[[#This Row],[Grado/Curso]],10,1)</f>
        <v>A</v>
      </c>
      <c r="G38" t="s">
        <v>9184</v>
      </c>
      <c r="H38">
        <v>37</v>
      </c>
      <c r="I38" t="s">
        <v>601</v>
      </c>
      <c r="J38" t="s">
        <v>602</v>
      </c>
      <c r="K38" t="s">
        <v>603</v>
      </c>
      <c r="L38">
        <v>3140</v>
      </c>
    </row>
    <row r="39" spans="1:12" x14ac:dyDescent="0.25">
      <c r="A39" t="str">
        <f t="shared" si="0"/>
        <v>BATCON01BM</v>
      </c>
      <c r="B39" t="s">
        <v>604</v>
      </c>
      <c r="C39" t="s">
        <v>9186</v>
      </c>
      <c r="D39" t="s">
        <v>9187</v>
      </c>
      <c r="E39" t="str">
        <f>MID(CAS[[#This Row],[Grado/Curso]],1,1)</f>
        <v>1</v>
      </c>
      <c r="F39" t="str">
        <f>MID(CAS[[#This Row],[Grado/Curso]],10,1)</f>
        <v>B</v>
      </c>
      <c r="G39" t="s">
        <v>9184</v>
      </c>
      <c r="H39">
        <v>1</v>
      </c>
      <c r="I39" t="s">
        <v>605</v>
      </c>
      <c r="J39" t="s">
        <v>606</v>
      </c>
      <c r="K39" t="s">
        <v>607</v>
      </c>
      <c r="L39">
        <v>62</v>
      </c>
    </row>
    <row r="40" spans="1:12" x14ac:dyDescent="0.25">
      <c r="A40" t="str">
        <f t="shared" si="0"/>
        <v>BATCON01BM</v>
      </c>
      <c r="B40" t="s">
        <v>604</v>
      </c>
      <c r="C40" t="s">
        <v>9186</v>
      </c>
      <c r="D40" t="s">
        <v>9187</v>
      </c>
      <c r="E40" t="str">
        <f>MID(CAS[[#This Row],[Grado/Curso]],1,1)</f>
        <v>1</v>
      </c>
      <c r="F40" t="str">
        <f>MID(CAS[[#This Row],[Grado/Curso]],10,1)</f>
        <v>B</v>
      </c>
      <c r="G40" t="s">
        <v>9184</v>
      </c>
      <c r="H40">
        <v>2</v>
      </c>
      <c r="I40" t="s">
        <v>608</v>
      </c>
      <c r="J40" t="s">
        <v>609</v>
      </c>
      <c r="K40" t="s">
        <v>610</v>
      </c>
      <c r="L40">
        <v>158</v>
      </c>
    </row>
    <row r="41" spans="1:12" x14ac:dyDescent="0.25">
      <c r="A41" t="str">
        <f t="shared" si="0"/>
        <v>BATCON01BM</v>
      </c>
      <c r="B41" t="s">
        <v>604</v>
      </c>
      <c r="C41" t="s">
        <v>9186</v>
      </c>
      <c r="D41" t="s">
        <v>9187</v>
      </c>
      <c r="E41" t="str">
        <f>MID(CAS[[#This Row],[Grado/Curso]],1,1)</f>
        <v>1</v>
      </c>
      <c r="F41" t="str">
        <f>MID(CAS[[#This Row],[Grado/Curso]],10,1)</f>
        <v>B</v>
      </c>
      <c r="G41" t="s">
        <v>9184</v>
      </c>
      <c r="H41">
        <v>3</v>
      </c>
      <c r="I41" t="s">
        <v>611</v>
      </c>
      <c r="J41" t="s">
        <v>612</v>
      </c>
      <c r="K41" t="s">
        <v>613</v>
      </c>
      <c r="L41">
        <v>174</v>
      </c>
    </row>
    <row r="42" spans="1:12" x14ac:dyDescent="0.25">
      <c r="A42" t="str">
        <f t="shared" si="0"/>
        <v>BATCON01BM</v>
      </c>
      <c r="B42" t="s">
        <v>604</v>
      </c>
      <c r="C42" t="s">
        <v>9186</v>
      </c>
      <c r="D42" t="s">
        <v>9187</v>
      </c>
      <c r="E42" t="str">
        <f>MID(CAS[[#This Row],[Grado/Curso]],1,1)</f>
        <v>1</v>
      </c>
      <c r="F42" t="str">
        <f>MID(CAS[[#This Row],[Grado/Curso]],10,1)</f>
        <v>B</v>
      </c>
      <c r="G42" t="s">
        <v>9184</v>
      </c>
      <c r="H42">
        <v>4</v>
      </c>
      <c r="I42" t="s">
        <v>614</v>
      </c>
      <c r="J42" t="s">
        <v>615</v>
      </c>
      <c r="K42" t="s">
        <v>616</v>
      </c>
      <c r="L42">
        <v>203</v>
      </c>
    </row>
    <row r="43" spans="1:12" x14ac:dyDescent="0.25">
      <c r="A43" t="str">
        <f t="shared" si="0"/>
        <v>BATCON01BM</v>
      </c>
      <c r="B43" t="s">
        <v>604</v>
      </c>
      <c r="C43" t="s">
        <v>9186</v>
      </c>
      <c r="D43" t="s">
        <v>9187</v>
      </c>
      <c r="E43" t="str">
        <f>MID(CAS[[#This Row],[Grado/Curso]],1,1)</f>
        <v>1</v>
      </c>
      <c r="F43" t="str">
        <f>MID(CAS[[#This Row],[Grado/Curso]],10,1)</f>
        <v>B</v>
      </c>
      <c r="G43" t="s">
        <v>9184</v>
      </c>
      <c r="H43">
        <v>5</v>
      </c>
      <c r="I43" t="s">
        <v>617</v>
      </c>
      <c r="J43" t="s">
        <v>618</v>
      </c>
      <c r="K43" t="s">
        <v>619</v>
      </c>
      <c r="L43">
        <v>221</v>
      </c>
    </row>
    <row r="44" spans="1:12" x14ac:dyDescent="0.25">
      <c r="A44" t="str">
        <f t="shared" si="0"/>
        <v>BATCON01BM</v>
      </c>
      <c r="B44" t="s">
        <v>604</v>
      </c>
      <c r="C44" t="s">
        <v>9186</v>
      </c>
      <c r="D44" t="s">
        <v>9187</v>
      </c>
      <c r="E44" t="str">
        <f>MID(CAS[[#This Row],[Grado/Curso]],1,1)</f>
        <v>1</v>
      </c>
      <c r="F44" t="str">
        <f>MID(CAS[[#This Row],[Grado/Curso]],10,1)</f>
        <v>B</v>
      </c>
      <c r="G44" t="s">
        <v>9184</v>
      </c>
      <c r="H44">
        <v>6</v>
      </c>
      <c r="I44" t="s">
        <v>620</v>
      </c>
      <c r="J44" t="s">
        <v>621</v>
      </c>
      <c r="K44" t="s">
        <v>622</v>
      </c>
      <c r="L44">
        <v>252</v>
      </c>
    </row>
    <row r="45" spans="1:12" x14ac:dyDescent="0.25">
      <c r="A45" t="str">
        <f t="shared" si="0"/>
        <v>BATCON01BM</v>
      </c>
      <c r="B45" t="s">
        <v>604</v>
      </c>
      <c r="C45" t="s">
        <v>9186</v>
      </c>
      <c r="D45" t="s">
        <v>9187</v>
      </c>
      <c r="E45" t="str">
        <f>MID(CAS[[#This Row],[Grado/Curso]],1,1)</f>
        <v>1</v>
      </c>
      <c r="F45" t="str">
        <f>MID(CAS[[#This Row],[Grado/Curso]],10,1)</f>
        <v>B</v>
      </c>
      <c r="G45" t="s">
        <v>9184</v>
      </c>
      <c r="H45">
        <v>7</v>
      </c>
      <c r="I45" t="s">
        <v>623</v>
      </c>
      <c r="J45" t="s">
        <v>624</v>
      </c>
      <c r="K45" t="s">
        <v>625</v>
      </c>
      <c r="L45">
        <v>266</v>
      </c>
    </row>
    <row r="46" spans="1:12" x14ac:dyDescent="0.25">
      <c r="A46" t="str">
        <f t="shared" si="0"/>
        <v>BATCON01BM</v>
      </c>
      <c r="B46" t="s">
        <v>604</v>
      </c>
      <c r="C46" t="s">
        <v>9186</v>
      </c>
      <c r="D46" t="s">
        <v>9187</v>
      </c>
      <c r="E46" t="str">
        <f>MID(CAS[[#This Row],[Grado/Curso]],1,1)</f>
        <v>1</v>
      </c>
      <c r="F46" t="str">
        <f>MID(CAS[[#This Row],[Grado/Curso]],10,1)</f>
        <v>B</v>
      </c>
      <c r="G46" t="s">
        <v>9184</v>
      </c>
      <c r="H46">
        <v>8</v>
      </c>
      <c r="I46" t="s">
        <v>626</v>
      </c>
      <c r="J46" t="s">
        <v>627</v>
      </c>
      <c r="K46" t="s">
        <v>628</v>
      </c>
      <c r="L46">
        <v>308</v>
      </c>
    </row>
    <row r="47" spans="1:12" x14ac:dyDescent="0.25">
      <c r="A47" t="str">
        <f t="shared" si="0"/>
        <v>BATCON01BM</v>
      </c>
      <c r="B47" t="s">
        <v>604</v>
      </c>
      <c r="C47" t="s">
        <v>9186</v>
      </c>
      <c r="D47" t="s">
        <v>9187</v>
      </c>
      <c r="E47" t="str">
        <f>MID(CAS[[#This Row],[Grado/Curso]],1,1)</f>
        <v>1</v>
      </c>
      <c r="F47" t="str">
        <f>MID(CAS[[#This Row],[Grado/Curso]],10,1)</f>
        <v>B</v>
      </c>
      <c r="G47" t="s">
        <v>9184</v>
      </c>
      <c r="H47">
        <v>9</v>
      </c>
      <c r="I47" t="s">
        <v>629</v>
      </c>
      <c r="J47" t="s">
        <v>630</v>
      </c>
      <c r="K47" t="s">
        <v>631</v>
      </c>
      <c r="L47">
        <v>408</v>
      </c>
    </row>
    <row r="48" spans="1:12" x14ac:dyDescent="0.25">
      <c r="A48" t="str">
        <f t="shared" si="0"/>
        <v>BATCON01BM</v>
      </c>
      <c r="B48" t="s">
        <v>604</v>
      </c>
      <c r="C48" t="s">
        <v>9186</v>
      </c>
      <c r="D48" t="s">
        <v>9187</v>
      </c>
      <c r="E48" t="str">
        <f>MID(CAS[[#This Row],[Grado/Curso]],1,1)</f>
        <v>1</v>
      </c>
      <c r="F48" t="str">
        <f>MID(CAS[[#This Row],[Grado/Curso]],10,1)</f>
        <v>B</v>
      </c>
      <c r="G48" t="s">
        <v>9184</v>
      </c>
      <c r="H48">
        <v>10</v>
      </c>
      <c r="I48" t="s">
        <v>632</v>
      </c>
      <c r="J48" t="s">
        <v>633</v>
      </c>
      <c r="K48" t="s">
        <v>634</v>
      </c>
      <c r="L48">
        <v>430</v>
      </c>
    </row>
    <row r="49" spans="1:12" x14ac:dyDescent="0.25">
      <c r="A49" t="str">
        <f t="shared" si="0"/>
        <v>BATCON01BM</v>
      </c>
      <c r="B49" t="s">
        <v>604</v>
      </c>
      <c r="C49" t="s">
        <v>9186</v>
      </c>
      <c r="D49" t="s">
        <v>9187</v>
      </c>
      <c r="E49" t="str">
        <f>MID(CAS[[#This Row],[Grado/Curso]],1,1)</f>
        <v>1</v>
      </c>
      <c r="F49" t="str">
        <f>MID(CAS[[#This Row],[Grado/Curso]],10,1)</f>
        <v>B</v>
      </c>
      <c r="G49" t="s">
        <v>9184</v>
      </c>
      <c r="H49">
        <v>11</v>
      </c>
      <c r="I49" t="s">
        <v>635</v>
      </c>
      <c r="J49" t="s">
        <v>636</v>
      </c>
      <c r="K49" t="s">
        <v>637</v>
      </c>
      <c r="L49">
        <v>465</v>
      </c>
    </row>
    <row r="50" spans="1:12" x14ac:dyDescent="0.25">
      <c r="A50" t="str">
        <f t="shared" si="0"/>
        <v>BATCON01BM</v>
      </c>
      <c r="B50" t="s">
        <v>604</v>
      </c>
      <c r="C50" t="s">
        <v>9186</v>
      </c>
      <c r="D50" t="s">
        <v>9187</v>
      </c>
      <c r="E50" t="str">
        <f>MID(CAS[[#This Row],[Grado/Curso]],1,1)</f>
        <v>1</v>
      </c>
      <c r="F50" t="str">
        <f>MID(CAS[[#This Row],[Grado/Curso]],10,1)</f>
        <v>B</v>
      </c>
      <c r="G50" t="s">
        <v>9184</v>
      </c>
      <c r="H50">
        <v>12</v>
      </c>
      <c r="I50" t="s">
        <v>638</v>
      </c>
      <c r="J50" t="s">
        <v>639</v>
      </c>
      <c r="K50" t="s">
        <v>640</v>
      </c>
      <c r="L50">
        <v>500</v>
      </c>
    </row>
    <row r="51" spans="1:12" x14ac:dyDescent="0.25">
      <c r="A51" t="str">
        <f t="shared" si="0"/>
        <v>BATCON01BM</v>
      </c>
      <c r="B51" t="s">
        <v>604</v>
      </c>
      <c r="C51" t="s">
        <v>9186</v>
      </c>
      <c r="D51" t="s">
        <v>9187</v>
      </c>
      <c r="E51" t="str">
        <f>MID(CAS[[#This Row],[Grado/Curso]],1,1)</f>
        <v>1</v>
      </c>
      <c r="F51" t="str">
        <f>MID(CAS[[#This Row],[Grado/Curso]],10,1)</f>
        <v>B</v>
      </c>
      <c r="G51" t="s">
        <v>9184</v>
      </c>
      <c r="H51">
        <v>13</v>
      </c>
      <c r="I51" t="s">
        <v>641</v>
      </c>
      <c r="J51" t="s">
        <v>642</v>
      </c>
      <c r="K51" t="s">
        <v>643</v>
      </c>
      <c r="L51">
        <v>520</v>
      </c>
    </row>
    <row r="52" spans="1:12" x14ac:dyDescent="0.25">
      <c r="A52" t="str">
        <f t="shared" si="0"/>
        <v>BATCON01BM</v>
      </c>
      <c r="B52" t="s">
        <v>604</v>
      </c>
      <c r="C52" t="s">
        <v>9186</v>
      </c>
      <c r="D52" t="s">
        <v>9187</v>
      </c>
      <c r="E52" t="str">
        <f>MID(CAS[[#This Row],[Grado/Curso]],1,1)</f>
        <v>1</v>
      </c>
      <c r="F52" t="str">
        <f>MID(CAS[[#This Row],[Grado/Curso]],10,1)</f>
        <v>B</v>
      </c>
      <c r="G52" t="s">
        <v>9184</v>
      </c>
      <c r="H52">
        <v>14</v>
      </c>
      <c r="I52" t="s">
        <v>644</v>
      </c>
      <c r="J52" t="s">
        <v>645</v>
      </c>
      <c r="K52" t="s">
        <v>646</v>
      </c>
      <c r="L52">
        <v>739</v>
      </c>
    </row>
    <row r="53" spans="1:12" x14ac:dyDescent="0.25">
      <c r="A53" t="str">
        <f t="shared" si="0"/>
        <v>BATCON01BM</v>
      </c>
      <c r="B53" t="s">
        <v>604</v>
      </c>
      <c r="C53" t="s">
        <v>9186</v>
      </c>
      <c r="D53" t="s">
        <v>9187</v>
      </c>
      <c r="E53" t="str">
        <f>MID(CAS[[#This Row],[Grado/Curso]],1,1)</f>
        <v>1</v>
      </c>
      <c r="F53" t="str">
        <f>MID(CAS[[#This Row],[Grado/Curso]],10,1)</f>
        <v>B</v>
      </c>
      <c r="G53" t="s">
        <v>9184</v>
      </c>
      <c r="H53">
        <v>15</v>
      </c>
      <c r="I53" t="s">
        <v>647</v>
      </c>
      <c r="J53" t="s">
        <v>648</v>
      </c>
      <c r="K53" t="s">
        <v>649</v>
      </c>
      <c r="L53">
        <v>771</v>
      </c>
    </row>
    <row r="54" spans="1:12" x14ac:dyDescent="0.25">
      <c r="A54" t="str">
        <f t="shared" si="0"/>
        <v>BATCON01BM</v>
      </c>
      <c r="B54" t="s">
        <v>604</v>
      </c>
      <c r="C54" t="s">
        <v>9186</v>
      </c>
      <c r="D54" t="s">
        <v>9187</v>
      </c>
      <c r="E54" t="str">
        <f>MID(CAS[[#This Row],[Grado/Curso]],1,1)</f>
        <v>1</v>
      </c>
      <c r="F54" t="str">
        <f>MID(CAS[[#This Row],[Grado/Curso]],10,1)</f>
        <v>B</v>
      </c>
      <c r="G54" t="s">
        <v>9184</v>
      </c>
      <c r="H54">
        <v>16</v>
      </c>
      <c r="I54" t="s">
        <v>650</v>
      </c>
      <c r="J54" t="s">
        <v>651</v>
      </c>
      <c r="K54" t="s">
        <v>652</v>
      </c>
      <c r="L54">
        <v>781</v>
      </c>
    </row>
    <row r="55" spans="1:12" x14ac:dyDescent="0.25">
      <c r="A55" t="str">
        <f t="shared" si="0"/>
        <v>BATCON01BM</v>
      </c>
      <c r="B55" t="s">
        <v>604</v>
      </c>
      <c r="C55" t="s">
        <v>9186</v>
      </c>
      <c r="D55" t="s">
        <v>9187</v>
      </c>
      <c r="E55" t="str">
        <f>MID(CAS[[#This Row],[Grado/Curso]],1,1)</f>
        <v>1</v>
      </c>
      <c r="F55" t="str">
        <f>MID(CAS[[#This Row],[Grado/Curso]],10,1)</f>
        <v>B</v>
      </c>
      <c r="G55" t="s">
        <v>9184</v>
      </c>
      <c r="H55">
        <v>17</v>
      </c>
      <c r="I55" t="s">
        <v>653</v>
      </c>
      <c r="J55" t="s">
        <v>654</v>
      </c>
      <c r="K55" t="s">
        <v>655</v>
      </c>
      <c r="L55">
        <v>842</v>
      </c>
    </row>
    <row r="56" spans="1:12" x14ac:dyDescent="0.25">
      <c r="A56" t="str">
        <f t="shared" si="0"/>
        <v>BATCON01BM</v>
      </c>
      <c r="B56" t="s">
        <v>604</v>
      </c>
      <c r="C56" t="s">
        <v>9186</v>
      </c>
      <c r="D56" t="s">
        <v>9187</v>
      </c>
      <c r="E56" t="str">
        <f>MID(CAS[[#This Row],[Grado/Curso]],1,1)</f>
        <v>1</v>
      </c>
      <c r="F56" t="str">
        <f>MID(CAS[[#This Row],[Grado/Curso]],10,1)</f>
        <v>B</v>
      </c>
      <c r="G56" t="s">
        <v>9184</v>
      </c>
      <c r="H56">
        <v>18</v>
      </c>
      <c r="I56" t="s">
        <v>656</v>
      </c>
      <c r="J56" t="s">
        <v>657</v>
      </c>
      <c r="K56" t="s">
        <v>658</v>
      </c>
      <c r="L56">
        <v>969</v>
      </c>
    </row>
    <row r="57" spans="1:12" x14ac:dyDescent="0.25">
      <c r="A57" t="str">
        <f t="shared" si="0"/>
        <v>BATCON01BM</v>
      </c>
      <c r="B57" t="s">
        <v>604</v>
      </c>
      <c r="C57" t="s">
        <v>9186</v>
      </c>
      <c r="D57" t="s">
        <v>9187</v>
      </c>
      <c r="E57" t="str">
        <f>MID(CAS[[#This Row],[Grado/Curso]],1,1)</f>
        <v>1</v>
      </c>
      <c r="F57" t="str">
        <f>MID(CAS[[#This Row],[Grado/Curso]],10,1)</f>
        <v>B</v>
      </c>
      <c r="G57" t="s">
        <v>9184</v>
      </c>
      <c r="H57">
        <v>19</v>
      </c>
      <c r="I57" t="s">
        <v>659</v>
      </c>
      <c r="J57" t="s">
        <v>660</v>
      </c>
      <c r="K57" t="s">
        <v>661</v>
      </c>
      <c r="L57">
        <v>981</v>
      </c>
    </row>
    <row r="58" spans="1:12" x14ac:dyDescent="0.25">
      <c r="A58" t="str">
        <f t="shared" si="0"/>
        <v>BATCON01BM</v>
      </c>
      <c r="B58" t="s">
        <v>604</v>
      </c>
      <c r="C58" t="s">
        <v>9186</v>
      </c>
      <c r="D58" t="s">
        <v>9187</v>
      </c>
      <c r="E58" t="str">
        <f>MID(CAS[[#This Row],[Grado/Curso]],1,1)</f>
        <v>1</v>
      </c>
      <c r="F58" t="str">
        <f>MID(CAS[[#This Row],[Grado/Curso]],10,1)</f>
        <v>B</v>
      </c>
      <c r="G58" t="s">
        <v>9184</v>
      </c>
      <c r="H58">
        <v>20</v>
      </c>
      <c r="I58" t="s">
        <v>662</v>
      </c>
      <c r="J58" t="s">
        <v>663</v>
      </c>
      <c r="K58" t="s">
        <v>664</v>
      </c>
      <c r="L58">
        <v>1098</v>
      </c>
    </row>
    <row r="59" spans="1:12" x14ac:dyDescent="0.25">
      <c r="A59" t="str">
        <f t="shared" si="0"/>
        <v>BATCON01BM</v>
      </c>
      <c r="B59" t="s">
        <v>604</v>
      </c>
      <c r="C59" t="s">
        <v>9186</v>
      </c>
      <c r="D59" t="s">
        <v>9187</v>
      </c>
      <c r="E59" t="str">
        <f>MID(CAS[[#This Row],[Grado/Curso]],1,1)</f>
        <v>1</v>
      </c>
      <c r="F59" t="str">
        <f>MID(CAS[[#This Row],[Grado/Curso]],10,1)</f>
        <v>B</v>
      </c>
      <c r="G59" t="s">
        <v>9184</v>
      </c>
      <c r="H59">
        <v>21</v>
      </c>
      <c r="I59" t="s">
        <v>665</v>
      </c>
      <c r="J59" t="s">
        <v>666</v>
      </c>
      <c r="K59" t="s">
        <v>667</v>
      </c>
      <c r="L59">
        <v>1221</v>
      </c>
    </row>
    <row r="60" spans="1:12" x14ac:dyDescent="0.25">
      <c r="A60" t="str">
        <f t="shared" si="0"/>
        <v>BATCON01BM</v>
      </c>
      <c r="B60" t="s">
        <v>604</v>
      </c>
      <c r="C60" t="s">
        <v>9186</v>
      </c>
      <c r="D60" t="s">
        <v>9187</v>
      </c>
      <c r="E60" t="str">
        <f>MID(CAS[[#This Row],[Grado/Curso]],1,1)</f>
        <v>1</v>
      </c>
      <c r="F60" t="str">
        <f>MID(CAS[[#This Row],[Grado/Curso]],10,1)</f>
        <v>B</v>
      </c>
      <c r="G60" t="s">
        <v>9184</v>
      </c>
      <c r="H60">
        <v>22</v>
      </c>
      <c r="I60" t="s">
        <v>668</v>
      </c>
      <c r="J60" t="s">
        <v>669</v>
      </c>
      <c r="K60" t="s">
        <v>670</v>
      </c>
      <c r="L60">
        <v>1297</v>
      </c>
    </row>
    <row r="61" spans="1:12" x14ac:dyDescent="0.25">
      <c r="A61" t="str">
        <f t="shared" si="0"/>
        <v>BATCON01BM</v>
      </c>
      <c r="B61" t="s">
        <v>604</v>
      </c>
      <c r="C61" t="s">
        <v>9186</v>
      </c>
      <c r="D61" t="s">
        <v>9187</v>
      </c>
      <c r="E61" t="str">
        <f>MID(CAS[[#This Row],[Grado/Curso]],1,1)</f>
        <v>1</v>
      </c>
      <c r="F61" t="str">
        <f>MID(CAS[[#This Row],[Grado/Curso]],10,1)</f>
        <v>B</v>
      </c>
      <c r="G61" t="s">
        <v>9184</v>
      </c>
      <c r="H61">
        <v>23</v>
      </c>
      <c r="I61" t="s">
        <v>671</v>
      </c>
      <c r="J61" t="s">
        <v>672</v>
      </c>
      <c r="K61" t="s">
        <v>673</v>
      </c>
      <c r="L61">
        <v>1307</v>
      </c>
    </row>
    <row r="62" spans="1:12" x14ac:dyDescent="0.25">
      <c r="A62" t="str">
        <f t="shared" si="0"/>
        <v>BATCON01BM</v>
      </c>
      <c r="B62" t="s">
        <v>604</v>
      </c>
      <c r="C62" t="s">
        <v>9186</v>
      </c>
      <c r="D62" t="s">
        <v>9187</v>
      </c>
      <c r="E62" t="str">
        <f>MID(CAS[[#This Row],[Grado/Curso]],1,1)</f>
        <v>1</v>
      </c>
      <c r="F62" t="str">
        <f>MID(CAS[[#This Row],[Grado/Curso]],10,1)</f>
        <v>B</v>
      </c>
      <c r="G62" t="s">
        <v>9184</v>
      </c>
      <c r="H62">
        <v>24</v>
      </c>
      <c r="I62" t="s">
        <v>674</v>
      </c>
      <c r="J62" t="s">
        <v>675</v>
      </c>
      <c r="K62" t="s">
        <v>676</v>
      </c>
      <c r="L62">
        <v>1565</v>
      </c>
    </row>
    <row r="63" spans="1:12" x14ac:dyDescent="0.25">
      <c r="A63" t="str">
        <f t="shared" si="0"/>
        <v>BATCON01BM</v>
      </c>
      <c r="B63" t="s">
        <v>604</v>
      </c>
      <c r="C63" t="s">
        <v>9186</v>
      </c>
      <c r="D63" t="s">
        <v>9187</v>
      </c>
      <c r="E63" t="str">
        <f>MID(CAS[[#This Row],[Grado/Curso]],1,1)</f>
        <v>1</v>
      </c>
      <c r="F63" t="str">
        <f>MID(CAS[[#This Row],[Grado/Curso]],10,1)</f>
        <v>B</v>
      </c>
      <c r="G63" t="s">
        <v>9184</v>
      </c>
      <c r="H63">
        <v>25</v>
      </c>
      <c r="I63" t="s">
        <v>677</v>
      </c>
      <c r="J63" t="s">
        <v>678</v>
      </c>
      <c r="K63" t="s">
        <v>679</v>
      </c>
      <c r="L63">
        <v>1708</v>
      </c>
    </row>
    <row r="64" spans="1:12" x14ac:dyDescent="0.25">
      <c r="A64" t="str">
        <f t="shared" si="0"/>
        <v>BATCON01BM</v>
      </c>
      <c r="B64" t="s">
        <v>604</v>
      </c>
      <c r="C64" t="s">
        <v>9186</v>
      </c>
      <c r="D64" t="s">
        <v>9187</v>
      </c>
      <c r="E64" t="str">
        <f>MID(CAS[[#This Row],[Grado/Curso]],1,1)</f>
        <v>1</v>
      </c>
      <c r="F64" t="str">
        <f>MID(CAS[[#This Row],[Grado/Curso]],10,1)</f>
        <v>B</v>
      </c>
      <c r="G64" t="s">
        <v>9184</v>
      </c>
      <c r="H64">
        <v>26</v>
      </c>
      <c r="I64" t="s">
        <v>680</v>
      </c>
      <c r="J64" t="s">
        <v>681</v>
      </c>
      <c r="K64" t="s">
        <v>682</v>
      </c>
      <c r="L64">
        <v>1939</v>
      </c>
    </row>
    <row r="65" spans="1:12" x14ac:dyDescent="0.25">
      <c r="A65" t="str">
        <f t="shared" si="0"/>
        <v>BATCON01BM</v>
      </c>
      <c r="B65" t="s">
        <v>604</v>
      </c>
      <c r="C65" t="s">
        <v>9186</v>
      </c>
      <c r="D65" t="s">
        <v>9187</v>
      </c>
      <c r="E65" t="str">
        <f>MID(CAS[[#This Row],[Grado/Curso]],1,1)</f>
        <v>1</v>
      </c>
      <c r="F65" t="str">
        <f>MID(CAS[[#This Row],[Grado/Curso]],10,1)</f>
        <v>B</v>
      </c>
      <c r="G65" t="s">
        <v>9184</v>
      </c>
      <c r="H65">
        <v>27</v>
      </c>
      <c r="I65" t="s">
        <v>683</v>
      </c>
      <c r="J65" t="s">
        <v>684</v>
      </c>
      <c r="K65" t="s">
        <v>685</v>
      </c>
      <c r="L65">
        <v>1992</v>
      </c>
    </row>
    <row r="66" spans="1:12" x14ac:dyDescent="0.25">
      <c r="A66" t="str">
        <f t="shared" si="0"/>
        <v>BATCON01BM</v>
      </c>
      <c r="B66" t="s">
        <v>604</v>
      </c>
      <c r="C66" t="s">
        <v>9186</v>
      </c>
      <c r="D66" t="s">
        <v>9187</v>
      </c>
      <c r="E66" t="str">
        <f>MID(CAS[[#This Row],[Grado/Curso]],1,1)</f>
        <v>1</v>
      </c>
      <c r="F66" t="str">
        <f>MID(CAS[[#This Row],[Grado/Curso]],10,1)</f>
        <v>B</v>
      </c>
      <c r="G66" t="s">
        <v>9184</v>
      </c>
      <c r="H66">
        <v>28</v>
      </c>
      <c r="I66" t="s">
        <v>686</v>
      </c>
      <c r="J66" t="s">
        <v>687</v>
      </c>
      <c r="K66" t="s">
        <v>688</v>
      </c>
      <c r="L66">
        <v>2030</v>
      </c>
    </row>
    <row r="67" spans="1:12" x14ac:dyDescent="0.25">
      <c r="A67" t="str">
        <f t="shared" ref="A67:A130" si="1">_xlfn.CONCAT(C67,D67,0,E67,F67,G67)</f>
        <v>BATCON01BM</v>
      </c>
      <c r="B67" t="s">
        <v>604</v>
      </c>
      <c r="C67" t="s">
        <v>9186</v>
      </c>
      <c r="D67" t="s">
        <v>9187</v>
      </c>
      <c r="E67" t="str">
        <f>MID(CAS[[#This Row],[Grado/Curso]],1,1)</f>
        <v>1</v>
      </c>
      <c r="F67" t="str">
        <f>MID(CAS[[#This Row],[Grado/Curso]],10,1)</f>
        <v>B</v>
      </c>
      <c r="G67" t="s">
        <v>9184</v>
      </c>
      <c r="H67">
        <v>29</v>
      </c>
      <c r="I67" t="s">
        <v>689</v>
      </c>
      <c r="J67" t="s">
        <v>690</v>
      </c>
      <c r="K67" t="s">
        <v>691</v>
      </c>
      <c r="L67">
        <v>2034</v>
      </c>
    </row>
    <row r="68" spans="1:12" x14ac:dyDescent="0.25">
      <c r="A68" t="str">
        <f t="shared" si="1"/>
        <v>BATCON01BM</v>
      </c>
      <c r="B68" t="s">
        <v>604</v>
      </c>
      <c r="C68" t="s">
        <v>9186</v>
      </c>
      <c r="D68" t="s">
        <v>9187</v>
      </c>
      <c r="E68" t="str">
        <f>MID(CAS[[#This Row],[Grado/Curso]],1,1)</f>
        <v>1</v>
      </c>
      <c r="F68" t="str">
        <f>MID(CAS[[#This Row],[Grado/Curso]],10,1)</f>
        <v>B</v>
      </c>
      <c r="G68" t="s">
        <v>9184</v>
      </c>
      <c r="H68">
        <v>30</v>
      </c>
      <c r="I68" t="s">
        <v>692</v>
      </c>
      <c r="J68" t="s">
        <v>693</v>
      </c>
      <c r="K68" t="s">
        <v>694</v>
      </c>
      <c r="L68">
        <v>2048</v>
      </c>
    </row>
    <row r="69" spans="1:12" x14ac:dyDescent="0.25">
      <c r="A69" t="str">
        <f t="shared" si="1"/>
        <v>BATCON01BM</v>
      </c>
      <c r="B69" t="s">
        <v>604</v>
      </c>
      <c r="C69" t="s">
        <v>9186</v>
      </c>
      <c r="D69" t="s">
        <v>9187</v>
      </c>
      <c r="E69" t="str">
        <f>MID(CAS[[#This Row],[Grado/Curso]],1,1)</f>
        <v>1</v>
      </c>
      <c r="F69" t="str">
        <f>MID(CAS[[#This Row],[Grado/Curso]],10,1)</f>
        <v>B</v>
      </c>
      <c r="G69" t="s">
        <v>9184</v>
      </c>
      <c r="H69">
        <v>32</v>
      </c>
      <c r="I69" t="s">
        <v>698</v>
      </c>
      <c r="J69" t="s">
        <v>699</v>
      </c>
      <c r="K69" t="s">
        <v>700</v>
      </c>
      <c r="L69">
        <v>2098</v>
      </c>
    </row>
    <row r="70" spans="1:12" x14ac:dyDescent="0.25">
      <c r="A70" t="str">
        <f t="shared" si="1"/>
        <v>BATCON01BM</v>
      </c>
      <c r="B70" t="s">
        <v>604</v>
      </c>
      <c r="C70" t="s">
        <v>9186</v>
      </c>
      <c r="D70" t="s">
        <v>9187</v>
      </c>
      <c r="E70" t="str">
        <f>MID(CAS[[#This Row],[Grado/Curso]],1,1)</f>
        <v>1</v>
      </c>
      <c r="F70" t="str">
        <f>MID(CAS[[#This Row],[Grado/Curso]],10,1)</f>
        <v>B</v>
      </c>
      <c r="G70" t="s">
        <v>9184</v>
      </c>
      <c r="H70">
        <v>31</v>
      </c>
      <c r="I70" t="s">
        <v>695</v>
      </c>
      <c r="J70" t="s">
        <v>696</v>
      </c>
      <c r="K70" t="s">
        <v>697</v>
      </c>
      <c r="L70">
        <v>2112</v>
      </c>
    </row>
    <row r="71" spans="1:12" x14ac:dyDescent="0.25">
      <c r="A71" t="str">
        <f t="shared" si="1"/>
        <v>BATCON01BM</v>
      </c>
      <c r="B71" t="s">
        <v>604</v>
      </c>
      <c r="C71" t="s">
        <v>9186</v>
      </c>
      <c r="D71" t="s">
        <v>9187</v>
      </c>
      <c r="E71" t="str">
        <f>MID(CAS[[#This Row],[Grado/Curso]],1,1)</f>
        <v>1</v>
      </c>
      <c r="F71" t="str">
        <f>MID(CAS[[#This Row],[Grado/Curso]],10,1)</f>
        <v>B</v>
      </c>
      <c r="G71" t="s">
        <v>9184</v>
      </c>
      <c r="H71">
        <v>33</v>
      </c>
      <c r="I71" t="s">
        <v>701</v>
      </c>
      <c r="J71" t="s">
        <v>702</v>
      </c>
      <c r="K71" t="s">
        <v>703</v>
      </c>
      <c r="L71">
        <v>2418</v>
      </c>
    </row>
    <row r="72" spans="1:12" x14ac:dyDescent="0.25">
      <c r="A72" t="str">
        <f t="shared" si="1"/>
        <v>BATCON01BM</v>
      </c>
      <c r="B72" t="s">
        <v>604</v>
      </c>
      <c r="C72" t="s">
        <v>9186</v>
      </c>
      <c r="D72" t="s">
        <v>9187</v>
      </c>
      <c r="E72" t="str">
        <f>MID(CAS[[#This Row],[Grado/Curso]],1,1)</f>
        <v>1</v>
      </c>
      <c r="F72" t="str">
        <f>MID(CAS[[#This Row],[Grado/Curso]],10,1)</f>
        <v>B</v>
      </c>
      <c r="G72" t="s">
        <v>9184</v>
      </c>
      <c r="H72">
        <v>34</v>
      </c>
      <c r="I72" t="s">
        <v>704</v>
      </c>
      <c r="J72" t="s">
        <v>705</v>
      </c>
      <c r="K72" t="s">
        <v>706</v>
      </c>
      <c r="L72">
        <v>2442</v>
      </c>
    </row>
    <row r="73" spans="1:12" x14ac:dyDescent="0.25">
      <c r="A73" t="str">
        <f t="shared" si="1"/>
        <v>BATCON01BM</v>
      </c>
      <c r="B73" t="s">
        <v>604</v>
      </c>
      <c r="C73" t="s">
        <v>9186</v>
      </c>
      <c r="D73" t="s">
        <v>9187</v>
      </c>
      <c r="E73" t="str">
        <f>MID(CAS[[#This Row],[Grado/Curso]],1,1)</f>
        <v>1</v>
      </c>
      <c r="F73" t="str">
        <f>MID(CAS[[#This Row],[Grado/Curso]],10,1)</f>
        <v>B</v>
      </c>
      <c r="G73" t="s">
        <v>9184</v>
      </c>
      <c r="H73">
        <v>35</v>
      </c>
      <c r="I73" t="s">
        <v>707</v>
      </c>
      <c r="J73" t="s">
        <v>708</v>
      </c>
      <c r="K73" t="s">
        <v>709</v>
      </c>
      <c r="L73">
        <v>2597</v>
      </c>
    </row>
    <row r="74" spans="1:12" x14ac:dyDescent="0.25">
      <c r="A74" t="str">
        <f t="shared" si="1"/>
        <v>BATCON01BM</v>
      </c>
      <c r="B74" t="s">
        <v>604</v>
      </c>
      <c r="C74" t="s">
        <v>9186</v>
      </c>
      <c r="D74" t="s">
        <v>9187</v>
      </c>
      <c r="E74" t="str">
        <f>MID(CAS[[#This Row],[Grado/Curso]],1,1)</f>
        <v>1</v>
      </c>
      <c r="F74" t="str">
        <f>MID(CAS[[#This Row],[Grado/Curso]],10,1)</f>
        <v>B</v>
      </c>
      <c r="G74" t="s">
        <v>9184</v>
      </c>
      <c r="H74">
        <v>36</v>
      </c>
      <c r="I74" t="s">
        <v>710</v>
      </c>
      <c r="J74" t="s">
        <v>711</v>
      </c>
      <c r="K74" t="s">
        <v>712</v>
      </c>
      <c r="L74">
        <v>2706</v>
      </c>
    </row>
    <row r="75" spans="1:12" x14ac:dyDescent="0.25">
      <c r="A75" t="str">
        <f t="shared" si="1"/>
        <v>BATCON01BM</v>
      </c>
      <c r="B75" t="s">
        <v>604</v>
      </c>
      <c r="C75" t="s">
        <v>9186</v>
      </c>
      <c r="D75" t="s">
        <v>9187</v>
      </c>
      <c r="E75" t="str">
        <f>MID(CAS[[#This Row],[Grado/Curso]],1,1)</f>
        <v>1</v>
      </c>
      <c r="F75" t="str">
        <f>MID(CAS[[#This Row],[Grado/Curso]],10,1)</f>
        <v>B</v>
      </c>
      <c r="G75" t="s">
        <v>9184</v>
      </c>
      <c r="H75">
        <v>37</v>
      </c>
      <c r="I75" t="s">
        <v>713</v>
      </c>
      <c r="J75" t="s">
        <v>714</v>
      </c>
      <c r="K75" t="s">
        <v>715</v>
      </c>
      <c r="L75">
        <v>2987</v>
      </c>
    </row>
    <row r="76" spans="1:12" x14ac:dyDescent="0.25">
      <c r="A76" t="str">
        <f t="shared" si="1"/>
        <v>BATMCM01AM</v>
      </c>
      <c r="B76" t="s">
        <v>716</v>
      </c>
      <c r="C76" t="s">
        <v>9186</v>
      </c>
      <c r="D76" t="s">
        <v>9188</v>
      </c>
      <c r="E76" t="str">
        <f>MID(CAS[[#This Row],[Grado/Curso]],1,1)</f>
        <v>1</v>
      </c>
      <c r="F76" t="s">
        <v>9174</v>
      </c>
      <c r="G76" t="s">
        <v>9184</v>
      </c>
      <c r="H76">
        <v>1</v>
      </c>
      <c r="I76" t="s">
        <v>717</v>
      </c>
      <c r="J76" t="s">
        <v>718</v>
      </c>
      <c r="K76" t="s">
        <v>719</v>
      </c>
      <c r="L76">
        <v>216</v>
      </c>
    </row>
    <row r="77" spans="1:12" x14ac:dyDescent="0.25">
      <c r="A77" t="str">
        <f t="shared" si="1"/>
        <v>BATMCM01AM</v>
      </c>
      <c r="B77" t="s">
        <v>716</v>
      </c>
      <c r="C77" t="s">
        <v>9186</v>
      </c>
      <c r="D77" t="s">
        <v>9188</v>
      </c>
      <c r="E77" t="str">
        <f>MID(CAS[[#This Row],[Grado/Curso]],1,1)</f>
        <v>1</v>
      </c>
      <c r="F77" t="s">
        <v>9174</v>
      </c>
      <c r="G77" t="s">
        <v>9184</v>
      </c>
      <c r="H77">
        <v>2</v>
      </c>
      <c r="I77" t="s">
        <v>720</v>
      </c>
      <c r="J77" t="s">
        <v>721</v>
      </c>
      <c r="K77" t="s">
        <v>722</v>
      </c>
      <c r="L77">
        <v>258</v>
      </c>
    </row>
    <row r="78" spans="1:12" x14ac:dyDescent="0.25">
      <c r="A78" t="str">
        <f t="shared" si="1"/>
        <v>BATMCM01AM</v>
      </c>
      <c r="B78" t="s">
        <v>716</v>
      </c>
      <c r="C78" t="s">
        <v>9186</v>
      </c>
      <c r="D78" t="s">
        <v>9188</v>
      </c>
      <c r="E78" t="str">
        <f>MID(CAS[[#This Row],[Grado/Curso]],1,1)</f>
        <v>1</v>
      </c>
      <c r="F78" t="s">
        <v>9174</v>
      </c>
      <c r="G78" t="s">
        <v>9184</v>
      </c>
      <c r="H78">
        <v>3</v>
      </c>
      <c r="I78" t="s">
        <v>723</v>
      </c>
      <c r="J78" t="s">
        <v>724</v>
      </c>
      <c r="K78" t="s">
        <v>725</v>
      </c>
      <c r="L78">
        <v>267</v>
      </c>
    </row>
    <row r="79" spans="1:12" x14ac:dyDescent="0.25">
      <c r="A79" t="str">
        <f t="shared" si="1"/>
        <v>BATMCM01AM</v>
      </c>
      <c r="B79" t="s">
        <v>716</v>
      </c>
      <c r="C79" t="s">
        <v>9186</v>
      </c>
      <c r="D79" t="s">
        <v>9188</v>
      </c>
      <c r="E79" t="str">
        <f>MID(CAS[[#This Row],[Grado/Curso]],1,1)</f>
        <v>1</v>
      </c>
      <c r="F79" t="s">
        <v>9174</v>
      </c>
      <c r="G79" t="s">
        <v>9184</v>
      </c>
      <c r="H79">
        <v>4</v>
      </c>
      <c r="I79" t="s">
        <v>726</v>
      </c>
      <c r="J79" t="s">
        <v>727</v>
      </c>
      <c r="K79" t="s">
        <v>728</v>
      </c>
      <c r="L79">
        <v>283</v>
      </c>
    </row>
    <row r="80" spans="1:12" x14ac:dyDescent="0.25">
      <c r="A80" t="str">
        <f t="shared" si="1"/>
        <v>BATMCM01AM</v>
      </c>
      <c r="B80" t="s">
        <v>716</v>
      </c>
      <c r="C80" t="s">
        <v>9186</v>
      </c>
      <c r="D80" t="s">
        <v>9188</v>
      </c>
      <c r="E80" t="str">
        <f>MID(CAS[[#This Row],[Grado/Curso]],1,1)</f>
        <v>1</v>
      </c>
      <c r="F80" t="s">
        <v>9174</v>
      </c>
      <c r="G80" t="s">
        <v>9184</v>
      </c>
      <c r="H80">
        <v>5</v>
      </c>
      <c r="I80" t="s">
        <v>729</v>
      </c>
      <c r="J80" t="s">
        <v>730</v>
      </c>
      <c r="K80" t="s">
        <v>731</v>
      </c>
      <c r="L80">
        <v>289</v>
      </c>
    </row>
    <row r="81" spans="1:12" x14ac:dyDescent="0.25">
      <c r="A81" t="str">
        <f t="shared" si="1"/>
        <v>BATMCM01AM</v>
      </c>
      <c r="B81" t="s">
        <v>716</v>
      </c>
      <c r="C81" t="s">
        <v>9186</v>
      </c>
      <c r="D81" t="s">
        <v>9188</v>
      </c>
      <c r="E81" t="str">
        <f>MID(CAS[[#This Row],[Grado/Curso]],1,1)</f>
        <v>1</v>
      </c>
      <c r="F81" t="s">
        <v>9174</v>
      </c>
      <c r="G81" t="s">
        <v>9184</v>
      </c>
      <c r="H81">
        <v>6</v>
      </c>
      <c r="I81" t="s">
        <v>732</v>
      </c>
      <c r="J81" t="s">
        <v>733</v>
      </c>
      <c r="K81" t="s">
        <v>734</v>
      </c>
      <c r="L81">
        <v>309</v>
      </c>
    </row>
    <row r="82" spans="1:12" x14ac:dyDescent="0.25">
      <c r="A82" t="str">
        <f t="shared" si="1"/>
        <v>BATMCM01AM</v>
      </c>
      <c r="B82" t="s">
        <v>716</v>
      </c>
      <c r="C82" t="s">
        <v>9186</v>
      </c>
      <c r="D82" t="s">
        <v>9188</v>
      </c>
      <c r="E82" t="str">
        <f>MID(CAS[[#This Row],[Grado/Curso]],1,1)</f>
        <v>1</v>
      </c>
      <c r="F82" t="s">
        <v>9174</v>
      </c>
      <c r="G82" t="s">
        <v>9184</v>
      </c>
      <c r="H82">
        <v>7</v>
      </c>
      <c r="I82" t="s">
        <v>735</v>
      </c>
      <c r="J82" t="s">
        <v>736</v>
      </c>
      <c r="K82" t="s">
        <v>737</v>
      </c>
      <c r="L82">
        <v>368</v>
      </c>
    </row>
    <row r="83" spans="1:12" x14ac:dyDescent="0.25">
      <c r="A83" t="str">
        <f t="shared" si="1"/>
        <v>BATMCM01AM</v>
      </c>
      <c r="B83" t="s">
        <v>716</v>
      </c>
      <c r="C83" t="s">
        <v>9186</v>
      </c>
      <c r="D83" t="s">
        <v>9188</v>
      </c>
      <c r="E83" t="str">
        <f>MID(CAS[[#This Row],[Grado/Curso]],1,1)</f>
        <v>1</v>
      </c>
      <c r="F83" t="s">
        <v>9174</v>
      </c>
      <c r="G83" t="s">
        <v>9184</v>
      </c>
      <c r="H83">
        <v>8</v>
      </c>
      <c r="I83" t="s">
        <v>738</v>
      </c>
      <c r="J83" t="s">
        <v>739</v>
      </c>
      <c r="K83" t="s">
        <v>740</v>
      </c>
      <c r="L83">
        <v>422</v>
      </c>
    </row>
    <row r="84" spans="1:12" x14ac:dyDescent="0.25">
      <c r="A84" t="str">
        <f t="shared" si="1"/>
        <v>BATMCM01AM</v>
      </c>
      <c r="B84" t="s">
        <v>716</v>
      </c>
      <c r="C84" t="s">
        <v>9186</v>
      </c>
      <c r="D84" t="s">
        <v>9188</v>
      </c>
      <c r="E84" t="str">
        <f>MID(CAS[[#This Row],[Grado/Curso]],1,1)</f>
        <v>1</v>
      </c>
      <c r="F84" t="s">
        <v>9174</v>
      </c>
      <c r="G84" t="s">
        <v>9184</v>
      </c>
      <c r="H84">
        <v>9</v>
      </c>
      <c r="I84" t="s">
        <v>741</v>
      </c>
      <c r="J84" t="s">
        <v>742</v>
      </c>
      <c r="K84" t="s">
        <v>743</v>
      </c>
      <c r="L84">
        <v>498</v>
      </c>
    </row>
    <row r="85" spans="1:12" x14ac:dyDescent="0.25">
      <c r="A85" t="str">
        <f t="shared" si="1"/>
        <v>BATMCM01AM</v>
      </c>
      <c r="B85" t="s">
        <v>716</v>
      </c>
      <c r="C85" t="s">
        <v>9186</v>
      </c>
      <c r="D85" t="s">
        <v>9188</v>
      </c>
      <c r="E85" t="str">
        <f>MID(CAS[[#This Row],[Grado/Curso]],1,1)</f>
        <v>1</v>
      </c>
      <c r="F85" t="s">
        <v>9174</v>
      </c>
      <c r="G85" t="s">
        <v>9184</v>
      </c>
      <c r="H85">
        <v>10</v>
      </c>
      <c r="I85" t="s">
        <v>744</v>
      </c>
      <c r="J85" t="s">
        <v>745</v>
      </c>
      <c r="K85" t="s">
        <v>746</v>
      </c>
      <c r="L85">
        <v>526</v>
      </c>
    </row>
    <row r="86" spans="1:12" x14ac:dyDescent="0.25">
      <c r="A86" t="str">
        <f t="shared" si="1"/>
        <v>BATMCM01AM</v>
      </c>
      <c r="B86" t="s">
        <v>716</v>
      </c>
      <c r="C86" t="s">
        <v>9186</v>
      </c>
      <c r="D86" t="s">
        <v>9188</v>
      </c>
      <c r="E86" t="str">
        <f>MID(CAS[[#This Row],[Grado/Curso]],1,1)</f>
        <v>1</v>
      </c>
      <c r="F86" t="s">
        <v>9174</v>
      </c>
      <c r="G86" t="s">
        <v>9184</v>
      </c>
      <c r="H86">
        <v>11</v>
      </c>
      <c r="I86" t="s">
        <v>747</v>
      </c>
      <c r="J86" t="s">
        <v>748</v>
      </c>
      <c r="K86" t="s">
        <v>749</v>
      </c>
      <c r="L86">
        <v>593</v>
      </c>
    </row>
    <row r="87" spans="1:12" x14ac:dyDescent="0.25">
      <c r="A87" t="str">
        <f t="shared" si="1"/>
        <v>BATMCM01AM</v>
      </c>
      <c r="B87" t="s">
        <v>716</v>
      </c>
      <c r="C87" t="s">
        <v>9186</v>
      </c>
      <c r="D87" t="s">
        <v>9188</v>
      </c>
      <c r="E87" t="str">
        <f>MID(CAS[[#This Row],[Grado/Curso]],1,1)</f>
        <v>1</v>
      </c>
      <c r="F87" t="s">
        <v>9174</v>
      </c>
      <c r="G87" t="s">
        <v>9184</v>
      </c>
      <c r="H87">
        <v>12</v>
      </c>
      <c r="I87" t="s">
        <v>750</v>
      </c>
      <c r="J87" t="s">
        <v>751</v>
      </c>
      <c r="K87" t="s">
        <v>752</v>
      </c>
      <c r="L87">
        <v>645</v>
      </c>
    </row>
    <row r="88" spans="1:12" x14ac:dyDescent="0.25">
      <c r="A88" t="str">
        <f t="shared" si="1"/>
        <v>BATMCM01AM</v>
      </c>
      <c r="B88" t="s">
        <v>716</v>
      </c>
      <c r="C88" t="s">
        <v>9186</v>
      </c>
      <c r="D88" t="s">
        <v>9188</v>
      </c>
      <c r="E88" t="str">
        <f>MID(CAS[[#This Row],[Grado/Curso]],1,1)</f>
        <v>1</v>
      </c>
      <c r="F88" t="s">
        <v>9174</v>
      </c>
      <c r="G88" t="s">
        <v>9184</v>
      </c>
      <c r="H88">
        <v>13</v>
      </c>
      <c r="I88" t="s">
        <v>753</v>
      </c>
      <c r="J88" t="s">
        <v>754</v>
      </c>
      <c r="K88" t="s">
        <v>755</v>
      </c>
      <c r="L88">
        <v>805</v>
      </c>
    </row>
    <row r="89" spans="1:12" x14ac:dyDescent="0.25">
      <c r="A89" t="str">
        <f t="shared" si="1"/>
        <v>BATMCM01AM</v>
      </c>
      <c r="B89" t="s">
        <v>716</v>
      </c>
      <c r="C89" t="s">
        <v>9186</v>
      </c>
      <c r="D89" t="s">
        <v>9188</v>
      </c>
      <c r="E89" t="str">
        <f>MID(CAS[[#This Row],[Grado/Curso]],1,1)</f>
        <v>1</v>
      </c>
      <c r="F89" t="s">
        <v>9174</v>
      </c>
      <c r="G89" t="s">
        <v>9184</v>
      </c>
      <c r="H89">
        <v>14</v>
      </c>
      <c r="I89" t="s">
        <v>756</v>
      </c>
      <c r="J89" t="s">
        <v>757</v>
      </c>
      <c r="K89" t="s">
        <v>758</v>
      </c>
      <c r="L89">
        <v>974</v>
      </c>
    </row>
    <row r="90" spans="1:12" x14ac:dyDescent="0.25">
      <c r="A90" t="str">
        <f t="shared" si="1"/>
        <v>BATMCM01AM</v>
      </c>
      <c r="B90" t="s">
        <v>716</v>
      </c>
      <c r="C90" t="s">
        <v>9186</v>
      </c>
      <c r="D90" t="s">
        <v>9188</v>
      </c>
      <c r="E90" t="str">
        <f>MID(CAS[[#This Row],[Grado/Curso]],1,1)</f>
        <v>1</v>
      </c>
      <c r="F90" t="s">
        <v>9174</v>
      </c>
      <c r="G90" t="s">
        <v>9184</v>
      </c>
      <c r="H90">
        <v>15</v>
      </c>
      <c r="I90" t="s">
        <v>759</v>
      </c>
      <c r="J90" t="s">
        <v>760</v>
      </c>
      <c r="K90" t="s">
        <v>761</v>
      </c>
      <c r="L90">
        <v>988</v>
      </c>
    </row>
    <row r="91" spans="1:12" x14ac:dyDescent="0.25">
      <c r="A91" t="str">
        <f t="shared" si="1"/>
        <v>BATMCM01AM</v>
      </c>
      <c r="B91" t="s">
        <v>716</v>
      </c>
      <c r="C91" t="s">
        <v>9186</v>
      </c>
      <c r="D91" t="s">
        <v>9188</v>
      </c>
      <c r="E91" t="str">
        <f>MID(CAS[[#This Row],[Grado/Curso]],1,1)</f>
        <v>1</v>
      </c>
      <c r="F91" t="s">
        <v>9174</v>
      </c>
      <c r="G91" t="s">
        <v>9184</v>
      </c>
      <c r="H91">
        <v>16</v>
      </c>
      <c r="I91" t="s">
        <v>762</v>
      </c>
      <c r="J91" t="s">
        <v>763</v>
      </c>
      <c r="K91" t="s">
        <v>764</v>
      </c>
      <c r="L91">
        <v>1225</v>
      </c>
    </row>
    <row r="92" spans="1:12" x14ac:dyDescent="0.25">
      <c r="A92" t="str">
        <f t="shared" si="1"/>
        <v>BATMCM01AM</v>
      </c>
      <c r="B92" t="s">
        <v>716</v>
      </c>
      <c r="C92" t="s">
        <v>9186</v>
      </c>
      <c r="D92" t="s">
        <v>9188</v>
      </c>
      <c r="E92" t="str">
        <f>MID(CAS[[#This Row],[Grado/Curso]],1,1)</f>
        <v>1</v>
      </c>
      <c r="F92" t="s">
        <v>9174</v>
      </c>
      <c r="G92" t="s">
        <v>9184</v>
      </c>
      <c r="H92">
        <v>17</v>
      </c>
      <c r="I92" t="s">
        <v>765</v>
      </c>
      <c r="J92" t="s">
        <v>766</v>
      </c>
      <c r="K92" t="s">
        <v>767</v>
      </c>
      <c r="L92">
        <v>1313</v>
      </c>
    </row>
    <row r="93" spans="1:12" x14ac:dyDescent="0.25">
      <c r="A93" t="str">
        <f t="shared" si="1"/>
        <v>BATMCM01AM</v>
      </c>
      <c r="B93" t="s">
        <v>716</v>
      </c>
      <c r="C93" t="s">
        <v>9186</v>
      </c>
      <c r="D93" t="s">
        <v>9188</v>
      </c>
      <c r="E93" t="str">
        <f>MID(CAS[[#This Row],[Grado/Curso]],1,1)</f>
        <v>1</v>
      </c>
      <c r="F93" t="s">
        <v>9174</v>
      </c>
      <c r="G93" t="s">
        <v>9184</v>
      </c>
      <c r="H93">
        <v>18</v>
      </c>
      <c r="I93" t="s">
        <v>768</v>
      </c>
      <c r="J93" t="s">
        <v>769</v>
      </c>
      <c r="K93" t="s">
        <v>770</v>
      </c>
      <c r="L93">
        <v>1321</v>
      </c>
    </row>
    <row r="94" spans="1:12" x14ac:dyDescent="0.25">
      <c r="A94" t="str">
        <f t="shared" si="1"/>
        <v>BATMCM01AM</v>
      </c>
      <c r="B94" t="s">
        <v>716</v>
      </c>
      <c r="C94" t="s">
        <v>9186</v>
      </c>
      <c r="D94" t="s">
        <v>9188</v>
      </c>
      <c r="E94" t="str">
        <f>MID(CAS[[#This Row],[Grado/Curso]],1,1)</f>
        <v>1</v>
      </c>
      <c r="F94" t="s">
        <v>9174</v>
      </c>
      <c r="G94" t="s">
        <v>9184</v>
      </c>
      <c r="H94">
        <v>19</v>
      </c>
      <c r="I94" t="s">
        <v>771</v>
      </c>
      <c r="J94" t="s">
        <v>772</v>
      </c>
      <c r="K94" t="s">
        <v>773</v>
      </c>
      <c r="L94">
        <v>1391</v>
      </c>
    </row>
    <row r="95" spans="1:12" x14ac:dyDescent="0.25">
      <c r="A95" t="str">
        <f t="shared" si="1"/>
        <v>BATMCM01AM</v>
      </c>
      <c r="B95" t="s">
        <v>716</v>
      </c>
      <c r="C95" t="s">
        <v>9186</v>
      </c>
      <c r="D95" t="s">
        <v>9188</v>
      </c>
      <c r="E95" t="str">
        <f>MID(CAS[[#This Row],[Grado/Curso]],1,1)</f>
        <v>1</v>
      </c>
      <c r="F95" t="s">
        <v>9174</v>
      </c>
      <c r="G95" t="s">
        <v>9184</v>
      </c>
      <c r="H95">
        <v>20</v>
      </c>
      <c r="I95" t="s">
        <v>774</v>
      </c>
      <c r="J95" t="s">
        <v>775</v>
      </c>
      <c r="K95" t="s">
        <v>776</v>
      </c>
      <c r="L95">
        <v>1415</v>
      </c>
    </row>
    <row r="96" spans="1:12" x14ac:dyDescent="0.25">
      <c r="A96" t="str">
        <f t="shared" si="1"/>
        <v>BATMCM01AM</v>
      </c>
      <c r="B96" t="s">
        <v>716</v>
      </c>
      <c r="C96" t="s">
        <v>9186</v>
      </c>
      <c r="D96" t="s">
        <v>9188</v>
      </c>
      <c r="E96" t="str">
        <f>MID(CAS[[#This Row],[Grado/Curso]],1,1)</f>
        <v>1</v>
      </c>
      <c r="F96" t="s">
        <v>9174</v>
      </c>
      <c r="G96" t="s">
        <v>9184</v>
      </c>
      <c r="H96">
        <v>21</v>
      </c>
      <c r="I96" t="s">
        <v>777</v>
      </c>
      <c r="J96" t="s">
        <v>778</v>
      </c>
      <c r="K96" t="s">
        <v>779</v>
      </c>
      <c r="L96">
        <v>1529</v>
      </c>
    </row>
    <row r="97" spans="1:12" x14ac:dyDescent="0.25">
      <c r="A97" t="str">
        <f t="shared" si="1"/>
        <v>BATMCM01AM</v>
      </c>
      <c r="B97" t="s">
        <v>716</v>
      </c>
      <c r="C97" t="s">
        <v>9186</v>
      </c>
      <c r="D97" t="s">
        <v>9188</v>
      </c>
      <c r="E97" t="str">
        <f>MID(CAS[[#This Row],[Grado/Curso]],1,1)</f>
        <v>1</v>
      </c>
      <c r="F97" t="s">
        <v>9174</v>
      </c>
      <c r="G97" t="s">
        <v>9184</v>
      </c>
      <c r="H97">
        <v>22</v>
      </c>
      <c r="I97" t="s">
        <v>780</v>
      </c>
      <c r="J97" t="s">
        <v>781</v>
      </c>
      <c r="K97" t="s">
        <v>782</v>
      </c>
      <c r="L97">
        <v>1553</v>
      </c>
    </row>
    <row r="98" spans="1:12" x14ac:dyDescent="0.25">
      <c r="A98" t="str">
        <f t="shared" si="1"/>
        <v>BATMCM01AM</v>
      </c>
      <c r="B98" t="s">
        <v>716</v>
      </c>
      <c r="C98" t="s">
        <v>9186</v>
      </c>
      <c r="D98" t="s">
        <v>9188</v>
      </c>
      <c r="E98" t="str">
        <f>MID(CAS[[#This Row],[Grado/Curso]],1,1)</f>
        <v>1</v>
      </c>
      <c r="F98" t="s">
        <v>9174</v>
      </c>
      <c r="G98" t="s">
        <v>9184</v>
      </c>
      <c r="H98">
        <v>23</v>
      </c>
      <c r="I98" t="s">
        <v>783</v>
      </c>
      <c r="J98" t="s">
        <v>784</v>
      </c>
      <c r="K98" t="s">
        <v>785</v>
      </c>
      <c r="L98">
        <v>1621</v>
      </c>
    </row>
    <row r="99" spans="1:12" x14ac:dyDescent="0.25">
      <c r="A99" t="str">
        <f t="shared" si="1"/>
        <v>BATMCM01AM</v>
      </c>
      <c r="B99" t="s">
        <v>716</v>
      </c>
      <c r="C99" t="s">
        <v>9186</v>
      </c>
      <c r="D99" t="s">
        <v>9188</v>
      </c>
      <c r="E99" t="str">
        <f>MID(CAS[[#This Row],[Grado/Curso]],1,1)</f>
        <v>1</v>
      </c>
      <c r="F99" t="s">
        <v>9174</v>
      </c>
      <c r="G99" t="s">
        <v>9184</v>
      </c>
      <c r="H99">
        <v>24</v>
      </c>
      <c r="I99" t="s">
        <v>786</v>
      </c>
      <c r="J99" t="s">
        <v>787</v>
      </c>
      <c r="K99" t="s">
        <v>788</v>
      </c>
      <c r="L99">
        <v>1866</v>
      </c>
    </row>
    <row r="100" spans="1:12" x14ac:dyDescent="0.25">
      <c r="A100" t="str">
        <f t="shared" si="1"/>
        <v>BATMCM01AM</v>
      </c>
      <c r="B100" t="s">
        <v>716</v>
      </c>
      <c r="C100" t="s">
        <v>9186</v>
      </c>
      <c r="D100" t="s">
        <v>9188</v>
      </c>
      <c r="E100" t="str">
        <f>MID(CAS[[#This Row],[Grado/Curso]],1,1)</f>
        <v>1</v>
      </c>
      <c r="F100" t="s">
        <v>9174</v>
      </c>
      <c r="G100" t="s">
        <v>9184</v>
      </c>
      <c r="H100">
        <v>25</v>
      </c>
      <c r="I100" t="s">
        <v>789</v>
      </c>
      <c r="J100" t="s">
        <v>790</v>
      </c>
      <c r="K100" t="s">
        <v>791</v>
      </c>
      <c r="L100">
        <v>1974</v>
      </c>
    </row>
    <row r="101" spans="1:12" x14ac:dyDescent="0.25">
      <c r="A101" t="str">
        <f t="shared" si="1"/>
        <v>BATMCM01AM</v>
      </c>
      <c r="B101" t="s">
        <v>716</v>
      </c>
      <c r="C101" t="s">
        <v>9186</v>
      </c>
      <c r="D101" t="s">
        <v>9188</v>
      </c>
      <c r="E101" t="str">
        <f>MID(CAS[[#This Row],[Grado/Curso]],1,1)</f>
        <v>1</v>
      </c>
      <c r="F101" t="s">
        <v>9174</v>
      </c>
      <c r="G101" t="s">
        <v>9184</v>
      </c>
      <c r="H101">
        <v>26</v>
      </c>
      <c r="I101" t="s">
        <v>792</v>
      </c>
      <c r="J101" t="s">
        <v>793</v>
      </c>
      <c r="K101" t="s">
        <v>794</v>
      </c>
      <c r="L101">
        <v>2073</v>
      </c>
    </row>
    <row r="102" spans="1:12" x14ac:dyDescent="0.25">
      <c r="A102" t="str">
        <f t="shared" si="1"/>
        <v>BATMCM01AM</v>
      </c>
      <c r="B102" t="s">
        <v>716</v>
      </c>
      <c r="C102" t="s">
        <v>9186</v>
      </c>
      <c r="D102" t="s">
        <v>9188</v>
      </c>
      <c r="E102" t="str">
        <f>MID(CAS[[#This Row],[Grado/Curso]],1,1)</f>
        <v>1</v>
      </c>
      <c r="F102" t="s">
        <v>9174</v>
      </c>
      <c r="G102" t="s">
        <v>9184</v>
      </c>
      <c r="H102">
        <v>28</v>
      </c>
      <c r="I102" t="s">
        <v>798</v>
      </c>
      <c r="J102" t="s">
        <v>799</v>
      </c>
      <c r="K102" t="s">
        <v>800</v>
      </c>
      <c r="L102">
        <v>2085</v>
      </c>
    </row>
    <row r="103" spans="1:12" x14ac:dyDescent="0.25">
      <c r="A103" t="str">
        <f t="shared" si="1"/>
        <v>BATMCM01AM</v>
      </c>
      <c r="B103" t="s">
        <v>716</v>
      </c>
      <c r="C103" t="s">
        <v>9186</v>
      </c>
      <c r="D103" t="s">
        <v>9188</v>
      </c>
      <c r="E103" t="str">
        <f>MID(CAS[[#This Row],[Grado/Curso]],1,1)</f>
        <v>1</v>
      </c>
      <c r="F103" t="s">
        <v>9174</v>
      </c>
      <c r="G103" t="s">
        <v>9184</v>
      </c>
      <c r="H103">
        <v>27</v>
      </c>
      <c r="I103" t="s">
        <v>795</v>
      </c>
      <c r="J103" t="s">
        <v>796</v>
      </c>
      <c r="K103" t="s">
        <v>797</v>
      </c>
      <c r="L103">
        <v>2103</v>
      </c>
    </row>
    <row r="104" spans="1:12" x14ac:dyDescent="0.25">
      <c r="A104" t="str">
        <f t="shared" si="1"/>
        <v>BATMCM01AM</v>
      </c>
      <c r="B104" t="s">
        <v>716</v>
      </c>
      <c r="C104" t="s">
        <v>9186</v>
      </c>
      <c r="D104" t="s">
        <v>9188</v>
      </c>
      <c r="E104" t="str">
        <f>MID(CAS[[#This Row],[Grado/Curso]],1,1)</f>
        <v>1</v>
      </c>
      <c r="F104" t="s">
        <v>9174</v>
      </c>
      <c r="G104" t="s">
        <v>9184</v>
      </c>
      <c r="H104">
        <v>29</v>
      </c>
      <c r="I104" t="s">
        <v>801</v>
      </c>
      <c r="J104" t="s">
        <v>802</v>
      </c>
      <c r="K104" t="s">
        <v>803</v>
      </c>
      <c r="L104">
        <v>2251</v>
      </c>
    </row>
    <row r="105" spans="1:12" x14ac:dyDescent="0.25">
      <c r="A105" t="str">
        <f t="shared" si="1"/>
        <v>BATMCM01AM</v>
      </c>
      <c r="B105" t="s">
        <v>716</v>
      </c>
      <c r="C105" t="s">
        <v>9186</v>
      </c>
      <c r="D105" t="s">
        <v>9188</v>
      </c>
      <c r="E105" t="str">
        <f>MID(CAS[[#This Row],[Grado/Curso]],1,1)</f>
        <v>1</v>
      </c>
      <c r="F105" t="s">
        <v>9174</v>
      </c>
      <c r="G105" t="s">
        <v>9184</v>
      </c>
      <c r="H105">
        <v>30</v>
      </c>
      <c r="I105" t="s">
        <v>804</v>
      </c>
      <c r="J105" t="s">
        <v>805</v>
      </c>
      <c r="K105" t="s">
        <v>806</v>
      </c>
      <c r="L105">
        <v>2394</v>
      </c>
    </row>
    <row r="106" spans="1:12" x14ac:dyDescent="0.25">
      <c r="A106" t="str">
        <f t="shared" si="1"/>
        <v>BATMCM01AM</v>
      </c>
      <c r="B106" t="s">
        <v>716</v>
      </c>
      <c r="C106" t="s">
        <v>9186</v>
      </c>
      <c r="D106" t="s">
        <v>9188</v>
      </c>
      <c r="E106" t="str">
        <f>MID(CAS[[#This Row],[Grado/Curso]],1,1)</f>
        <v>1</v>
      </c>
      <c r="F106" t="s">
        <v>9174</v>
      </c>
      <c r="G106" t="s">
        <v>9184</v>
      </c>
      <c r="H106">
        <v>31</v>
      </c>
      <c r="I106" t="s">
        <v>807</v>
      </c>
      <c r="J106" t="s">
        <v>808</v>
      </c>
      <c r="K106" t="s">
        <v>809</v>
      </c>
      <c r="L106">
        <v>2437</v>
      </c>
    </row>
    <row r="107" spans="1:12" x14ac:dyDescent="0.25">
      <c r="A107" t="str">
        <f t="shared" si="1"/>
        <v>BATMCM01AM</v>
      </c>
      <c r="B107" t="s">
        <v>716</v>
      </c>
      <c r="C107" t="s">
        <v>9186</v>
      </c>
      <c r="D107" t="s">
        <v>9188</v>
      </c>
      <c r="E107" t="str">
        <f>MID(CAS[[#This Row],[Grado/Curso]],1,1)</f>
        <v>1</v>
      </c>
      <c r="F107" t="s">
        <v>9174</v>
      </c>
      <c r="G107" t="s">
        <v>9184</v>
      </c>
      <c r="H107">
        <v>32</v>
      </c>
      <c r="I107" t="s">
        <v>810</v>
      </c>
      <c r="J107" t="s">
        <v>811</v>
      </c>
      <c r="K107" t="s">
        <v>812</v>
      </c>
      <c r="L107">
        <v>2506</v>
      </c>
    </row>
    <row r="108" spans="1:12" x14ac:dyDescent="0.25">
      <c r="A108" t="str">
        <f t="shared" si="1"/>
        <v>BATMCM01AM</v>
      </c>
      <c r="B108" t="s">
        <v>716</v>
      </c>
      <c r="C108" t="s">
        <v>9186</v>
      </c>
      <c r="D108" t="s">
        <v>9188</v>
      </c>
      <c r="E108" t="str">
        <f>MID(CAS[[#This Row],[Grado/Curso]],1,1)</f>
        <v>1</v>
      </c>
      <c r="F108" t="s">
        <v>9174</v>
      </c>
      <c r="G108" t="s">
        <v>9184</v>
      </c>
      <c r="H108">
        <v>33</v>
      </c>
      <c r="I108" t="s">
        <v>813</v>
      </c>
      <c r="J108" t="s">
        <v>814</v>
      </c>
      <c r="K108" t="s">
        <v>815</v>
      </c>
      <c r="L108">
        <v>2636</v>
      </c>
    </row>
    <row r="109" spans="1:12" x14ac:dyDescent="0.25">
      <c r="A109" t="str">
        <f t="shared" si="1"/>
        <v>BATMCM01AM</v>
      </c>
      <c r="B109" t="s">
        <v>716</v>
      </c>
      <c r="C109" t="s">
        <v>9186</v>
      </c>
      <c r="D109" t="s">
        <v>9188</v>
      </c>
      <c r="E109" t="str">
        <f>MID(CAS[[#This Row],[Grado/Curso]],1,1)</f>
        <v>1</v>
      </c>
      <c r="F109" t="s">
        <v>9174</v>
      </c>
      <c r="G109" t="s">
        <v>9184</v>
      </c>
      <c r="H109">
        <v>34</v>
      </c>
      <c r="I109" t="s">
        <v>816</v>
      </c>
      <c r="J109" t="s">
        <v>817</v>
      </c>
      <c r="K109" t="s">
        <v>818</v>
      </c>
      <c r="L109">
        <v>2640</v>
      </c>
    </row>
    <row r="110" spans="1:12" x14ac:dyDescent="0.25">
      <c r="A110" t="str">
        <f t="shared" si="1"/>
        <v>BATMCM01AM</v>
      </c>
      <c r="B110" t="s">
        <v>716</v>
      </c>
      <c r="C110" t="s">
        <v>9186</v>
      </c>
      <c r="D110" t="s">
        <v>9188</v>
      </c>
      <c r="E110" t="str">
        <f>MID(CAS[[#This Row],[Grado/Curso]],1,1)</f>
        <v>1</v>
      </c>
      <c r="F110" t="s">
        <v>9174</v>
      </c>
      <c r="G110" t="s">
        <v>9184</v>
      </c>
      <c r="H110">
        <v>35</v>
      </c>
      <c r="I110" t="s">
        <v>819</v>
      </c>
      <c r="J110" t="s">
        <v>820</v>
      </c>
      <c r="K110" t="s">
        <v>821</v>
      </c>
      <c r="L110">
        <v>2697</v>
      </c>
    </row>
    <row r="111" spans="1:12" x14ac:dyDescent="0.25">
      <c r="A111" t="str">
        <f t="shared" si="1"/>
        <v>BATMCM01AM</v>
      </c>
      <c r="B111" t="s">
        <v>716</v>
      </c>
      <c r="C111" t="s">
        <v>9186</v>
      </c>
      <c r="D111" t="s">
        <v>9188</v>
      </c>
      <c r="E111" t="str">
        <f>MID(CAS[[#This Row],[Grado/Curso]],1,1)</f>
        <v>1</v>
      </c>
      <c r="F111" t="s">
        <v>9174</v>
      </c>
      <c r="G111" t="s">
        <v>9184</v>
      </c>
      <c r="H111">
        <v>36</v>
      </c>
      <c r="I111" t="s">
        <v>822</v>
      </c>
      <c r="J111" t="s">
        <v>823</v>
      </c>
      <c r="K111" t="s">
        <v>824</v>
      </c>
      <c r="L111">
        <v>2814</v>
      </c>
    </row>
    <row r="112" spans="1:12" x14ac:dyDescent="0.25">
      <c r="A112" t="str">
        <f t="shared" si="1"/>
        <v>BATMCM01AM</v>
      </c>
      <c r="B112" t="s">
        <v>716</v>
      </c>
      <c r="C112" t="s">
        <v>9186</v>
      </c>
      <c r="D112" t="s">
        <v>9188</v>
      </c>
      <c r="E112" t="str">
        <f>MID(CAS[[#This Row],[Grado/Curso]],1,1)</f>
        <v>1</v>
      </c>
      <c r="F112" t="s">
        <v>9174</v>
      </c>
      <c r="G112" t="s">
        <v>9184</v>
      </c>
      <c r="H112">
        <v>37</v>
      </c>
      <c r="I112" t="s">
        <v>825</v>
      </c>
      <c r="J112" t="s">
        <v>826</v>
      </c>
      <c r="K112" t="s">
        <v>827</v>
      </c>
      <c r="L112">
        <v>2820</v>
      </c>
    </row>
    <row r="113" spans="1:12" x14ac:dyDescent="0.25">
      <c r="A113" t="str">
        <f t="shared" si="1"/>
        <v>BATMCM01AM</v>
      </c>
      <c r="B113" t="s">
        <v>716</v>
      </c>
      <c r="C113" t="s">
        <v>9186</v>
      </c>
      <c r="D113" t="s">
        <v>9188</v>
      </c>
      <c r="E113" t="str">
        <f>MID(CAS[[#This Row],[Grado/Curso]],1,1)</f>
        <v>1</v>
      </c>
      <c r="F113" t="s">
        <v>9174</v>
      </c>
      <c r="G113" t="s">
        <v>9184</v>
      </c>
      <c r="H113">
        <v>38</v>
      </c>
      <c r="I113" t="s">
        <v>828</v>
      </c>
      <c r="J113" t="s">
        <v>829</v>
      </c>
      <c r="K113" t="s">
        <v>830</v>
      </c>
      <c r="L113">
        <v>3105</v>
      </c>
    </row>
    <row r="114" spans="1:12" x14ac:dyDescent="0.25">
      <c r="A114" t="str">
        <f t="shared" si="1"/>
        <v>BATMCM01BM</v>
      </c>
      <c r="B114" t="s">
        <v>831</v>
      </c>
      <c r="C114" t="s">
        <v>9186</v>
      </c>
      <c r="D114" t="s">
        <v>9188</v>
      </c>
      <c r="E114" t="str">
        <f>MID(CAS[[#This Row],[Grado/Curso]],1,1)</f>
        <v>1</v>
      </c>
      <c r="F114" t="s">
        <v>9175</v>
      </c>
      <c r="G114" t="s">
        <v>9184</v>
      </c>
      <c r="H114">
        <v>1</v>
      </c>
      <c r="I114" t="s">
        <v>832</v>
      </c>
      <c r="J114" t="s">
        <v>833</v>
      </c>
      <c r="K114" t="s">
        <v>834</v>
      </c>
      <c r="L114">
        <v>13</v>
      </c>
    </row>
    <row r="115" spans="1:12" x14ac:dyDescent="0.25">
      <c r="A115" t="str">
        <f t="shared" si="1"/>
        <v>BATMCM01BM</v>
      </c>
      <c r="B115" t="s">
        <v>831</v>
      </c>
      <c r="C115" t="s">
        <v>9186</v>
      </c>
      <c r="D115" t="s">
        <v>9188</v>
      </c>
      <c r="E115" t="str">
        <f>MID(CAS[[#This Row],[Grado/Curso]],1,1)</f>
        <v>1</v>
      </c>
      <c r="F115" t="s">
        <v>9175</v>
      </c>
      <c r="G115" t="s">
        <v>9184</v>
      </c>
      <c r="H115">
        <v>2</v>
      </c>
      <c r="I115" t="s">
        <v>835</v>
      </c>
      <c r="J115" t="s">
        <v>836</v>
      </c>
      <c r="K115" t="s">
        <v>837</v>
      </c>
      <c r="L115">
        <v>37</v>
      </c>
    </row>
    <row r="116" spans="1:12" x14ac:dyDescent="0.25">
      <c r="A116" t="str">
        <f t="shared" si="1"/>
        <v>BATMCM01BM</v>
      </c>
      <c r="B116" t="s">
        <v>831</v>
      </c>
      <c r="C116" t="s">
        <v>9186</v>
      </c>
      <c r="D116" t="s">
        <v>9188</v>
      </c>
      <c r="E116" t="str">
        <f>MID(CAS[[#This Row],[Grado/Curso]],1,1)</f>
        <v>1</v>
      </c>
      <c r="F116" t="s">
        <v>9175</v>
      </c>
      <c r="G116" t="s">
        <v>9184</v>
      </c>
      <c r="H116">
        <v>3</v>
      </c>
      <c r="I116" t="s">
        <v>838</v>
      </c>
      <c r="J116" t="s">
        <v>839</v>
      </c>
      <c r="K116" t="s">
        <v>840</v>
      </c>
      <c r="L116">
        <v>69</v>
      </c>
    </row>
    <row r="117" spans="1:12" x14ac:dyDescent="0.25">
      <c r="A117" t="str">
        <f t="shared" si="1"/>
        <v>BATMCM01BM</v>
      </c>
      <c r="B117" t="s">
        <v>831</v>
      </c>
      <c r="C117" t="s">
        <v>9186</v>
      </c>
      <c r="D117" t="s">
        <v>9188</v>
      </c>
      <c r="E117" t="str">
        <f>MID(CAS[[#This Row],[Grado/Curso]],1,1)</f>
        <v>1</v>
      </c>
      <c r="F117" t="s">
        <v>9175</v>
      </c>
      <c r="G117" t="s">
        <v>9184</v>
      </c>
      <c r="H117">
        <v>4</v>
      </c>
      <c r="I117" t="s">
        <v>841</v>
      </c>
      <c r="J117" t="s">
        <v>842</v>
      </c>
      <c r="K117" t="s">
        <v>843</v>
      </c>
      <c r="L117">
        <v>236</v>
      </c>
    </row>
    <row r="118" spans="1:12" x14ac:dyDescent="0.25">
      <c r="A118" t="str">
        <f t="shared" si="1"/>
        <v>BATMCM01BM</v>
      </c>
      <c r="B118" t="s">
        <v>831</v>
      </c>
      <c r="C118" t="s">
        <v>9186</v>
      </c>
      <c r="D118" t="s">
        <v>9188</v>
      </c>
      <c r="E118" t="str">
        <f>MID(CAS[[#This Row],[Grado/Curso]],1,1)</f>
        <v>1</v>
      </c>
      <c r="F118" t="s">
        <v>9175</v>
      </c>
      <c r="G118" t="s">
        <v>9184</v>
      </c>
      <c r="H118">
        <v>5</v>
      </c>
      <c r="I118" t="s">
        <v>844</v>
      </c>
      <c r="J118" t="s">
        <v>845</v>
      </c>
      <c r="K118" t="s">
        <v>846</v>
      </c>
      <c r="L118">
        <v>310</v>
      </c>
    </row>
    <row r="119" spans="1:12" x14ac:dyDescent="0.25">
      <c r="A119" t="str">
        <f t="shared" si="1"/>
        <v>BATMCM01BM</v>
      </c>
      <c r="B119" t="s">
        <v>831</v>
      </c>
      <c r="C119" t="s">
        <v>9186</v>
      </c>
      <c r="D119" t="s">
        <v>9188</v>
      </c>
      <c r="E119" t="str">
        <f>MID(CAS[[#This Row],[Grado/Curso]],1,1)</f>
        <v>1</v>
      </c>
      <c r="F119" t="s">
        <v>9175</v>
      </c>
      <c r="G119" t="s">
        <v>9184</v>
      </c>
      <c r="H119">
        <v>6</v>
      </c>
      <c r="I119" t="s">
        <v>847</v>
      </c>
      <c r="J119" t="s">
        <v>848</v>
      </c>
      <c r="K119" t="s">
        <v>849</v>
      </c>
      <c r="L119">
        <v>351</v>
      </c>
    </row>
    <row r="120" spans="1:12" x14ac:dyDescent="0.25">
      <c r="A120" t="str">
        <f t="shared" si="1"/>
        <v>BATMCM01BM</v>
      </c>
      <c r="B120" t="s">
        <v>831</v>
      </c>
      <c r="C120" t="s">
        <v>9186</v>
      </c>
      <c r="D120" t="s">
        <v>9188</v>
      </c>
      <c r="E120" t="str">
        <f>MID(CAS[[#This Row],[Grado/Curso]],1,1)</f>
        <v>1</v>
      </c>
      <c r="F120" t="s">
        <v>9175</v>
      </c>
      <c r="G120" t="s">
        <v>9184</v>
      </c>
      <c r="H120">
        <v>7</v>
      </c>
      <c r="I120" t="s">
        <v>850</v>
      </c>
      <c r="J120" t="s">
        <v>851</v>
      </c>
      <c r="K120" t="s">
        <v>852</v>
      </c>
      <c r="L120">
        <v>493</v>
      </c>
    </row>
    <row r="121" spans="1:12" x14ac:dyDescent="0.25">
      <c r="A121" t="str">
        <f t="shared" si="1"/>
        <v>BATMCM01BM</v>
      </c>
      <c r="B121" t="s">
        <v>831</v>
      </c>
      <c r="C121" t="s">
        <v>9186</v>
      </c>
      <c r="D121" t="s">
        <v>9188</v>
      </c>
      <c r="E121" t="str">
        <f>MID(CAS[[#This Row],[Grado/Curso]],1,1)</f>
        <v>1</v>
      </c>
      <c r="F121" t="s">
        <v>9175</v>
      </c>
      <c r="G121" t="s">
        <v>9184</v>
      </c>
      <c r="H121">
        <v>8</v>
      </c>
      <c r="I121" t="s">
        <v>853</v>
      </c>
      <c r="J121" t="s">
        <v>854</v>
      </c>
      <c r="K121" t="s">
        <v>855</v>
      </c>
      <c r="L121">
        <v>570</v>
      </c>
    </row>
    <row r="122" spans="1:12" x14ac:dyDescent="0.25">
      <c r="A122" t="str">
        <f t="shared" si="1"/>
        <v>BATMCM01BM</v>
      </c>
      <c r="B122" t="s">
        <v>831</v>
      </c>
      <c r="C122" t="s">
        <v>9186</v>
      </c>
      <c r="D122" t="s">
        <v>9188</v>
      </c>
      <c r="E122" t="str">
        <f>MID(CAS[[#This Row],[Grado/Curso]],1,1)</f>
        <v>1</v>
      </c>
      <c r="F122" t="s">
        <v>9175</v>
      </c>
      <c r="G122" t="s">
        <v>9184</v>
      </c>
      <c r="H122">
        <v>9</v>
      </c>
      <c r="I122" t="s">
        <v>856</v>
      </c>
      <c r="J122" t="s">
        <v>857</v>
      </c>
      <c r="K122" t="s">
        <v>858</v>
      </c>
      <c r="L122">
        <v>661</v>
      </c>
    </row>
    <row r="123" spans="1:12" x14ac:dyDescent="0.25">
      <c r="A123" t="str">
        <f t="shared" si="1"/>
        <v>BATMCM01BM</v>
      </c>
      <c r="B123" t="s">
        <v>831</v>
      </c>
      <c r="C123" t="s">
        <v>9186</v>
      </c>
      <c r="D123" t="s">
        <v>9188</v>
      </c>
      <c r="E123" t="str">
        <f>MID(CAS[[#This Row],[Grado/Curso]],1,1)</f>
        <v>1</v>
      </c>
      <c r="F123" t="s">
        <v>9175</v>
      </c>
      <c r="G123" t="s">
        <v>9184</v>
      </c>
      <c r="H123">
        <v>10</v>
      </c>
      <c r="I123" t="s">
        <v>859</v>
      </c>
      <c r="J123" t="s">
        <v>860</v>
      </c>
      <c r="K123" t="s">
        <v>861</v>
      </c>
      <c r="L123">
        <v>713</v>
      </c>
    </row>
    <row r="124" spans="1:12" x14ac:dyDescent="0.25">
      <c r="A124" t="str">
        <f t="shared" si="1"/>
        <v>BATMCM01BM</v>
      </c>
      <c r="B124" t="s">
        <v>831</v>
      </c>
      <c r="C124" t="s">
        <v>9186</v>
      </c>
      <c r="D124" t="s">
        <v>9188</v>
      </c>
      <c r="E124" t="str">
        <f>MID(CAS[[#This Row],[Grado/Curso]],1,1)</f>
        <v>1</v>
      </c>
      <c r="F124" t="s">
        <v>9175</v>
      </c>
      <c r="G124" t="s">
        <v>9184</v>
      </c>
      <c r="H124">
        <v>11</v>
      </c>
      <c r="I124" t="s">
        <v>862</v>
      </c>
      <c r="J124" t="s">
        <v>863</v>
      </c>
      <c r="K124" t="s">
        <v>864</v>
      </c>
      <c r="L124">
        <v>723</v>
      </c>
    </row>
    <row r="125" spans="1:12" x14ac:dyDescent="0.25">
      <c r="A125" t="str">
        <f t="shared" si="1"/>
        <v>BATMCM01BM</v>
      </c>
      <c r="B125" t="s">
        <v>831</v>
      </c>
      <c r="C125" t="s">
        <v>9186</v>
      </c>
      <c r="D125" t="s">
        <v>9188</v>
      </c>
      <c r="E125" t="str">
        <f>MID(CAS[[#This Row],[Grado/Curso]],1,1)</f>
        <v>1</v>
      </c>
      <c r="F125" t="s">
        <v>9175</v>
      </c>
      <c r="G125" t="s">
        <v>9184</v>
      </c>
      <c r="H125">
        <v>12</v>
      </c>
      <c r="I125" t="s">
        <v>865</v>
      </c>
      <c r="J125" t="s">
        <v>866</v>
      </c>
      <c r="K125" t="s">
        <v>867</v>
      </c>
      <c r="L125">
        <v>848</v>
      </c>
    </row>
    <row r="126" spans="1:12" x14ac:dyDescent="0.25">
      <c r="A126" t="str">
        <f t="shared" si="1"/>
        <v>BATMCM01BM</v>
      </c>
      <c r="B126" t="s">
        <v>831</v>
      </c>
      <c r="C126" t="s">
        <v>9186</v>
      </c>
      <c r="D126" t="s">
        <v>9188</v>
      </c>
      <c r="E126" t="str">
        <f>MID(CAS[[#This Row],[Grado/Curso]],1,1)</f>
        <v>1</v>
      </c>
      <c r="F126" t="s">
        <v>9175</v>
      </c>
      <c r="G126" t="s">
        <v>9184</v>
      </c>
      <c r="H126">
        <v>13</v>
      </c>
      <c r="I126" t="s">
        <v>868</v>
      </c>
      <c r="J126" t="s">
        <v>869</v>
      </c>
      <c r="K126" t="s">
        <v>870</v>
      </c>
      <c r="L126">
        <v>987</v>
      </c>
    </row>
    <row r="127" spans="1:12" x14ac:dyDescent="0.25">
      <c r="A127" t="str">
        <f t="shared" si="1"/>
        <v>BATMCM01BM</v>
      </c>
      <c r="B127" t="s">
        <v>831</v>
      </c>
      <c r="C127" t="s">
        <v>9186</v>
      </c>
      <c r="D127" t="s">
        <v>9188</v>
      </c>
      <c r="E127" t="str">
        <f>MID(CAS[[#This Row],[Grado/Curso]],1,1)</f>
        <v>1</v>
      </c>
      <c r="F127" t="s">
        <v>9175</v>
      </c>
      <c r="G127" t="s">
        <v>9184</v>
      </c>
      <c r="H127">
        <v>14</v>
      </c>
      <c r="I127" t="s">
        <v>871</v>
      </c>
      <c r="J127" t="s">
        <v>872</v>
      </c>
      <c r="K127" t="s">
        <v>873</v>
      </c>
      <c r="L127">
        <v>1021</v>
      </c>
    </row>
    <row r="128" spans="1:12" x14ac:dyDescent="0.25">
      <c r="A128" t="str">
        <f t="shared" si="1"/>
        <v>BATMCM01BM</v>
      </c>
      <c r="B128" t="s">
        <v>831</v>
      </c>
      <c r="C128" t="s">
        <v>9186</v>
      </c>
      <c r="D128" t="s">
        <v>9188</v>
      </c>
      <c r="E128" t="str">
        <f>MID(CAS[[#This Row],[Grado/Curso]],1,1)</f>
        <v>1</v>
      </c>
      <c r="F128" t="s">
        <v>9175</v>
      </c>
      <c r="G128" t="s">
        <v>9184</v>
      </c>
      <c r="H128">
        <v>15</v>
      </c>
      <c r="I128" t="s">
        <v>874</v>
      </c>
      <c r="J128" t="s">
        <v>875</v>
      </c>
      <c r="K128" t="s">
        <v>876</v>
      </c>
      <c r="L128">
        <v>1134</v>
      </c>
    </row>
    <row r="129" spans="1:12" x14ac:dyDescent="0.25">
      <c r="A129" t="str">
        <f t="shared" si="1"/>
        <v>BATMCM01BM</v>
      </c>
      <c r="B129" t="s">
        <v>831</v>
      </c>
      <c r="C129" t="s">
        <v>9186</v>
      </c>
      <c r="D129" t="s">
        <v>9188</v>
      </c>
      <c r="E129" t="str">
        <f>MID(CAS[[#This Row],[Grado/Curso]],1,1)</f>
        <v>1</v>
      </c>
      <c r="F129" t="s">
        <v>9175</v>
      </c>
      <c r="G129" t="s">
        <v>9184</v>
      </c>
      <c r="H129">
        <v>16</v>
      </c>
      <c r="I129" t="s">
        <v>877</v>
      </c>
      <c r="J129" t="s">
        <v>878</v>
      </c>
      <c r="K129" t="s">
        <v>879</v>
      </c>
      <c r="L129">
        <v>1231</v>
      </c>
    </row>
    <row r="130" spans="1:12" x14ac:dyDescent="0.25">
      <c r="A130" t="str">
        <f t="shared" si="1"/>
        <v>BATMCM01BM</v>
      </c>
      <c r="B130" t="s">
        <v>831</v>
      </c>
      <c r="C130" t="s">
        <v>9186</v>
      </c>
      <c r="D130" t="s">
        <v>9188</v>
      </c>
      <c r="E130" t="str">
        <f>MID(CAS[[#This Row],[Grado/Curso]],1,1)</f>
        <v>1</v>
      </c>
      <c r="F130" t="s">
        <v>9175</v>
      </c>
      <c r="G130" t="s">
        <v>9184</v>
      </c>
      <c r="H130">
        <v>17</v>
      </c>
      <c r="I130" t="s">
        <v>880</v>
      </c>
      <c r="J130" t="s">
        <v>881</v>
      </c>
      <c r="K130" t="s">
        <v>882</v>
      </c>
      <c r="L130">
        <v>1350</v>
      </c>
    </row>
    <row r="131" spans="1:12" x14ac:dyDescent="0.25">
      <c r="A131" t="str">
        <f t="shared" ref="A131:A194" si="2">_xlfn.CONCAT(C131,D131,0,E131,F131,G131)</f>
        <v>BATMCM01BM</v>
      </c>
      <c r="B131" t="s">
        <v>831</v>
      </c>
      <c r="C131" t="s">
        <v>9186</v>
      </c>
      <c r="D131" t="s">
        <v>9188</v>
      </c>
      <c r="E131" t="str">
        <f>MID(CAS[[#This Row],[Grado/Curso]],1,1)</f>
        <v>1</v>
      </c>
      <c r="F131" t="s">
        <v>9175</v>
      </c>
      <c r="G131" t="s">
        <v>9184</v>
      </c>
      <c r="H131">
        <v>18</v>
      </c>
      <c r="I131" t="s">
        <v>883</v>
      </c>
      <c r="J131" t="s">
        <v>884</v>
      </c>
      <c r="K131" t="s">
        <v>885</v>
      </c>
      <c r="L131">
        <v>1428</v>
      </c>
    </row>
    <row r="132" spans="1:12" x14ac:dyDescent="0.25">
      <c r="A132" t="str">
        <f t="shared" si="2"/>
        <v>BATMCM01BM</v>
      </c>
      <c r="B132" t="s">
        <v>831</v>
      </c>
      <c r="C132" t="s">
        <v>9186</v>
      </c>
      <c r="D132" t="s">
        <v>9188</v>
      </c>
      <c r="E132" t="str">
        <f>MID(CAS[[#This Row],[Grado/Curso]],1,1)</f>
        <v>1</v>
      </c>
      <c r="F132" t="s">
        <v>9175</v>
      </c>
      <c r="G132" t="s">
        <v>9184</v>
      </c>
      <c r="H132">
        <v>19</v>
      </c>
      <c r="I132" t="s">
        <v>886</v>
      </c>
      <c r="J132" t="s">
        <v>887</v>
      </c>
      <c r="K132" t="s">
        <v>888</v>
      </c>
      <c r="L132">
        <v>1456</v>
      </c>
    </row>
    <row r="133" spans="1:12" x14ac:dyDescent="0.25">
      <c r="A133" t="str">
        <f t="shared" si="2"/>
        <v>BATMCM01BM</v>
      </c>
      <c r="B133" t="s">
        <v>831</v>
      </c>
      <c r="C133" t="s">
        <v>9186</v>
      </c>
      <c r="D133" t="s">
        <v>9188</v>
      </c>
      <c r="E133" t="str">
        <f>MID(CAS[[#This Row],[Grado/Curso]],1,1)</f>
        <v>1</v>
      </c>
      <c r="F133" t="s">
        <v>9175</v>
      </c>
      <c r="G133" t="s">
        <v>9184</v>
      </c>
      <c r="H133">
        <v>20</v>
      </c>
      <c r="I133" t="s">
        <v>889</v>
      </c>
      <c r="J133" t="s">
        <v>890</v>
      </c>
      <c r="K133" t="s">
        <v>891</v>
      </c>
      <c r="L133">
        <v>1511</v>
      </c>
    </row>
    <row r="134" spans="1:12" x14ac:dyDescent="0.25">
      <c r="A134" t="str">
        <f t="shared" si="2"/>
        <v>BATMCM01BM</v>
      </c>
      <c r="B134" t="s">
        <v>831</v>
      </c>
      <c r="C134" t="s">
        <v>9186</v>
      </c>
      <c r="D134" t="s">
        <v>9188</v>
      </c>
      <c r="E134" t="str">
        <f>MID(CAS[[#This Row],[Grado/Curso]],1,1)</f>
        <v>1</v>
      </c>
      <c r="F134" t="s">
        <v>9175</v>
      </c>
      <c r="G134" t="s">
        <v>9184</v>
      </c>
      <c r="H134">
        <v>21</v>
      </c>
      <c r="I134" t="s">
        <v>892</v>
      </c>
      <c r="J134" t="s">
        <v>893</v>
      </c>
      <c r="K134" t="s">
        <v>894</v>
      </c>
      <c r="L134">
        <v>1602</v>
      </c>
    </row>
    <row r="135" spans="1:12" x14ac:dyDescent="0.25">
      <c r="A135" t="str">
        <f t="shared" si="2"/>
        <v>BATMCM01BM</v>
      </c>
      <c r="B135" t="s">
        <v>831</v>
      </c>
      <c r="C135" t="s">
        <v>9186</v>
      </c>
      <c r="D135" t="s">
        <v>9188</v>
      </c>
      <c r="E135" t="str">
        <f>MID(CAS[[#This Row],[Grado/Curso]],1,1)</f>
        <v>1</v>
      </c>
      <c r="F135" t="s">
        <v>9175</v>
      </c>
      <c r="G135" t="s">
        <v>9184</v>
      </c>
      <c r="H135">
        <v>22</v>
      </c>
      <c r="I135" t="s">
        <v>895</v>
      </c>
      <c r="J135" t="s">
        <v>896</v>
      </c>
      <c r="K135" t="s">
        <v>897</v>
      </c>
      <c r="L135">
        <v>1749</v>
      </c>
    </row>
    <row r="136" spans="1:12" x14ac:dyDescent="0.25">
      <c r="A136" t="str">
        <f t="shared" si="2"/>
        <v>BATMCM01BM</v>
      </c>
      <c r="B136" t="s">
        <v>831</v>
      </c>
      <c r="C136" t="s">
        <v>9186</v>
      </c>
      <c r="D136" t="s">
        <v>9188</v>
      </c>
      <c r="E136" t="str">
        <f>MID(CAS[[#This Row],[Grado/Curso]],1,1)</f>
        <v>1</v>
      </c>
      <c r="F136" t="s">
        <v>9175</v>
      </c>
      <c r="G136" t="s">
        <v>9184</v>
      </c>
      <c r="H136">
        <v>23</v>
      </c>
      <c r="I136" t="s">
        <v>898</v>
      </c>
      <c r="J136" t="s">
        <v>899</v>
      </c>
      <c r="K136" t="s">
        <v>900</v>
      </c>
      <c r="L136">
        <v>1750</v>
      </c>
    </row>
    <row r="137" spans="1:12" x14ac:dyDescent="0.25">
      <c r="A137" t="str">
        <f t="shared" si="2"/>
        <v>BATMCM01BM</v>
      </c>
      <c r="B137" t="s">
        <v>831</v>
      </c>
      <c r="C137" t="s">
        <v>9186</v>
      </c>
      <c r="D137" t="s">
        <v>9188</v>
      </c>
      <c r="E137" t="str">
        <f>MID(CAS[[#This Row],[Grado/Curso]],1,1)</f>
        <v>1</v>
      </c>
      <c r="F137" t="s">
        <v>9175</v>
      </c>
      <c r="G137" t="s">
        <v>9184</v>
      </c>
      <c r="H137">
        <v>24</v>
      </c>
      <c r="I137" t="s">
        <v>901</v>
      </c>
      <c r="J137" t="s">
        <v>902</v>
      </c>
      <c r="K137" t="s">
        <v>903</v>
      </c>
      <c r="L137">
        <v>1852</v>
      </c>
    </row>
    <row r="138" spans="1:12" x14ac:dyDescent="0.25">
      <c r="A138" t="str">
        <f t="shared" si="2"/>
        <v>BATMCM01BM</v>
      </c>
      <c r="B138" t="s">
        <v>831</v>
      </c>
      <c r="C138" t="s">
        <v>9186</v>
      </c>
      <c r="D138" t="s">
        <v>9188</v>
      </c>
      <c r="E138" t="str">
        <f>MID(CAS[[#This Row],[Grado/Curso]],1,1)</f>
        <v>1</v>
      </c>
      <c r="F138" t="s">
        <v>9175</v>
      </c>
      <c r="G138" t="s">
        <v>9184</v>
      </c>
      <c r="H138">
        <v>25</v>
      </c>
      <c r="I138" t="s">
        <v>904</v>
      </c>
      <c r="J138" t="s">
        <v>905</v>
      </c>
      <c r="K138" t="s">
        <v>906</v>
      </c>
      <c r="L138">
        <v>1873</v>
      </c>
    </row>
    <row r="139" spans="1:12" x14ac:dyDescent="0.25">
      <c r="A139" t="str">
        <f t="shared" si="2"/>
        <v>BATMCM01BM</v>
      </c>
      <c r="B139" t="s">
        <v>831</v>
      </c>
      <c r="C139" t="s">
        <v>9186</v>
      </c>
      <c r="D139" t="s">
        <v>9188</v>
      </c>
      <c r="E139" t="str">
        <f>MID(CAS[[#This Row],[Grado/Curso]],1,1)</f>
        <v>1</v>
      </c>
      <c r="F139" t="s">
        <v>9175</v>
      </c>
      <c r="G139" t="s">
        <v>9184</v>
      </c>
      <c r="H139">
        <v>26</v>
      </c>
      <c r="I139" t="s">
        <v>907</v>
      </c>
      <c r="J139" t="s">
        <v>908</v>
      </c>
      <c r="K139" t="s">
        <v>909</v>
      </c>
      <c r="L139">
        <v>2233</v>
      </c>
    </row>
    <row r="140" spans="1:12" x14ac:dyDescent="0.25">
      <c r="A140" t="str">
        <f t="shared" si="2"/>
        <v>BATMCM01BM</v>
      </c>
      <c r="B140" t="s">
        <v>831</v>
      </c>
      <c r="C140" t="s">
        <v>9186</v>
      </c>
      <c r="D140" t="s">
        <v>9188</v>
      </c>
      <c r="E140" t="str">
        <f>MID(CAS[[#This Row],[Grado/Curso]],1,1)</f>
        <v>1</v>
      </c>
      <c r="F140" t="s">
        <v>9175</v>
      </c>
      <c r="G140" t="s">
        <v>9184</v>
      </c>
      <c r="H140">
        <v>27</v>
      </c>
      <c r="I140" t="s">
        <v>910</v>
      </c>
      <c r="J140" t="s">
        <v>911</v>
      </c>
      <c r="K140" t="s">
        <v>912</v>
      </c>
      <c r="L140">
        <v>2242</v>
      </c>
    </row>
    <row r="141" spans="1:12" x14ac:dyDescent="0.25">
      <c r="A141" t="str">
        <f t="shared" si="2"/>
        <v>BATMCM01BM</v>
      </c>
      <c r="B141" t="s">
        <v>831</v>
      </c>
      <c r="C141" t="s">
        <v>9186</v>
      </c>
      <c r="D141" t="s">
        <v>9188</v>
      </c>
      <c r="E141" t="str">
        <f>MID(CAS[[#This Row],[Grado/Curso]],1,1)</f>
        <v>1</v>
      </c>
      <c r="F141" t="s">
        <v>9175</v>
      </c>
      <c r="G141" t="s">
        <v>9184</v>
      </c>
      <c r="H141">
        <v>28</v>
      </c>
      <c r="I141" t="s">
        <v>913</v>
      </c>
      <c r="J141" t="s">
        <v>914</v>
      </c>
      <c r="K141" t="s">
        <v>915</v>
      </c>
      <c r="L141">
        <v>2306</v>
      </c>
    </row>
    <row r="142" spans="1:12" x14ac:dyDescent="0.25">
      <c r="A142" t="str">
        <f t="shared" si="2"/>
        <v>BATMCM01BM</v>
      </c>
      <c r="B142" t="s">
        <v>831</v>
      </c>
      <c r="C142" t="s">
        <v>9186</v>
      </c>
      <c r="D142" t="s">
        <v>9188</v>
      </c>
      <c r="E142" t="str">
        <f>MID(CAS[[#This Row],[Grado/Curso]],1,1)</f>
        <v>1</v>
      </c>
      <c r="F142" t="s">
        <v>9175</v>
      </c>
      <c r="G142" t="s">
        <v>9184</v>
      </c>
      <c r="H142">
        <v>29</v>
      </c>
      <c r="I142" t="s">
        <v>916</v>
      </c>
      <c r="J142" t="s">
        <v>917</v>
      </c>
      <c r="K142" t="s">
        <v>918</v>
      </c>
      <c r="L142">
        <v>2424</v>
      </c>
    </row>
    <row r="143" spans="1:12" x14ac:dyDescent="0.25">
      <c r="A143" t="str">
        <f t="shared" si="2"/>
        <v>BATMCM01BM</v>
      </c>
      <c r="B143" t="s">
        <v>831</v>
      </c>
      <c r="C143" t="s">
        <v>9186</v>
      </c>
      <c r="D143" t="s">
        <v>9188</v>
      </c>
      <c r="E143" t="str">
        <f>MID(CAS[[#This Row],[Grado/Curso]],1,1)</f>
        <v>1</v>
      </c>
      <c r="F143" t="s">
        <v>9175</v>
      </c>
      <c r="G143" t="s">
        <v>9184</v>
      </c>
      <c r="H143">
        <v>30</v>
      </c>
      <c r="I143" t="s">
        <v>919</v>
      </c>
      <c r="J143" t="s">
        <v>920</v>
      </c>
      <c r="K143" t="s">
        <v>921</v>
      </c>
      <c r="L143">
        <v>2584</v>
      </c>
    </row>
    <row r="144" spans="1:12" x14ac:dyDescent="0.25">
      <c r="A144" t="str">
        <f t="shared" si="2"/>
        <v>BATMCM01BM</v>
      </c>
      <c r="B144" t="s">
        <v>831</v>
      </c>
      <c r="C144" t="s">
        <v>9186</v>
      </c>
      <c r="D144" t="s">
        <v>9188</v>
      </c>
      <c r="E144" t="str">
        <f>MID(CAS[[#This Row],[Grado/Curso]],1,1)</f>
        <v>1</v>
      </c>
      <c r="F144" t="s">
        <v>9175</v>
      </c>
      <c r="G144" t="s">
        <v>9184</v>
      </c>
      <c r="H144">
        <v>31</v>
      </c>
      <c r="I144" t="s">
        <v>922</v>
      </c>
      <c r="J144" t="s">
        <v>923</v>
      </c>
      <c r="K144" t="s">
        <v>924</v>
      </c>
      <c r="L144">
        <v>2673</v>
      </c>
    </row>
    <row r="145" spans="1:12" x14ac:dyDescent="0.25">
      <c r="A145" t="str">
        <f t="shared" si="2"/>
        <v>BATMCM01BM</v>
      </c>
      <c r="B145" t="s">
        <v>831</v>
      </c>
      <c r="C145" t="s">
        <v>9186</v>
      </c>
      <c r="D145" t="s">
        <v>9188</v>
      </c>
      <c r="E145" t="str">
        <f>MID(CAS[[#This Row],[Grado/Curso]],1,1)</f>
        <v>1</v>
      </c>
      <c r="F145" t="s">
        <v>9175</v>
      </c>
      <c r="G145" t="s">
        <v>9184</v>
      </c>
      <c r="H145">
        <v>32</v>
      </c>
      <c r="I145" t="s">
        <v>925</v>
      </c>
      <c r="J145" t="s">
        <v>926</v>
      </c>
      <c r="K145" t="s">
        <v>927</v>
      </c>
      <c r="L145">
        <v>2794</v>
      </c>
    </row>
    <row r="146" spans="1:12" x14ac:dyDescent="0.25">
      <c r="A146" t="str">
        <f t="shared" si="2"/>
        <v>BATMCM01BM</v>
      </c>
      <c r="B146" t="s">
        <v>831</v>
      </c>
      <c r="C146" t="s">
        <v>9186</v>
      </c>
      <c r="D146" t="s">
        <v>9188</v>
      </c>
      <c r="E146" t="str">
        <f>MID(CAS[[#This Row],[Grado/Curso]],1,1)</f>
        <v>1</v>
      </c>
      <c r="F146" t="s">
        <v>9175</v>
      </c>
      <c r="G146" t="s">
        <v>9184</v>
      </c>
      <c r="H146">
        <v>33</v>
      </c>
      <c r="I146" t="s">
        <v>928</v>
      </c>
      <c r="J146" t="s">
        <v>929</v>
      </c>
      <c r="K146" t="s">
        <v>930</v>
      </c>
      <c r="L146">
        <v>2833</v>
      </c>
    </row>
    <row r="147" spans="1:12" x14ac:dyDescent="0.25">
      <c r="A147" t="str">
        <f t="shared" si="2"/>
        <v>BATMCM01BM</v>
      </c>
      <c r="B147" t="s">
        <v>831</v>
      </c>
      <c r="C147" t="s">
        <v>9186</v>
      </c>
      <c r="D147" t="s">
        <v>9188</v>
      </c>
      <c r="E147" t="str">
        <f>MID(CAS[[#This Row],[Grado/Curso]],1,1)</f>
        <v>1</v>
      </c>
      <c r="F147" t="s">
        <v>9175</v>
      </c>
      <c r="G147" t="s">
        <v>9184</v>
      </c>
      <c r="H147">
        <v>34</v>
      </c>
      <c r="I147" t="s">
        <v>931</v>
      </c>
      <c r="J147" t="s">
        <v>932</v>
      </c>
      <c r="K147" t="s">
        <v>933</v>
      </c>
      <c r="L147">
        <v>2911</v>
      </c>
    </row>
    <row r="148" spans="1:12" x14ac:dyDescent="0.25">
      <c r="A148" t="str">
        <f t="shared" si="2"/>
        <v>BATMCM01BM</v>
      </c>
      <c r="B148" t="s">
        <v>831</v>
      </c>
      <c r="C148" t="s">
        <v>9186</v>
      </c>
      <c r="D148" t="s">
        <v>9188</v>
      </c>
      <c r="E148" t="str">
        <f>MID(CAS[[#This Row],[Grado/Curso]],1,1)</f>
        <v>1</v>
      </c>
      <c r="F148" t="s">
        <v>9175</v>
      </c>
      <c r="G148" t="s">
        <v>9184</v>
      </c>
      <c r="H148">
        <v>35</v>
      </c>
      <c r="I148" t="s">
        <v>934</v>
      </c>
      <c r="J148" t="s">
        <v>935</v>
      </c>
      <c r="K148" t="s">
        <v>936</v>
      </c>
      <c r="L148">
        <v>2938</v>
      </c>
    </row>
    <row r="149" spans="1:12" x14ac:dyDescent="0.25">
      <c r="A149" t="str">
        <f t="shared" si="2"/>
        <v>BATMCM01BM</v>
      </c>
      <c r="B149" t="s">
        <v>831</v>
      </c>
      <c r="C149" t="s">
        <v>9186</v>
      </c>
      <c r="D149" t="s">
        <v>9188</v>
      </c>
      <c r="E149" t="str">
        <f>MID(CAS[[#This Row],[Grado/Curso]],1,1)</f>
        <v>1</v>
      </c>
      <c r="F149" t="s">
        <v>9175</v>
      </c>
      <c r="G149" t="s">
        <v>9184</v>
      </c>
      <c r="H149">
        <v>36</v>
      </c>
      <c r="I149" t="s">
        <v>937</v>
      </c>
      <c r="J149" t="s">
        <v>938</v>
      </c>
      <c r="K149" t="s">
        <v>939</v>
      </c>
      <c r="L149">
        <v>2959</v>
      </c>
    </row>
    <row r="150" spans="1:12" x14ac:dyDescent="0.25">
      <c r="A150" t="str">
        <f t="shared" si="2"/>
        <v>BATMCM01BM</v>
      </c>
      <c r="B150" t="s">
        <v>831</v>
      </c>
      <c r="C150" t="s">
        <v>9186</v>
      </c>
      <c r="D150" t="s">
        <v>9188</v>
      </c>
      <c r="E150" t="str">
        <f>MID(CAS[[#This Row],[Grado/Curso]],1,1)</f>
        <v>1</v>
      </c>
      <c r="F150" t="s">
        <v>9175</v>
      </c>
      <c r="G150" t="s">
        <v>9184</v>
      </c>
      <c r="H150">
        <v>37</v>
      </c>
      <c r="I150" t="s">
        <v>940</v>
      </c>
      <c r="J150" t="s">
        <v>941</v>
      </c>
      <c r="K150" t="s">
        <v>942</v>
      </c>
      <c r="L150">
        <v>3028</v>
      </c>
    </row>
    <row r="151" spans="1:12" x14ac:dyDescent="0.25">
      <c r="A151" t="str">
        <f t="shared" si="2"/>
        <v>BATMCM01BM</v>
      </c>
      <c r="B151" t="s">
        <v>831</v>
      </c>
      <c r="C151" t="s">
        <v>9186</v>
      </c>
      <c r="D151" t="s">
        <v>9188</v>
      </c>
      <c r="E151" t="str">
        <f>MID(CAS[[#This Row],[Grado/Curso]],1,1)</f>
        <v>1</v>
      </c>
      <c r="F151" t="s">
        <v>9175</v>
      </c>
      <c r="G151" t="s">
        <v>9184</v>
      </c>
      <c r="H151">
        <v>38</v>
      </c>
      <c r="I151" t="s">
        <v>943</v>
      </c>
      <c r="J151" t="s">
        <v>944</v>
      </c>
      <c r="K151" t="s">
        <v>945</v>
      </c>
      <c r="L151">
        <v>3154</v>
      </c>
    </row>
    <row r="152" spans="1:12" x14ac:dyDescent="0.25">
      <c r="A152" t="str">
        <f t="shared" si="2"/>
        <v>BATMCM01BM</v>
      </c>
      <c r="B152" t="s">
        <v>831</v>
      </c>
      <c r="C152" t="s">
        <v>9186</v>
      </c>
      <c r="D152" t="s">
        <v>9188</v>
      </c>
      <c r="E152" t="str">
        <f>MID(CAS[[#This Row],[Grado/Curso]],1,1)</f>
        <v>1</v>
      </c>
      <c r="F152" t="s">
        <v>9175</v>
      </c>
      <c r="G152" t="s">
        <v>9184</v>
      </c>
      <c r="H152">
        <v>39</v>
      </c>
      <c r="I152" t="s">
        <v>946</v>
      </c>
      <c r="J152" t="s">
        <v>947</v>
      </c>
      <c r="K152" t="s">
        <v>948</v>
      </c>
      <c r="L152">
        <v>3170</v>
      </c>
    </row>
    <row r="153" spans="1:12" x14ac:dyDescent="0.25">
      <c r="A153" t="str">
        <f t="shared" si="2"/>
        <v>BATMCM01BM</v>
      </c>
      <c r="B153" t="s">
        <v>831</v>
      </c>
      <c r="C153" t="s">
        <v>9186</v>
      </c>
      <c r="D153" t="s">
        <v>9188</v>
      </c>
      <c r="E153" t="str">
        <f>MID(CAS[[#This Row],[Grado/Curso]],1,1)</f>
        <v>1</v>
      </c>
      <c r="F153" t="s">
        <v>9175</v>
      </c>
      <c r="G153" t="s">
        <v>9184</v>
      </c>
      <c r="H153">
        <v>40</v>
      </c>
      <c r="I153" t="s">
        <v>949</v>
      </c>
      <c r="J153" t="s">
        <v>950</v>
      </c>
      <c r="K153" t="s">
        <v>951</v>
      </c>
      <c r="L153">
        <v>3174</v>
      </c>
    </row>
    <row r="154" spans="1:12" x14ac:dyDescent="0.25">
      <c r="A154" t="str">
        <f t="shared" si="2"/>
        <v>BATVIT01AM</v>
      </c>
      <c r="B154" t="s">
        <v>952</v>
      </c>
      <c r="C154" t="s">
        <v>9186</v>
      </c>
      <c r="D154" t="s">
        <v>9189</v>
      </c>
      <c r="E154" t="str">
        <f>MID(CAS[[#This Row],[Grado/Curso]],1,1)</f>
        <v>1</v>
      </c>
      <c r="F154" t="s">
        <v>9174</v>
      </c>
      <c r="G154" t="s">
        <v>9184</v>
      </c>
      <c r="H154">
        <v>1</v>
      </c>
      <c r="I154" t="s">
        <v>953</v>
      </c>
      <c r="J154" t="s">
        <v>954</v>
      </c>
      <c r="K154" t="s">
        <v>955</v>
      </c>
      <c r="L154">
        <v>20</v>
      </c>
    </row>
    <row r="155" spans="1:12" x14ac:dyDescent="0.25">
      <c r="A155" t="str">
        <f t="shared" si="2"/>
        <v>BATVIT01AM</v>
      </c>
      <c r="B155" t="s">
        <v>952</v>
      </c>
      <c r="C155" t="s">
        <v>9186</v>
      </c>
      <c r="D155" t="s">
        <v>9189</v>
      </c>
      <c r="E155" t="str">
        <f>MID(CAS[[#This Row],[Grado/Curso]],1,1)</f>
        <v>1</v>
      </c>
      <c r="F155" t="s">
        <v>9174</v>
      </c>
      <c r="G155" t="s">
        <v>9184</v>
      </c>
      <c r="H155">
        <v>2</v>
      </c>
      <c r="I155" t="s">
        <v>956</v>
      </c>
      <c r="J155" t="s">
        <v>957</v>
      </c>
      <c r="K155" t="s">
        <v>958</v>
      </c>
      <c r="L155">
        <v>91</v>
      </c>
    </row>
    <row r="156" spans="1:12" x14ac:dyDescent="0.25">
      <c r="A156" t="str">
        <f t="shared" si="2"/>
        <v>BATVIT01AM</v>
      </c>
      <c r="B156" t="s">
        <v>952</v>
      </c>
      <c r="C156" t="s">
        <v>9186</v>
      </c>
      <c r="D156" t="s">
        <v>9189</v>
      </c>
      <c r="E156" t="str">
        <f>MID(CAS[[#This Row],[Grado/Curso]],1,1)</f>
        <v>1</v>
      </c>
      <c r="F156" t="s">
        <v>9174</v>
      </c>
      <c r="G156" t="s">
        <v>9184</v>
      </c>
      <c r="H156">
        <v>3</v>
      </c>
      <c r="I156" t="s">
        <v>959</v>
      </c>
      <c r="J156" t="s">
        <v>960</v>
      </c>
      <c r="K156" t="s">
        <v>961</v>
      </c>
      <c r="L156">
        <v>140</v>
      </c>
    </row>
    <row r="157" spans="1:12" x14ac:dyDescent="0.25">
      <c r="A157" t="str">
        <f t="shared" si="2"/>
        <v>BATVIT01AM</v>
      </c>
      <c r="B157" t="s">
        <v>952</v>
      </c>
      <c r="C157" t="s">
        <v>9186</v>
      </c>
      <c r="D157" t="s">
        <v>9189</v>
      </c>
      <c r="E157" t="str">
        <f>MID(CAS[[#This Row],[Grado/Curso]],1,1)</f>
        <v>1</v>
      </c>
      <c r="F157" t="s">
        <v>9174</v>
      </c>
      <c r="G157" t="s">
        <v>9184</v>
      </c>
      <c r="H157">
        <v>4</v>
      </c>
      <c r="I157" t="s">
        <v>962</v>
      </c>
      <c r="J157" t="s">
        <v>963</v>
      </c>
      <c r="K157" t="s">
        <v>964</v>
      </c>
      <c r="L157">
        <v>150</v>
      </c>
    </row>
    <row r="158" spans="1:12" x14ac:dyDescent="0.25">
      <c r="A158" t="str">
        <f t="shared" si="2"/>
        <v>BATVIT01AM</v>
      </c>
      <c r="B158" t="s">
        <v>952</v>
      </c>
      <c r="C158" t="s">
        <v>9186</v>
      </c>
      <c r="D158" t="s">
        <v>9189</v>
      </c>
      <c r="E158" t="str">
        <f>MID(CAS[[#This Row],[Grado/Curso]],1,1)</f>
        <v>1</v>
      </c>
      <c r="F158" t="s">
        <v>9174</v>
      </c>
      <c r="G158" t="s">
        <v>9184</v>
      </c>
      <c r="H158">
        <v>5</v>
      </c>
      <c r="I158" t="s">
        <v>965</v>
      </c>
      <c r="J158" t="s">
        <v>966</v>
      </c>
      <c r="K158" t="s">
        <v>967</v>
      </c>
      <c r="L158">
        <v>334</v>
      </c>
    </row>
    <row r="159" spans="1:12" x14ac:dyDescent="0.25">
      <c r="A159" t="str">
        <f t="shared" si="2"/>
        <v>BATVIT01AM</v>
      </c>
      <c r="B159" t="s">
        <v>952</v>
      </c>
      <c r="C159" t="s">
        <v>9186</v>
      </c>
      <c r="D159" t="s">
        <v>9189</v>
      </c>
      <c r="E159" t="str">
        <f>MID(CAS[[#This Row],[Grado/Curso]],1,1)</f>
        <v>1</v>
      </c>
      <c r="F159" t="s">
        <v>9174</v>
      </c>
      <c r="G159" t="s">
        <v>9184</v>
      </c>
      <c r="H159">
        <v>6</v>
      </c>
      <c r="I159" t="s">
        <v>968</v>
      </c>
      <c r="J159" t="s">
        <v>969</v>
      </c>
      <c r="K159" t="s">
        <v>970</v>
      </c>
      <c r="L159">
        <v>455</v>
      </c>
    </row>
    <row r="160" spans="1:12" x14ac:dyDescent="0.25">
      <c r="A160" t="str">
        <f t="shared" si="2"/>
        <v>BATVIT01AM</v>
      </c>
      <c r="B160" t="s">
        <v>952</v>
      </c>
      <c r="C160" t="s">
        <v>9186</v>
      </c>
      <c r="D160" t="s">
        <v>9189</v>
      </c>
      <c r="E160" t="str">
        <f>MID(CAS[[#This Row],[Grado/Curso]],1,1)</f>
        <v>1</v>
      </c>
      <c r="F160" t="s">
        <v>9174</v>
      </c>
      <c r="G160" t="s">
        <v>9184</v>
      </c>
      <c r="H160">
        <v>7</v>
      </c>
      <c r="I160" t="s">
        <v>971</v>
      </c>
      <c r="J160" t="s">
        <v>972</v>
      </c>
      <c r="K160" t="s">
        <v>973</v>
      </c>
      <c r="L160">
        <v>574</v>
      </c>
    </row>
    <row r="161" spans="1:12" x14ac:dyDescent="0.25">
      <c r="A161" t="str">
        <f t="shared" si="2"/>
        <v>BATVIT01AM</v>
      </c>
      <c r="B161" t="s">
        <v>952</v>
      </c>
      <c r="C161" t="s">
        <v>9186</v>
      </c>
      <c r="D161" t="s">
        <v>9189</v>
      </c>
      <c r="E161" t="str">
        <f>MID(CAS[[#This Row],[Grado/Curso]],1,1)</f>
        <v>1</v>
      </c>
      <c r="F161" t="s">
        <v>9174</v>
      </c>
      <c r="G161" t="s">
        <v>9184</v>
      </c>
      <c r="H161">
        <v>8</v>
      </c>
      <c r="I161" t="s">
        <v>974</v>
      </c>
      <c r="J161" t="s">
        <v>975</v>
      </c>
      <c r="K161" t="s">
        <v>976</v>
      </c>
      <c r="L161">
        <v>651</v>
      </c>
    </row>
    <row r="162" spans="1:12" x14ac:dyDescent="0.25">
      <c r="A162" t="str">
        <f t="shared" si="2"/>
        <v>BATVIT01AM</v>
      </c>
      <c r="B162" t="s">
        <v>952</v>
      </c>
      <c r="C162" t="s">
        <v>9186</v>
      </c>
      <c r="D162" t="s">
        <v>9189</v>
      </c>
      <c r="E162" t="str">
        <f>MID(CAS[[#This Row],[Grado/Curso]],1,1)</f>
        <v>1</v>
      </c>
      <c r="F162" t="s">
        <v>9174</v>
      </c>
      <c r="G162" t="s">
        <v>9184</v>
      </c>
      <c r="H162">
        <v>9</v>
      </c>
      <c r="I162" t="s">
        <v>977</v>
      </c>
      <c r="J162" t="s">
        <v>978</v>
      </c>
      <c r="K162" t="s">
        <v>979</v>
      </c>
      <c r="L162">
        <v>708</v>
      </c>
    </row>
    <row r="163" spans="1:12" x14ac:dyDescent="0.25">
      <c r="A163" t="str">
        <f t="shared" si="2"/>
        <v>BATVIT01AM</v>
      </c>
      <c r="B163" t="s">
        <v>952</v>
      </c>
      <c r="C163" t="s">
        <v>9186</v>
      </c>
      <c r="D163" t="s">
        <v>9189</v>
      </c>
      <c r="E163" t="str">
        <f>MID(CAS[[#This Row],[Grado/Curso]],1,1)</f>
        <v>1</v>
      </c>
      <c r="F163" t="s">
        <v>9174</v>
      </c>
      <c r="G163" t="s">
        <v>9184</v>
      </c>
      <c r="H163">
        <v>10</v>
      </c>
      <c r="I163" t="s">
        <v>980</v>
      </c>
      <c r="J163" t="s">
        <v>981</v>
      </c>
      <c r="K163" t="s">
        <v>982</v>
      </c>
      <c r="L163">
        <v>749</v>
      </c>
    </row>
    <row r="164" spans="1:12" x14ac:dyDescent="0.25">
      <c r="A164" t="str">
        <f t="shared" si="2"/>
        <v>BATVIT01AM</v>
      </c>
      <c r="B164" t="s">
        <v>952</v>
      </c>
      <c r="C164" t="s">
        <v>9186</v>
      </c>
      <c r="D164" t="s">
        <v>9189</v>
      </c>
      <c r="E164" t="str">
        <f>MID(CAS[[#This Row],[Grado/Curso]],1,1)</f>
        <v>1</v>
      </c>
      <c r="F164" t="s">
        <v>9174</v>
      </c>
      <c r="G164" t="s">
        <v>9184</v>
      </c>
      <c r="H164">
        <v>11</v>
      </c>
      <c r="I164" t="s">
        <v>983</v>
      </c>
      <c r="J164" t="s">
        <v>984</v>
      </c>
      <c r="K164" t="s">
        <v>985</v>
      </c>
      <c r="L164">
        <v>1000</v>
      </c>
    </row>
    <row r="165" spans="1:12" x14ac:dyDescent="0.25">
      <c r="A165" t="str">
        <f t="shared" si="2"/>
        <v>BATVIT01AM</v>
      </c>
      <c r="B165" t="s">
        <v>952</v>
      </c>
      <c r="C165" t="s">
        <v>9186</v>
      </c>
      <c r="D165" t="s">
        <v>9189</v>
      </c>
      <c r="E165" t="str">
        <f>MID(CAS[[#This Row],[Grado/Curso]],1,1)</f>
        <v>1</v>
      </c>
      <c r="F165" t="s">
        <v>9174</v>
      </c>
      <c r="G165" t="s">
        <v>9184</v>
      </c>
      <c r="H165">
        <v>12</v>
      </c>
      <c r="I165" t="s">
        <v>986</v>
      </c>
      <c r="J165" t="s">
        <v>987</v>
      </c>
      <c r="K165" t="s">
        <v>988</v>
      </c>
      <c r="L165">
        <v>1056</v>
      </c>
    </row>
    <row r="166" spans="1:12" x14ac:dyDescent="0.25">
      <c r="A166" t="str">
        <f t="shared" si="2"/>
        <v>BATVIT01AM</v>
      </c>
      <c r="B166" t="s">
        <v>952</v>
      </c>
      <c r="C166" t="s">
        <v>9186</v>
      </c>
      <c r="D166" t="s">
        <v>9189</v>
      </c>
      <c r="E166" t="str">
        <f>MID(CAS[[#This Row],[Grado/Curso]],1,1)</f>
        <v>1</v>
      </c>
      <c r="F166" t="s">
        <v>9174</v>
      </c>
      <c r="G166" t="s">
        <v>9184</v>
      </c>
      <c r="H166">
        <v>13</v>
      </c>
      <c r="I166" t="s">
        <v>989</v>
      </c>
      <c r="J166" t="s">
        <v>990</v>
      </c>
      <c r="K166" t="s">
        <v>991</v>
      </c>
      <c r="L166">
        <v>1058</v>
      </c>
    </row>
    <row r="167" spans="1:12" x14ac:dyDescent="0.25">
      <c r="A167" t="str">
        <f t="shared" si="2"/>
        <v>BATVIT01AM</v>
      </c>
      <c r="B167" t="s">
        <v>952</v>
      </c>
      <c r="C167" t="s">
        <v>9186</v>
      </c>
      <c r="D167" t="s">
        <v>9189</v>
      </c>
      <c r="E167" t="str">
        <f>MID(CAS[[#This Row],[Grado/Curso]],1,1)</f>
        <v>1</v>
      </c>
      <c r="F167" t="s">
        <v>9174</v>
      </c>
      <c r="G167" t="s">
        <v>9184</v>
      </c>
      <c r="H167">
        <v>14</v>
      </c>
      <c r="I167" t="s">
        <v>992</v>
      </c>
      <c r="J167" t="s">
        <v>993</v>
      </c>
      <c r="K167" t="s">
        <v>994</v>
      </c>
      <c r="L167">
        <v>1105</v>
      </c>
    </row>
    <row r="168" spans="1:12" x14ac:dyDescent="0.25">
      <c r="A168" t="str">
        <f t="shared" si="2"/>
        <v>BATVIT01AM</v>
      </c>
      <c r="B168" t="s">
        <v>952</v>
      </c>
      <c r="C168" t="s">
        <v>9186</v>
      </c>
      <c r="D168" t="s">
        <v>9189</v>
      </c>
      <c r="E168" t="str">
        <f>MID(CAS[[#This Row],[Grado/Curso]],1,1)</f>
        <v>1</v>
      </c>
      <c r="F168" t="s">
        <v>9174</v>
      </c>
      <c r="G168" t="s">
        <v>9184</v>
      </c>
      <c r="H168">
        <v>15</v>
      </c>
      <c r="I168" t="s">
        <v>995</v>
      </c>
      <c r="J168" t="s">
        <v>996</v>
      </c>
      <c r="K168" t="s">
        <v>997</v>
      </c>
      <c r="L168">
        <v>1124</v>
      </c>
    </row>
    <row r="169" spans="1:12" x14ac:dyDescent="0.25">
      <c r="A169" t="str">
        <f t="shared" si="2"/>
        <v>BATVIT01AM</v>
      </c>
      <c r="B169" t="s">
        <v>952</v>
      </c>
      <c r="C169" t="s">
        <v>9186</v>
      </c>
      <c r="D169" t="s">
        <v>9189</v>
      </c>
      <c r="E169" t="str">
        <f>MID(CAS[[#This Row],[Grado/Curso]],1,1)</f>
        <v>1</v>
      </c>
      <c r="F169" t="s">
        <v>9174</v>
      </c>
      <c r="G169" t="s">
        <v>9184</v>
      </c>
      <c r="H169">
        <v>16</v>
      </c>
      <c r="I169" t="s">
        <v>998</v>
      </c>
      <c r="J169" t="s">
        <v>999</v>
      </c>
      <c r="K169" t="s">
        <v>1000</v>
      </c>
      <c r="L169">
        <v>1319</v>
      </c>
    </row>
    <row r="170" spans="1:12" x14ac:dyDescent="0.25">
      <c r="A170" t="str">
        <f t="shared" si="2"/>
        <v>BATVIT01AM</v>
      </c>
      <c r="B170" t="s">
        <v>952</v>
      </c>
      <c r="C170" t="s">
        <v>9186</v>
      </c>
      <c r="D170" t="s">
        <v>9189</v>
      </c>
      <c r="E170" t="str">
        <f>MID(CAS[[#This Row],[Grado/Curso]],1,1)</f>
        <v>1</v>
      </c>
      <c r="F170" t="s">
        <v>9174</v>
      </c>
      <c r="G170" t="s">
        <v>9184</v>
      </c>
      <c r="H170">
        <v>17</v>
      </c>
      <c r="I170" t="s">
        <v>1001</v>
      </c>
      <c r="J170" t="s">
        <v>1002</v>
      </c>
      <c r="K170" t="s">
        <v>1003</v>
      </c>
      <c r="L170">
        <v>1369</v>
      </c>
    </row>
    <row r="171" spans="1:12" x14ac:dyDescent="0.25">
      <c r="A171" t="str">
        <f t="shared" si="2"/>
        <v>BATVIT01AM</v>
      </c>
      <c r="B171" t="s">
        <v>952</v>
      </c>
      <c r="C171" t="s">
        <v>9186</v>
      </c>
      <c r="D171" t="s">
        <v>9189</v>
      </c>
      <c r="E171" t="str">
        <f>MID(CAS[[#This Row],[Grado/Curso]],1,1)</f>
        <v>1</v>
      </c>
      <c r="F171" t="s">
        <v>9174</v>
      </c>
      <c r="G171" t="s">
        <v>9184</v>
      </c>
      <c r="H171">
        <v>18</v>
      </c>
      <c r="I171" t="s">
        <v>1004</v>
      </c>
      <c r="J171" t="s">
        <v>1005</v>
      </c>
      <c r="K171" t="s">
        <v>1006</v>
      </c>
      <c r="L171">
        <v>1411</v>
      </c>
    </row>
    <row r="172" spans="1:12" x14ac:dyDescent="0.25">
      <c r="A172" t="str">
        <f t="shared" si="2"/>
        <v>BATVIT01AM</v>
      </c>
      <c r="B172" t="s">
        <v>952</v>
      </c>
      <c r="C172" t="s">
        <v>9186</v>
      </c>
      <c r="D172" t="s">
        <v>9189</v>
      </c>
      <c r="E172" t="str">
        <f>MID(CAS[[#This Row],[Grado/Curso]],1,1)</f>
        <v>1</v>
      </c>
      <c r="F172" t="s">
        <v>9174</v>
      </c>
      <c r="G172" t="s">
        <v>9184</v>
      </c>
      <c r="H172">
        <v>19</v>
      </c>
      <c r="I172" t="s">
        <v>1007</v>
      </c>
      <c r="J172" t="s">
        <v>1008</v>
      </c>
      <c r="K172" t="s">
        <v>1009</v>
      </c>
      <c r="L172">
        <v>1436</v>
      </c>
    </row>
    <row r="173" spans="1:12" x14ac:dyDescent="0.25">
      <c r="A173" t="str">
        <f t="shared" si="2"/>
        <v>BATVIT01AM</v>
      </c>
      <c r="B173" t="s">
        <v>952</v>
      </c>
      <c r="C173" t="s">
        <v>9186</v>
      </c>
      <c r="D173" t="s">
        <v>9189</v>
      </c>
      <c r="E173" t="str">
        <f>MID(CAS[[#This Row],[Grado/Curso]],1,1)</f>
        <v>1</v>
      </c>
      <c r="F173" t="s">
        <v>9174</v>
      </c>
      <c r="G173" t="s">
        <v>9184</v>
      </c>
      <c r="H173">
        <v>20</v>
      </c>
      <c r="I173" t="s">
        <v>1010</v>
      </c>
      <c r="J173" t="s">
        <v>1011</v>
      </c>
      <c r="K173" t="s">
        <v>1012</v>
      </c>
      <c r="L173">
        <v>1438</v>
      </c>
    </row>
    <row r="174" spans="1:12" x14ac:dyDescent="0.25">
      <c r="A174" t="str">
        <f t="shared" si="2"/>
        <v>BATVIT01AM</v>
      </c>
      <c r="B174" t="s">
        <v>952</v>
      </c>
      <c r="C174" t="s">
        <v>9186</v>
      </c>
      <c r="D174" t="s">
        <v>9189</v>
      </c>
      <c r="E174" t="str">
        <f>MID(CAS[[#This Row],[Grado/Curso]],1,1)</f>
        <v>1</v>
      </c>
      <c r="F174" t="s">
        <v>9174</v>
      </c>
      <c r="G174" t="s">
        <v>9184</v>
      </c>
      <c r="H174">
        <v>21</v>
      </c>
      <c r="I174" t="s">
        <v>1013</v>
      </c>
      <c r="J174" t="s">
        <v>1014</v>
      </c>
      <c r="K174" t="s">
        <v>1015</v>
      </c>
      <c r="L174">
        <v>1685</v>
      </c>
    </row>
    <row r="175" spans="1:12" x14ac:dyDescent="0.25">
      <c r="A175" t="str">
        <f t="shared" si="2"/>
        <v>BATVIT01AM</v>
      </c>
      <c r="B175" t="s">
        <v>952</v>
      </c>
      <c r="C175" t="s">
        <v>9186</v>
      </c>
      <c r="D175" t="s">
        <v>9189</v>
      </c>
      <c r="E175" t="str">
        <f>MID(CAS[[#This Row],[Grado/Curso]],1,1)</f>
        <v>1</v>
      </c>
      <c r="F175" t="s">
        <v>9174</v>
      </c>
      <c r="G175" t="s">
        <v>9184</v>
      </c>
      <c r="H175">
        <v>22</v>
      </c>
      <c r="I175" t="s">
        <v>1016</v>
      </c>
      <c r="J175" t="s">
        <v>1017</v>
      </c>
      <c r="K175" t="s">
        <v>1018</v>
      </c>
      <c r="L175">
        <v>1776</v>
      </c>
    </row>
    <row r="176" spans="1:12" x14ac:dyDescent="0.25">
      <c r="A176" t="str">
        <f t="shared" si="2"/>
        <v>BATVIT01AM</v>
      </c>
      <c r="B176" t="s">
        <v>952</v>
      </c>
      <c r="C176" t="s">
        <v>9186</v>
      </c>
      <c r="D176" t="s">
        <v>9189</v>
      </c>
      <c r="E176" t="str">
        <f>MID(CAS[[#This Row],[Grado/Curso]],1,1)</f>
        <v>1</v>
      </c>
      <c r="F176" t="s">
        <v>9174</v>
      </c>
      <c r="G176" t="s">
        <v>9184</v>
      </c>
      <c r="H176">
        <v>23</v>
      </c>
      <c r="I176" t="s">
        <v>1019</v>
      </c>
      <c r="J176" t="s">
        <v>1020</v>
      </c>
      <c r="K176" t="s">
        <v>1021</v>
      </c>
      <c r="L176">
        <v>1807</v>
      </c>
    </row>
    <row r="177" spans="1:12" x14ac:dyDescent="0.25">
      <c r="A177" t="str">
        <f t="shared" si="2"/>
        <v>BATVIT01AM</v>
      </c>
      <c r="B177" t="s">
        <v>952</v>
      </c>
      <c r="C177" t="s">
        <v>9186</v>
      </c>
      <c r="D177" t="s">
        <v>9189</v>
      </c>
      <c r="E177" t="str">
        <f>MID(CAS[[#This Row],[Grado/Curso]],1,1)</f>
        <v>1</v>
      </c>
      <c r="F177" t="s">
        <v>9174</v>
      </c>
      <c r="G177" t="s">
        <v>9184</v>
      </c>
      <c r="H177">
        <v>24</v>
      </c>
      <c r="I177" t="s">
        <v>1022</v>
      </c>
      <c r="J177" t="s">
        <v>1023</v>
      </c>
      <c r="K177" t="s">
        <v>1024</v>
      </c>
      <c r="L177">
        <v>1819</v>
      </c>
    </row>
    <row r="178" spans="1:12" x14ac:dyDescent="0.25">
      <c r="A178" t="str">
        <f t="shared" si="2"/>
        <v>BATVIT01AM</v>
      </c>
      <c r="B178" t="s">
        <v>952</v>
      </c>
      <c r="C178" t="s">
        <v>9186</v>
      </c>
      <c r="D178" t="s">
        <v>9189</v>
      </c>
      <c r="E178" t="str">
        <f>MID(CAS[[#This Row],[Grado/Curso]],1,1)</f>
        <v>1</v>
      </c>
      <c r="F178" t="s">
        <v>9174</v>
      </c>
      <c r="G178" t="s">
        <v>9184</v>
      </c>
      <c r="H178">
        <v>25</v>
      </c>
      <c r="I178" t="s">
        <v>1025</v>
      </c>
      <c r="J178" t="s">
        <v>1026</v>
      </c>
      <c r="K178" t="s">
        <v>1027</v>
      </c>
      <c r="L178">
        <v>1926</v>
      </c>
    </row>
    <row r="179" spans="1:12" x14ac:dyDescent="0.25">
      <c r="A179" t="str">
        <f t="shared" si="2"/>
        <v>BATVIT01AM</v>
      </c>
      <c r="B179" t="s">
        <v>952</v>
      </c>
      <c r="C179" t="s">
        <v>9186</v>
      </c>
      <c r="D179" t="s">
        <v>9189</v>
      </c>
      <c r="E179" t="str">
        <f>MID(CAS[[#This Row],[Grado/Curso]],1,1)</f>
        <v>1</v>
      </c>
      <c r="F179" t="s">
        <v>9174</v>
      </c>
      <c r="G179" t="s">
        <v>9184</v>
      </c>
      <c r="H179">
        <v>26</v>
      </c>
      <c r="I179" t="s">
        <v>1028</v>
      </c>
      <c r="J179" t="s">
        <v>1029</v>
      </c>
      <c r="K179" t="s">
        <v>1030</v>
      </c>
      <c r="L179">
        <v>1995</v>
      </c>
    </row>
    <row r="180" spans="1:12" x14ac:dyDescent="0.25">
      <c r="A180" t="str">
        <f t="shared" si="2"/>
        <v>BATVIT01AM</v>
      </c>
      <c r="B180" t="s">
        <v>952</v>
      </c>
      <c r="C180" t="s">
        <v>9186</v>
      </c>
      <c r="D180" t="s">
        <v>9189</v>
      </c>
      <c r="E180" t="str">
        <f>MID(CAS[[#This Row],[Grado/Curso]],1,1)</f>
        <v>1</v>
      </c>
      <c r="F180" t="s">
        <v>9174</v>
      </c>
      <c r="G180" t="s">
        <v>9184</v>
      </c>
      <c r="H180">
        <v>27</v>
      </c>
      <c r="I180" t="s">
        <v>1031</v>
      </c>
      <c r="J180" t="s">
        <v>1032</v>
      </c>
      <c r="K180" t="s">
        <v>1033</v>
      </c>
      <c r="L180">
        <v>2039</v>
      </c>
    </row>
    <row r="181" spans="1:12" x14ac:dyDescent="0.25">
      <c r="A181" t="str">
        <f t="shared" si="2"/>
        <v>BATVIT01AM</v>
      </c>
      <c r="B181" t="s">
        <v>952</v>
      </c>
      <c r="C181" t="s">
        <v>9186</v>
      </c>
      <c r="D181" t="s">
        <v>9189</v>
      </c>
      <c r="E181" t="str">
        <f>MID(CAS[[#This Row],[Grado/Curso]],1,1)</f>
        <v>1</v>
      </c>
      <c r="F181" t="s">
        <v>9174</v>
      </c>
      <c r="G181" t="s">
        <v>9184</v>
      </c>
      <c r="H181">
        <v>28</v>
      </c>
      <c r="I181" t="s">
        <v>1034</v>
      </c>
      <c r="J181" t="s">
        <v>1035</v>
      </c>
      <c r="K181" t="s">
        <v>1036</v>
      </c>
      <c r="L181">
        <v>2331</v>
      </c>
    </row>
    <row r="182" spans="1:12" x14ac:dyDescent="0.25">
      <c r="A182" t="str">
        <f t="shared" si="2"/>
        <v>BATVIT01AM</v>
      </c>
      <c r="B182" t="s">
        <v>952</v>
      </c>
      <c r="C182" t="s">
        <v>9186</v>
      </c>
      <c r="D182" t="s">
        <v>9189</v>
      </c>
      <c r="E182" t="str">
        <f>MID(CAS[[#This Row],[Grado/Curso]],1,1)</f>
        <v>1</v>
      </c>
      <c r="F182" t="s">
        <v>9174</v>
      </c>
      <c r="G182" t="s">
        <v>9184</v>
      </c>
      <c r="H182">
        <v>29</v>
      </c>
      <c r="I182" t="s">
        <v>1037</v>
      </c>
      <c r="J182" t="s">
        <v>1038</v>
      </c>
      <c r="K182" t="s">
        <v>1039</v>
      </c>
      <c r="L182">
        <v>2345</v>
      </c>
    </row>
    <row r="183" spans="1:12" x14ac:dyDescent="0.25">
      <c r="A183" t="str">
        <f t="shared" si="2"/>
        <v>BATVIT01AM</v>
      </c>
      <c r="B183" t="s">
        <v>952</v>
      </c>
      <c r="C183" t="s">
        <v>9186</v>
      </c>
      <c r="D183" t="s">
        <v>9189</v>
      </c>
      <c r="E183" t="str">
        <f>MID(CAS[[#This Row],[Grado/Curso]],1,1)</f>
        <v>1</v>
      </c>
      <c r="F183" t="s">
        <v>9174</v>
      </c>
      <c r="G183" t="s">
        <v>9184</v>
      </c>
      <c r="H183">
        <v>30</v>
      </c>
      <c r="I183" t="s">
        <v>1040</v>
      </c>
      <c r="J183" t="s">
        <v>1041</v>
      </c>
      <c r="K183" t="s">
        <v>1042</v>
      </c>
      <c r="L183">
        <v>2379</v>
      </c>
    </row>
    <row r="184" spans="1:12" x14ac:dyDescent="0.25">
      <c r="A184" t="str">
        <f t="shared" si="2"/>
        <v>BATVIT01AM</v>
      </c>
      <c r="B184" t="s">
        <v>952</v>
      </c>
      <c r="C184" t="s">
        <v>9186</v>
      </c>
      <c r="D184" t="s">
        <v>9189</v>
      </c>
      <c r="E184" t="str">
        <f>MID(CAS[[#This Row],[Grado/Curso]],1,1)</f>
        <v>1</v>
      </c>
      <c r="F184" t="s">
        <v>9174</v>
      </c>
      <c r="G184" t="s">
        <v>9184</v>
      </c>
      <c r="H184">
        <v>31</v>
      </c>
      <c r="I184" t="s">
        <v>1043</v>
      </c>
      <c r="J184" t="s">
        <v>1044</v>
      </c>
      <c r="K184" t="s">
        <v>1045</v>
      </c>
      <c r="L184">
        <v>2452</v>
      </c>
    </row>
    <row r="185" spans="1:12" x14ac:dyDescent="0.25">
      <c r="A185" t="str">
        <f t="shared" si="2"/>
        <v>BATVIT01AM</v>
      </c>
      <c r="B185" t="s">
        <v>952</v>
      </c>
      <c r="C185" t="s">
        <v>9186</v>
      </c>
      <c r="D185" t="s">
        <v>9189</v>
      </c>
      <c r="E185" t="str">
        <f>MID(CAS[[#This Row],[Grado/Curso]],1,1)</f>
        <v>1</v>
      </c>
      <c r="F185" t="s">
        <v>9174</v>
      </c>
      <c r="G185" t="s">
        <v>9184</v>
      </c>
      <c r="H185">
        <v>32</v>
      </c>
      <c r="I185" t="s">
        <v>1046</v>
      </c>
      <c r="J185" t="s">
        <v>1047</v>
      </c>
      <c r="K185" t="s">
        <v>1048</v>
      </c>
      <c r="L185">
        <v>2492</v>
      </c>
    </row>
    <row r="186" spans="1:12" x14ac:dyDescent="0.25">
      <c r="A186" t="str">
        <f t="shared" si="2"/>
        <v>BATVIT01AM</v>
      </c>
      <c r="B186" t="s">
        <v>952</v>
      </c>
      <c r="C186" t="s">
        <v>9186</v>
      </c>
      <c r="D186" t="s">
        <v>9189</v>
      </c>
      <c r="E186" t="str">
        <f>MID(CAS[[#This Row],[Grado/Curso]],1,1)</f>
        <v>1</v>
      </c>
      <c r="F186" t="s">
        <v>9174</v>
      </c>
      <c r="G186" t="s">
        <v>9184</v>
      </c>
      <c r="H186">
        <v>33</v>
      </c>
      <c r="I186" t="s">
        <v>1049</v>
      </c>
      <c r="J186" t="s">
        <v>1050</v>
      </c>
      <c r="K186" t="s">
        <v>1051</v>
      </c>
      <c r="L186">
        <v>2515</v>
      </c>
    </row>
    <row r="187" spans="1:12" x14ac:dyDescent="0.25">
      <c r="A187" t="str">
        <f t="shared" si="2"/>
        <v>BATVIT01AM</v>
      </c>
      <c r="B187" t="s">
        <v>952</v>
      </c>
      <c r="C187" t="s">
        <v>9186</v>
      </c>
      <c r="D187" t="s">
        <v>9189</v>
      </c>
      <c r="E187" t="str">
        <f>MID(CAS[[#This Row],[Grado/Curso]],1,1)</f>
        <v>1</v>
      </c>
      <c r="F187" t="s">
        <v>9174</v>
      </c>
      <c r="G187" t="s">
        <v>9184</v>
      </c>
      <c r="H187">
        <v>34</v>
      </c>
      <c r="I187" t="s">
        <v>1052</v>
      </c>
      <c r="J187" t="s">
        <v>1053</v>
      </c>
      <c r="K187" t="s">
        <v>1054</v>
      </c>
      <c r="L187">
        <v>2539</v>
      </c>
    </row>
    <row r="188" spans="1:12" x14ac:dyDescent="0.25">
      <c r="A188" t="str">
        <f t="shared" si="2"/>
        <v>BATVIT01AM</v>
      </c>
      <c r="B188" t="s">
        <v>952</v>
      </c>
      <c r="C188" t="s">
        <v>9186</v>
      </c>
      <c r="D188" t="s">
        <v>9189</v>
      </c>
      <c r="E188" t="str">
        <f>MID(CAS[[#This Row],[Grado/Curso]],1,1)</f>
        <v>1</v>
      </c>
      <c r="F188" t="s">
        <v>9174</v>
      </c>
      <c r="G188" t="s">
        <v>9184</v>
      </c>
      <c r="H188">
        <v>35</v>
      </c>
      <c r="I188" t="s">
        <v>1055</v>
      </c>
      <c r="J188" t="s">
        <v>1056</v>
      </c>
      <c r="K188" t="s">
        <v>1057</v>
      </c>
      <c r="L188">
        <v>2568</v>
      </c>
    </row>
    <row r="189" spans="1:12" x14ac:dyDescent="0.25">
      <c r="A189" t="str">
        <f t="shared" si="2"/>
        <v>BATVIT01AM</v>
      </c>
      <c r="B189" t="s">
        <v>952</v>
      </c>
      <c r="C189" t="s">
        <v>9186</v>
      </c>
      <c r="D189" t="s">
        <v>9189</v>
      </c>
      <c r="E189" t="str">
        <f>MID(CAS[[#This Row],[Grado/Curso]],1,1)</f>
        <v>1</v>
      </c>
      <c r="F189" t="s">
        <v>9174</v>
      </c>
      <c r="G189" t="s">
        <v>9184</v>
      </c>
      <c r="H189">
        <v>36</v>
      </c>
      <c r="I189" t="s">
        <v>1058</v>
      </c>
      <c r="J189" t="s">
        <v>1059</v>
      </c>
      <c r="K189" t="s">
        <v>1060</v>
      </c>
      <c r="L189">
        <v>2786</v>
      </c>
    </row>
    <row r="190" spans="1:12" x14ac:dyDescent="0.25">
      <c r="A190" t="str">
        <f t="shared" si="2"/>
        <v>BATVIT01AM</v>
      </c>
      <c r="B190" t="s">
        <v>952</v>
      </c>
      <c r="C190" t="s">
        <v>9186</v>
      </c>
      <c r="D190" t="s">
        <v>9189</v>
      </c>
      <c r="E190" t="str">
        <f>MID(CAS[[#This Row],[Grado/Curso]],1,1)</f>
        <v>1</v>
      </c>
      <c r="F190" t="s">
        <v>9174</v>
      </c>
      <c r="G190" t="s">
        <v>9184</v>
      </c>
      <c r="H190">
        <v>37</v>
      </c>
      <c r="I190" t="s">
        <v>1061</v>
      </c>
      <c r="J190" t="s">
        <v>1062</v>
      </c>
      <c r="K190" t="s">
        <v>1063</v>
      </c>
      <c r="L190">
        <v>2943</v>
      </c>
    </row>
    <row r="191" spans="1:12" x14ac:dyDescent="0.25">
      <c r="A191" t="str">
        <f t="shared" si="2"/>
        <v>BATVIT01AM</v>
      </c>
      <c r="B191" t="s">
        <v>952</v>
      </c>
      <c r="C191" t="s">
        <v>9186</v>
      </c>
      <c r="D191" t="s">
        <v>9189</v>
      </c>
      <c r="E191" t="str">
        <f>MID(CAS[[#This Row],[Grado/Curso]],1,1)</f>
        <v>1</v>
      </c>
      <c r="F191" t="s">
        <v>9174</v>
      </c>
      <c r="G191" t="s">
        <v>9184</v>
      </c>
      <c r="H191">
        <v>38</v>
      </c>
      <c r="I191" t="s">
        <v>1064</v>
      </c>
      <c r="J191" t="s">
        <v>1065</v>
      </c>
      <c r="K191" t="s">
        <v>1066</v>
      </c>
      <c r="L191">
        <v>3063</v>
      </c>
    </row>
    <row r="192" spans="1:12" x14ac:dyDescent="0.25">
      <c r="A192" t="str">
        <f t="shared" si="2"/>
        <v>BATVIT01AM</v>
      </c>
      <c r="B192" t="s">
        <v>952</v>
      </c>
      <c r="C192" t="s">
        <v>9186</v>
      </c>
      <c r="D192" t="s">
        <v>9189</v>
      </c>
      <c r="E192" t="str">
        <f>MID(CAS[[#This Row],[Grado/Curso]],1,1)</f>
        <v>1</v>
      </c>
      <c r="F192" t="s">
        <v>9174</v>
      </c>
      <c r="G192" t="s">
        <v>9184</v>
      </c>
      <c r="H192">
        <v>39</v>
      </c>
      <c r="I192" t="s">
        <v>1067</v>
      </c>
      <c r="J192" t="s">
        <v>1068</v>
      </c>
      <c r="K192" t="s">
        <v>1069</v>
      </c>
      <c r="L192">
        <v>3263</v>
      </c>
    </row>
    <row r="193" spans="1:12" x14ac:dyDescent="0.25">
      <c r="A193" t="str">
        <f t="shared" si="2"/>
        <v>BATVIT01BM</v>
      </c>
      <c r="B193" t="s">
        <v>1070</v>
      </c>
      <c r="C193" t="s">
        <v>9186</v>
      </c>
      <c r="D193" t="s">
        <v>9189</v>
      </c>
      <c r="E193" t="str">
        <f>MID(CAS[[#This Row],[Grado/Curso]],1,1)</f>
        <v>1</v>
      </c>
      <c r="F193" t="s">
        <v>9175</v>
      </c>
      <c r="G193" t="s">
        <v>9184</v>
      </c>
      <c r="H193">
        <v>1</v>
      </c>
      <c r="I193" t="s">
        <v>1071</v>
      </c>
      <c r="J193" t="s">
        <v>1072</v>
      </c>
      <c r="K193" t="s">
        <v>1073</v>
      </c>
      <c r="L193">
        <v>128</v>
      </c>
    </row>
    <row r="194" spans="1:12" x14ac:dyDescent="0.25">
      <c r="A194" t="str">
        <f t="shared" si="2"/>
        <v>BATVIT01BM</v>
      </c>
      <c r="B194" t="s">
        <v>1070</v>
      </c>
      <c r="C194" t="s">
        <v>9186</v>
      </c>
      <c r="D194" t="s">
        <v>9189</v>
      </c>
      <c r="E194" t="str">
        <f>MID(CAS[[#This Row],[Grado/Curso]],1,1)</f>
        <v>1</v>
      </c>
      <c r="F194" t="s">
        <v>9175</v>
      </c>
      <c r="G194" t="s">
        <v>9184</v>
      </c>
      <c r="H194">
        <v>2</v>
      </c>
      <c r="I194" t="s">
        <v>1074</v>
      </c>
      <c r="J194" t="s">
        <v>1075</v>
      </c>
      <c r="K194" t="s">
        <v>1076</v>
      </c>
      <c r="L194">
        <v>163</v>
      </c>
    </row>
    <row r="195" spans="1:12" x14ac:dyDescent="0.25">
      <c r="A195" t="str">
        <f t="shared" ref="A195:A258" si="3">_xlfn.CONCAT(C195,D195,0,E195,F195,G195)</f>
        <v>BATVIT01BM</v>
      </c>
      <c r="B195" t="s">
        <v>1070</v>
      </c>
      <c r="C195" t="s">
        <v>9186</v>
      </c>
      <c r="D195" t="s">
        <v>9189</v>
      </c>
      <c r="E195" t="str">
        <f>MID(CAS[[#This Row],[Grado/Curso]],1,1)</f>
        <v>1</v>
      </c>
      <c r="F195" t="s">
        <v>9175</v>
      </c>
      <c r="G195" t="s">
        <v>9184</v>
      </c>
      <c r="H195">
        <v>3</v>
      </c>
      <c r="I195" t="s">
        <v>1077</v>
      </c>
      <c r="J195" t="s">
        <v>1078</v>
      </c>
      <c r="K195" t="s">
        <v>1079</v>
      </c>
      <c r="L195">
        <v>166</v>
      </c>
    </row>
    <row r="196" spans="1:12" x14ac:dyDescent="0.25">
      <c r="A196" t="str">
        <f t="shared" si="3"/>
        <v>BATVIT01BM</v>
      </c>
      <c r="B196" t="s">
        <v>1070</v>
      </c>
      <c r="C196" t="s">
        <v>9186</v>
      </c>
      <c r="D196" t="s">
        <v>9189</v>
      </c>
      <c r="E196" t="str">
        <f>MID(CAS[[#This Row],[Grado/Curso]],1,1)</f>
        <v>1</v>
      </c>
      <c r="F196" t="s">
        <v>9175</v>
      </c>
      <c r="G196" t="s">
        <v>9184</v>
      </c>
      <c r="H196">
        <v>4</v>
      </c>
      <c r="I196" t="s">
        <v>1080</v>
      </c>
      <c r="J196" t="s">
        <v>1081</v>
      </c>
      <c r="K196" t="s">
        <v>1082</v>
      </c>
      <c r="L196">
        <v>336</v>
      </c>
    </row>
    <row r="197" spans="1:12" x14ac:dyDescent="0.25">
      <c r="A197" t="str">
        <f t="shared" si="3"/>
        <v>BATVIT01BM</v>
      </c>
      <c r="B197" t="s">
        <v>1070</v>
      </c>
      <c r="C197" t="s">
        <v>9186</v>
      </c>
      <c r="D197" t="s">
        <v>9189</v>
      </c>
      <c r="E197" t="str">
        <f>MID(CAS[[#This Row],[Grado/Curso]],1,1)</f>
        <v>1</v>
      </c>
      <c r="F197" t="s">
        <v>9175</v>
      </c>
      <c r="G197" t="s">
        <v>9184</v>
      </c>
      <c r="H197">
        <v>5</v>
      </c>
      <c r="I197" t="s">
        <v>1083</v>
      </c>
      <c r="J197" t="s">
        <v>1084</v>
      </c>
      <c r="K197" t="s">
        <v>1085</v>
      </c>
      <c r="L197">
        <v>385</v>
      </c>
    </row>
    <row r="198" spans="1:12" x14ac:dyDescent="0.25">
      <c r="A198" t="str">
        <f t="shared" si="3"/>
        <v>BATVIT01BM</v>
      </c>
      <c r="B198" t="s">
        <v>1070</v>
      </c>
      <c r="C198" t="s">
        <v>9186</v>
      </c>
      <c r="D198" t="s">
        <v>9189</v>
      </c>
      <c r="E198" t="str">
        <f>MID(CAS[[#This Row],[Grado/Curso]],1,1)</f>
        <v>1</v>
      </c>
      <c r="F198" t="s">
        <v>9175</v>
      </c>
      <c r="G198" t="s">
        <v>9184</v>
      </c>
      <c r="H198">
        <v>6</v>
      </c>
      <c r="I198" t="s">
        <v>1086</v>
      </c>
      <c r="J198" t="s">
        <v>1087</v>
      </c>
      <c r="K198" t="s">
        <v>1088</v>
      </c>
      <c r="L198">
        <v>627</v>
      </c>
    </row>
    <row r="199" spans="1:12" x14ac:dyDescent="0.25">
      <c r="A199" t="str">
        <f t="shared" si="3"/>
        <v>BATVIT01BM</v>
      </c>
      <c r="B199" t="s">
        <v>1070</v>
      </c>
      <c r="C199" t="s">
        <v>9186</v>
      </c>
      <c r="D199" t="s">
        <v>9189</v>
      </c>
      <c r="E199" t="str">
        <f>MID(CAS[[#This Row],[Grado/Curso]],1,1)</f>
        <v>1</v>
      </c>
      <c r="F199" t="s">
        <v>9175</v>
      </c>
      <c r="G199" t="s">
        <v>9184</v>
      </c>
      <c r="H199">
        <v>7</v>
      </c>
      <c r="I199" t="s">
        <v>1089</v>
      </c>
      <c r="J199" t="s">
        <v>1090</v>
      </c>
      <c r="K199" t="s">
        <v>1091</v>
      </c>
      <c r="L199">
        <v>777</v>
      </c>
    </row>
    <row r="200" spans="1:12" x14ac:dyDescent="0.25">
      <c r="A200" t="str">
        <f t="shared" si="3"/>
        <v>BATVIT01BM</v>
      </c>
      <c r="B200" t="s">
        <v>1070</v>
      </c>
      <c r="C200" t="s">
        <v>9186</v>
      </c>
      <c r="D200" t="s">
        <v>9189</v>
      </c>
      <c r="E200" t="str">
        <f>MID(CAS[[#This Row],[Grado/Curso]],1,1)</f>
        <v>1</v>
      </c>
      <c r="F200" t="s">
        <v>9175</v>
      </c>
      <c r="G200" t="s">
        <v>9184</v>
      </c>
      <c r="H200">
        <v>8</v>
      </c>
      <c r="I200" t="s">
        <v>1092</v>
      </c>
      <c r="J200" t="s">
        <v>1093</v>
      </c>
      <c r="K200" t="s">
        <v>1094</v>
      </c>
      <c r="L200">
        <v>822</v>
      </c>
    </row>
    <row r="201" spans="1:12" x14ac:dyDescent="0.25">
      <c r="A201" t="str">
        <f t="shared" si="3"/>
        <v>BATVIT01BM</v>
      </c>
      <c r="B201" t="s">
        <v>1070</v>
      </c>
      <c r="C201" t="s">
        <v>9186</v>
      </c>
      <c r="D201" t="s">
        <v>9189</v>
      </c>
      <c r="E201" t="str">
        <f>MID(CAS[[#This Row],[Grado/Curso]],1,1)</f>
        <v>1</v>
      </c>
      <c r="F201" t="s">
        <v>9175</v>
      </c>
      <c r="G201" t="s">
        <v>9184</v>
      </c>
      <c r="H201">
        <v>9</v>
      </c>
      <c r="I201" t="s">
        <v>1095</v>
      </c>
      <c r="J201" t="s">
        <v>1096</v>
      </c>
      <c r="K201" t="s">
        <v>1097</v>
      </c>
      <c r="L201">
        <v>972</v>
      </c>
    </row>
    <row r="202" spans="1:12" x14ac:dyDescent="0.25">
      <c r="A202" t="str">
        <f t="shared" si="3"/>
        <v>BATVIT01BM</v>
      </c>
      <c r="B202" t="s">
        <v>1070</v>
      </c>
      <c r="C202" t="s">
        <v>9186</v>
      </c>
      <c r="D202" t="s">
        <v>9189</v>
      </c>
      <c r="E202" t="str">
        <f>MID(CAS[[#This Row],[Grado/Curso]],1,1)</f>
        <v>1</v>
      </c>
      <c r="F202" t="s">
        <v>9175</v>
      </c>
      <c r="G202" t="s">
        <v>9184</v>
      </c>
      <c r="H202">
        <v>10</v>
      </c>
      <c r="I202" t="s">
        <v>1098</v>
      </c>
      <c r="J202" t="s">
        <v>1099</v>
      </c>
      <c r="K202" t="s">
        <v>1100</v>
      </c>
      <c r="L202">
        <v>1053</v>
      </c>
    </row>
    <row r="203" spans="1:12" x14ac:dyDescent="0.25">
      <c r="A203" t="str">
        <f t="shared" si="3"/>
        <v>BATVIT01BM</v>
      </c>
      <c r="B203" t="s">
        <v>1070</v>
      </c>
      <c r="C203" t="s">
        <v>9186</v>
      </c>
      <c r="D203" t="s">
        <v>9189</v>
      </c>
      <c r="E203" t="str">
        <f>MID(CAS[[#This Row],[Grado/Curso]],1,1)</f>
        <v>1</v>
      </c>
      <c r="F203" t="s">
        <v>9175</v>
      </c>
      <c r="G203" t="s">
        <v>9184</v>
      </c>
      <c r="H203">
        <v>11</v>
      </c>
      <c r="I203" t="s">
        <v>1101</v>
      </c>
      <c r="J203" t="s">
        <v>1102</v>
      </c>
      <c r="K203" t="s">
        <v>1103</v>
      </c>
      <c r="L203">
        <v>1331</v>
      </c>
    </row>
    <row r="204" spans="1:12" x14ac:dyDescent="0.25">
      <c r="A204" t="str">
        <f t="shared" si="3"/>
        <v>BATVIT01BM</v>
      </c>
      <c r="B204" t="s">
        <v>1070</v>
      </c>
      <c r="C204" t="s">
        <v>9186</v>
      </c>
      <c r="D204" t="s">
        <v>9189</v>
      </c>
      <c r="E204" t="str">
        <f>MID(CAS[[#This Row],[Grado/Curso]],1,1)</f>
        <v>1</v>
      </c>
      <c r="F204" t="s">
        <v>9175</v>
      </c>
      <c r="G204" t="s">
        <v>9184</v>
      </c>
      <c r="H204">
        <v>12</v>
      </c>
      <c r="I204" t="s">
        <v>1104</v>
      </c>
      <c r="J204" t="s">
        <v>1105</v>
      </c>
      <c r="K204" t="s">
        <v>1106</v>
      </c>
      <c r="L204">
        <v>1467</v>
      </c>
    </row>
    <row r="205" spans="1:12" x14ac:dyDescent="0.25">
      <c r="A205" t="str">
        <f t="shared" si="3"/>
        <v>BATVIT01BM</v>
      </c>
      <c r="B205" t="s">
        <v>1070</v>
      </c>
      <c r="C205" t="s">
        <v>9186</v>
      </c>
      <c r="D205" t="s">
        <v>9189</v>
      </c>
      <c r="E205" t="str">
        <f>MID(CAS[[#This Row],[Grado/Curso]],1,1)</f>
        <v>1</v>
      </c>
      <c r="F205" t="s">
        <v>9175</v>
      </c>
      <c r="G205" t="s">
        <v>9184</v>
      </c>
      <c r="H205">
        <v>13</v>
      </c>
      <c r="I205" t="s">
        <v>1107</v>
      </c>
      <c r="J205" t="s">
        <v>1108</v>
      </c>
      <c r="K205" t="s">
        <v>1109</v>
      </c>
      <c r="L205">
        <v>1588</v>
      </c>
    </row>
    <row r="206" spans="1:12" x14ac:dyDescent="0.25">
      <c r="A206" t="str">
        <f t="shared" si="3"/>
        <v>BATVIT01BM</v>
      </c>
      <c r="B206" t="s">
        <v>1070</v>
      </c>
      <c r="C206" t="s">
        <v>9186</v>
      </c>
      <c r="D206" t="s">
        <v>9189</v>
      </c>
      <c r="E206" t="str">
        <f>MID(CAS[[#This Row],[Grado/Curso]],1,1)</f>
        <v>1</v>
      </c>
      <c r="F206" t="s">
        <v>9175</v>
      </c>
      <c r="G206" t="s">
        <v>9184</v>
      </c>
      <c r="H206">
        <v>14</v>
      </c>
      <c r="I206" t="s">
        <v>1110</v>
      </c>
      <c r="J206" t="s">
        <v>1111</v>
      </c>
      <c r="K206" t="s">
        <v>1112</v>
      </c>
      <c r="L206">
        <v>1609</v>
      </c>
    </row>
    <row r="207" spans="1:12" x14ac:dyDescent="0.25">
      <c r="A207" t="str">
        <f t="shared" si="3"/>
        <v>BATVIT01BM</v>
      </c>
      <c r="B207" t="s">
        <v>1070</v>
      </c>
      <c r="C207" t="s">
        <v>9186</v>
      </c>
      <c r="D207" t="s">
        <v>9189</v>
      </c>
      <c r="E207" t="str">
        <f>MID(CAS[[#This Row],[Grado/Curso]],1,1)</f>
        <v>1</v>
      </c>
      <c r="F207" t="s">
        <v>9175</v>
      </c>
      <c r="G207" t="s">
        <v>9184</v>
      </c>
      <c r="H207">
        <v>15</v>
      </c>
      <c r="I207" t="s">
        <v>1113</v>
      </c>
      <c r="J207" t="s">
        <v>1114</v>
      </c>
      <c r="K207" t="s">
        <v>1115</v>
      </c>
      <c r="L207">
        <v>1618</v>
      </c>
    </row>
    <row r="208" spans="1:12" x14ac:dyDescent="0.25">
      <c r="A208" t="str">
        <f t="shared" si="3"/>
        <v>BATVIT01BM</v>
      </c>
      <c r="B208" t="s">
        <v>1070</v>
      </c>
      <c r="C208" t="s">
        <v>9186</v>
      </c>
      <c r="D208" t="s">
        <v>9189</v>
      </c>
      <c r="E208" t="str">
        <f>MID(CAS[[#This Row],[Grado/Curso]],1,1)</f>
        <v>1</v>
      </c>
      <c r="F208" t="s">
        <v>9175</v>
      </c>
      <c r="G208" t="s">
        <v>9184</v>
      </c>
      <c r="H208">
        <v>16</v>
      </c>
      <c r="I208" t="s">
        <v>1116</v>
      </c>
      <c r="J208" t="s">
        <v>1117</v>
      </c>
      <c r="K208" t="s">
        <v>1118</v>
      </c>
      <c r="L208">
        <v>1718</v>
      </c>
    </row>
    <row r="209" spans="1:12" x14ac:dyDescent="0.25">
      <c r="A209" t="str">
        <f t="shared" si="3"/>
        <v>BATVIT01BM</v>
      </c>
      <c r="B209" t="s">
        <v>1070</v>
      </c>
      <c r="C209" t="s">
        <v>9186</v>
      </c>
      <c r="D209" t="s">
        <v>9189</v>
      </c>
      <c r="E209" t="str">
        <f>MID(CAS[[#This Row],[Grado/Curso]],1,1)</f>
        <v>1</v>
      </c>
      <c r="F209" t="s">
        <v>9175</v>
      </c>
      <c r="G209" t="s">
        <v>9184</v>
      </c>
      <c r="H209">
        <v>17</v>
      </c>
      <c r="I209" t="s">
        <v>1119</v>
      </c>
      <c r="J209" t="s">
        <v>1120</v>
      </c>
      <c r="K209" t="s">
        <v>1121</v>
      </c>
      <c r="L209">
        <v>1773</v>
      </c>
    </row>
    <row r="210" spans="1:12" x14ac:dyDescent="0.25">
      <c r="A210" t="str">
        <f t="shared" si="3"/>
        <v>BATVIT01BM</v>
      </c>
      <c r="B210" t="s">
        <v>1070</v>
      </c>
      <c r="C210" t="s">
        <v>9186</v>
      </c>
      <c r="D210" t="s">
        <v>9189</v>
      </c>
      <c r="E210" t="str">
        <f>MID(CAS[[#This Row],[Grado/Curso]],1,1)</f>
        <v>1</v>
      </c>
      <c r="F210" t="s">
        <v>9175</v>
      </c>
      <c r="G210" t="s">
        <v>9184</v>
      </c>
      <c r="H210">
        <v>18</v>
      </c>
      <c r="I210" t="s">
        <v>1122</v>
      </c>
      <c r="J210" t="s">
        <v>1123</v>
      </c>
      <c r="K210" t="s">
        <v>1124</v>
      </c>
      <c r="L210">
        <v>1815</v>
      </c>
    </row>
    <row r="211" spans="1:12" x14ac:dyDescent="0.25">
      <c r="A211" t="str">
        <f t="shared" si="3"/>
        <v>BATVIT01BM</v>
      </c>
      <c r="B211" t="s">
        <v>1070</v>
      </c>
      <c r="C211" t="s">
        <v>9186</v>
      </c>
      <c r="D211" t="s">
        <v>9189</v>
      </c>
      <c r="E211" t="str">
        <f>MID(CAS[[#This Row],[Grado/Curso]],1,1)</f>
        <v>1</v>
      </c>
      <c r="F211" t="s">
        <v>9175</v>
      </c>
      <c r="G211" t="s">
        <v>9184</v>
      </c>
      <c r="H211">
        <v>19</v>
      </c>
      <c r="I211" t="s">
        <v>1125</v>
      </c>
      <c r="J211" t="s">
        <v>1126</v>
      </c>
      <c r="K211" t="s">
        <v>1127</v>
      </c>
      <c r="L211">
        <v>1858</v>
      </c>
    </row>
    <row r="212" spans="1:12" x14ac:dyDescent="0.25">
      <c r="A212" t="str">
        <f t="shared" si="3"/>
        <v>BATVIT01BM</v>
      </c>
      <c r="B212" t="s">
        <v>1070</v>
      </c>
      <c r="C212" t="s">
        <v>9186</v>
      </c>
      <c r="D212" t="s">
        <v>9189</v>
      </c>
      <c r="E212" t="str">
        <f>MID(CAS[[#This Row],[Grado/Curso]],1,1)</f>
        <v>1</v>
      </c>
      <c r="F212" t="s">
        <v>9175</v>
      </c>
      <c r="G212" t="s">
        <v>9184</v>
      </c>
      <c r="H212">
        <v>20</v>
      </c>
      <c r="I212" t="s">
        <v>1128</v>
      </c>
      <c r="J212" t="s">
        <v>1129</v>
      </c>
      <c r="K212" t="s">
        <v>1130</v>
      </c>
      <c r="L212">
        <v>1897</v>
      </c>
    </row>
    <row r="213" spans="1:12" x14ac:dyDescent="0.25">
      <c r="A213" t="str">
        <f t="shared" si="3"/>
        <v>BATVIT01BM</v>
      </c>
      <c r="B213" t="s">
        <v>1070</v>
      </c>
      <c r="C213" t="s">
        <v>9186</v>
      </c>
      <c r="D213" t="s">
        <v>9189</v>
      </c>
      <c r="E213" t="str">
        <f>MID(CAS[[#This Row],[Grado/Curso]],1,1)</f>
        <v>1</v>
      </c>
      <c r="F213" t="s">
        <v>9175</v>
      </c>
      <c r="G213" t="s">
        <v>9184</v>
      </c>
      <c r="H213">
        <v>21</v>
      </c>
      <c r="I213" t="s">
        <v>1131</v>
      </c>
      <c r="J213" t="s">
        <v>1132</v>
      </c>
      <c r="K213" t="s">
        <v>1133</v>
      </c>
      <c r="L213">
        <v>1928</v>
      </c>
    </row>
    <row r="214" spans="1:12" x14ac:dyDescent="0.25">
      <c r="A214" t="str">
        <f t="shared" si="3"/>
        <v>BATVIT01BM</v>
      </c>
      <c r="B214" t="s">
        <v>1070</v>
      </c>
      <c r="C214" t="s">
        <v>9186</v>
      </c>
      <c r="D214" t="s">
        <v>9189</v>
      </c>
      <c r="E214" t="str">
        <f>MID(CAS[[#This Row],[Grado/Curso]],1,1)</f>
        <v>1</v>
      </c>
      <c r="F214" t="s">
        <v>9175</v>
      </c>
      <c r="G214" t="s">
        <v>9184</v>
      </c>
      <c r="H214">
        <v>22</v>
      </c>
      <c r="I214" t="s">
        <v>1134</v>
      </c>
      <c r="J214" t="s">
        <v>1135</v>
      </c>
      <c r="K214" t="s">
        <v>1136</v>
      </c>
      <c r="L214">
        <v>2020</v>
      </c>
    </row>
    <row r="215" spans="1:12" x14ac:dyDescent="0.25">
      <c r="A215" t="str">
        <f t="shared" si="3"/>
        <v>BATVIT01BM</v>
      </c>
      <c r="B215" t="s">
        <v>1070</v>
      </c>
      <c r="C215" t="s">
        <v>9186</v>
      </c>
      <c r="D215" t="s">
        <v>9189</v>
      </c>
      <c r="E215" t="str">
        <f>MID(CAS[[#This Row],[Grado/Curso]],1,1)</f>
        <v>1</v>
      </c>
      <c r="F215" t="s">
        <v>9175</v>
      </c>
      <c r="G215" t="s">
        <v>9184</v>
      </c>
      <c r="H215">
        <v>23</v>
      </c>
      <c r="I215" t="s">
        <v>1137</v>
      </c>
      <c r="J215" t="s">
        <v>1138</v>
      </c>
      <c r="K215" t="s">
        <v>1139</v>
      </c>
      <c r="L215">
        <v>2059</v>
      </c>
    </row>
    <row r="216" spans="1:12" x14ac:dyDescent="0.25">
      <c r="A216" t="str">
        <f t="shared" si="3"/>
        <v>BATVIT01BM</v>
      </c>
      <c r="B216" t="s">
        <v>1070</v>
      </c>
      <c r="C216" t="s">
        <v>9186</v>
      </c>
      <c r="D216" t="s">
        <v>9189</v>
      </c>
      <c r="E216" t="str">
        <f>MID(CAS[[#This Row],[Grado/Curso]],1,1)</f>
        <v>1</v>
      </c>
      <c r="F216" t="s">
        <v>9175</v>
      </c>
      <c r="G216" t="s">
        <v>9184</v>
      </c>
      <c r="H216">
        <v>24</v>
      </c>
      <c r="I216" t="s">
        <v>1140</v>
      </c>
      <c r="J216" t="s">
        <v>1141</v>
      </c>
      <c r="K216" t="s">
        <v>1142</v>
      </c>
      <c r="L216">
        <v>2092</v>
      </c>
    </row>
    <row r="217" spans="1:12" x14ac:dyDescent="0.25">
      <c r="A217" t="str">
        <f t="shared" si="3"/>
        <v>BATVIT01BM</v>
      </c>
      <c r="B217" t="s">
        <v>1070</v>
      </c>
      <c r="C217" t="s">
        <v>9186</v>
      </c>
      <c r="D217" t="s">
        <v>9189</v>
      </c>
      <c r="E217" t="str">
        <f>MID(CAS[[#This Row],[Grado/Curso]],1,1)</f>
        <v>1</v>
      </c>
      <c r="F217" t="s">
        <v>9175</v>
      </c>
      <c r="G217" t="s">
        <v>9184</v>
      </c>
      <c r="H217">
        <v>25</v>
      </c>
      <c r="I217" t="s">
        <v>1143</v>
      </c>
      <c r="J217" t="s">
        <v>1144</v>
      </c>
      <c r="K217" t="s">
        <v>1145</v>
      </c>
      <c r="L217">
        <v>2093</v>
      </c>
    </row>
    <row r="218" spans="1:12" x14ac:dyDescent="0.25">
      <c r="A218" t="str">
        <f t="shared" si="3"/>
        <v>BATVIT01BM</v>
      </c>
      <c r="B218" t="s">
        <v>1070</v>
      </c>
      <c r="C218" t="s">
        <v>9186</v>
      </c>
      <c r="D218" t="s">
        <v>9189</v>
      </c>
      <c r="E218" t="str">
        <f>MID(CAS[[#This Row],[Grado/Curso]],1,1)</f>
        <v>1</v>
      </c>
      <c r="F218" t="s">
        <v>9175</v>
      </c>
      <c r="G218" t="s">
        <v>9184</v>
      </c>
      <c r="H218">
        <v>26</v>
      </c>
      <c r="I218" t="s">
        <v>1146</v>
      </c>
      <c r="J218" t="s">
        <v>1147</v>
      </c>
      <c r="K218" t="s">
        <v>1148</v>
      </c>
      <c r="L218">
        <v>2195</v>
      </c>
    </row>
    <row r="219" spans="1:12" x14ac:dyDescent="0.25">
      <c r="A219" t="str">
        <f t="shared" si="3"/>
        <v>BATVIT01BM</v>
      </c>
      <c r="B219" t="s">
        <v>1070</v>
      </c>
      <c r="C219" t="s">
        <v>9186</v>
      </c>
      <c r="D219" t="s">
        <v>9189</v>
      </c>
      <c r="E219" t="str">
        <f>MID(CAS[[#This Row],[Grado/Curso]],1,1)</f>
        <v>1</v>
      </c>
      <c r="F219" t="s">
        <v>9175</v>
      </c>
      <c r="G219" t="s">
        <v>9184</v>
      </c>
      <c r="H219">
        <v>28</v>
      </c>
      <c r="I219" t="s">
        <v>1152</v>
      </c>
      <c r="J219" t="s">
        <v>1153</v>
      </c>
      <c r="K219" t="s">
        <v>1154</v>
      </c>
      <c r="L219">
        <v>2221</v>
      </c>
    </row>
    <row r="220" spans="1:12" x14ac:dyDescent="0.25">
      <c r="A220" t="str">
        <f t="shared" si="3"/>
        <v>BATVIT01BM</v>
      </c>
      <c r="B220" t="s">
        <v>1070</v>
      </c>
      <c r="C220" t="s">
        <v>9186</v>
      </c>
      <c r="D220" t="s">
        <v>9189</v>
      </c>
      <c r="E220" t="str">
        <f>MID(CAS[[#This Row],[Grado/Curso]],1,1)</f>
        <v>1</v>
      </c>
      <c r="F220" t="s">
        <v>9175</v>
      </c>
      <c r="G220" t="s">
        <v>9184</v>
      </c>
      <c r="H220">
        <v>27</v>
      </c>
      <c r="I220" t="s">
        <v>1149</v>
      </c>
      <c r="J220" t="s">
        <v>1150</v>
      </c>
      <c r="K220" t="s">
        <v>1151</v>
      </c>
      <c r="L220">
        <v>2244</v>
      </c>
    </row>
    <row r="221" spans="1:12" x14ac:dyDescent="0.25">
      <c r="A221" t="str">
        <f t="shared" si="3"/>
        <v>BATVIT01BM</v>
      </c>
      <c r="B221" t="s">
        <v>1070</v>
      </c>
      <c r="C221" t="s">
        <v>9186</v>
      </c>
      <c r="D221" t="s">
        <v>9189</v>
      </c>
      <c r="E221" t="str">
        <f>MID(CAS[[#This Row],[Grado/Curso]],1,1)</f>
        <v>1</v>
      </c>
      <c r="F221" t="s">
        <v>9175</v>
      </c>
      <c r="G221" t="s">
        <v>9184</v>
      </c>
      <c r="H221">
        <v>29</v>
      </c>
      <c r="I221" t="s">
        <v>1155</v>
      </c>
      <c r="J221" t="s">
        <v>1156</v>
      </c>
      <c r="K221" t="s">
        <v>1157</v>
      </c>
      <c r="L221">
        <v>2410</v>
      </c>
    </row>
    <row r="222" spans="1:12" x14ac:dyDescent="0.25">
      <c r="A222" t="str">
        <f t="shared" si="3"/>
        <v>BATVIT01BM</v>
      </c>
      <c r="B222" t="s">
        <v>1070</v>
      </c>
      <c r="C222" t="s">
        <v>9186</v>
      </c>
      <c r="D222" t="s">
        <v>9189</v>
      </c>
      <c r="E222" t="str">
        <f>MID(CAS[[#This Row],[Grado/Curso]],1,1)</f>
        <v>1</v>
      </c>
      <c r="F222" t="s">
        <v>9175</v>
      </c>
      <c r="G222" t="s">
        <v>9184</v>
      </c>
      <c r="H222">
        <v>30</v>
      </c>
      <c r="I222" t="s">
        <v>1158</v>
      </c>
      <c r="J222" t="s">
        <v>1159</v>
      </c>
      <c r="K222" t="s">
        <v>1160</v>
      </c>
      <c r="L222">
        <v>2430</v>
      </c>
    </row>
    <row r="223" spans="1:12" x14ac:dyDescent="0.25">
      <c r="A223" t="str">
        <f t="shared" si="3"/>
        <v>BATVIT01BM</v>
      </c>
      <c r="B223" t="s">
        <v>1070</v>
      </c>
      <c r="C223" t="s">
        <v>9186</v>
      </c>
      <c r="D223" t="s">
        <v>9189</v>
      </c>
      <c r="E223" t="str">
        <f>MID(CAS[[#This Row],[Grado/Curso]],1,1)</f>
        <v>1</v>
      </c>
      <c r="F223" t="s">
        <v>9175</v>
      </c>
      <c r="G223" t="s">
        <v>9184</v>
      </c>
      <c r="H223">
        <v>31</v>
      </c>
      <c r="I223" t="s">
        <v>1161</v>
      </c>
      <c r="J223" t="s">
        <v>1162</v>
      </c>
      <c r="K223" t="s">
        <v>1163</v>
      </c>
      <c r="L223">
        <v>2445</v>
      </c>
    </row>
    <row r="224" spans="1:12" x14ac:dyDescent="0.25">
      <c r="A224" t="str">
        <f t="shared" si="3"/>
        <v>BATVIT01BM</v>
      </c>
      <c r="B224" t="s">
        <v>1070</v>
      </c>
      <c r="C224" t="s">
        <v>9186</v>
      </c>
      <c r="D224" t="s">
        <v>9189</v>
      </c>
      <c r="E224" t="str">
        <f>MID(CAS[[#This Row],[Grado/Curso]],1,1)</f>
        <v>1</v>
      </c>
      <c r="F224" t="s">
        <v>9175</v>
      </c>
      <c r="G224" t="s">
        <v>9184</v>
      </c>
      <c r="H224">
        <v>32</v>
      </c>
      <c r="I224" t="s">
        <v>1164</v>
      </c>
      <c r="J224" t="s">
        <v>1165</v>
      </c>
      <c r="K224" t="s">
        <v>1166</v>
      </c>
      <c r="L224">
        <v>2513</v>
      </c>
    </row>
    <row r="225" spans="1:12" x14ac:dyDescent="0.25">
      <c r="A225" t="str">
        <f t="shared" si="3"/>
        <v>BATVIT01BM</v>
      </c>
      <c r="B225" t="s">
        <v>1070</v>
      </c>
      <c r="C225" t="s">
        <v>9186</v>
      </c>
      <c r="D225" t="s">
        <v>9189</v>
      </c>
      <c r="E225" t="str">
        <f>MID(CAS[[#This Row],[Grado/Curso]],1,1)</f>
        <v>1</v>
      </c>
      <c r="F225" t="s">
        <v>9175</v>
      </c>
      <c r="G225" t="s">
        <v>9184</v>
      </c>
      <c r="H225">
        <v>33</v>
      </c>
      <c r="I225" t="s">
        <v>1167</v>
      </c>
      <c r="J225" t="s">
        <v>1168</v>
      </c>
      <c r="K225" t="s">
        <v>1169</v>
      </c>
      <c r="L225">
        <v>2647</v>
      </c>
    </row>
    <row r="226" spans="1:12" x14ac:dyDescent="0.25">
      <c r="A226" t="str">
        <f t="shared" si="3"/>
        <v>BATVIT01BM</v>
      </c>
      <c r="B226" t="s">
        <v>1070</v>
      </c>
      <c r="C226" t="s">
        <v>9186</v>
      </c>
      <c r="D226" t="s">
        <v>9189</v>
      </c>
      <c r="E226" t="str">
        <f>MID(CAS[[#This Row],[Grado/Curso]],1,1)</f>
        <v>1</v>
      </c>
      <c r="F226" t="s">
        <v>9175</v>
      </c>
      <c r="G226" t="s">
        <v>9184</v>
      </c>
      <c r="H226">
        <v>34</v>
      </c>
      <c r="I226" t="s">
        <v>1170</v>
      </c>
      <c r="J226" t="s">
        <v>1171</v>
      </c>
      <c r="K226" t="s">
        <v>1172</v>
      </c>
      <c r="L226">
        <v>2846</v>
      </c>
    </row>
    <row r="227" spans="1:12" x14ac:dyDescent="0.25">
      <c r="A227" t="str">
        <f t="shared" si="3"/>
        <v>BATVIT01BM</v>
      </c>
      <c r="B227" t="s">
        <v>1070</v>
      </c>
      <c r="C227" t="s">
        <v>9186</v>
      </c>
      <c r="D227" t="s">
        <v>9189</v>
      </c>
      <c r="E227" t="str">
        <f>MID(CAS[[#This Row],[Grado/Curso]],1,1)</f>
        <v>1</v>
      </c>
      <c r="F227" t="s">
        <v>9175</v>
      </c>
      <c r="G227" t="s">
        <v>9184</v>
      </c>
      <c r="H227">
        <v>35</v>
      </c>
      <c r="I227" t="s">
        <v>1173</v>
      </c>
      <c r="J227" t="s">
        <v>1174</v>
      </c>
      <c r="K227" t="s">
        <v>1175</v>
      </c>
      <c r="L227">
        <v>2917</v>
      </c>
    </row>
    <row r="228" spans="1:12" x14ac:dyDescent="0.25">
      <c r="A228" t="str">
        <f t="shared" si="3"/>
        <v>BATVIT01BM</v>
      </c>
      <c r="B228" t="s">
        <v>1070</v>
      </c>
      <c r="C228" t="s">
        <v>9186</v>
      </c>
      <c r="D228" t="s">
        <v>9189</v>
      </c>
      <c r="E228" t="str">
        <f>MID(CAS[[#This Row],[Grado/Curso]],1,1)</f>
        <v>1</v>
      </c>
      <c r="F228" t="s">
        <v>9175</v>
      </c>
      <c r="G228" t="s">
        <v>9184</v>
      </c>
      <c r="H228">
        <v>36</v>
      </c>
      <c r="I228" t="s">
        <v>1176</v>
      </c>
      <c r="J228" t="s">
        <v>1177</v>
      </c>
      <c r="K228" t="s">
        <v>1178</v>
      </c>
      <c r="L228">
        <v>2935</v>
      </c>
    </row>
    <row r="229" spans="1:12" x14ac:dyDescent="0.25">
      <c r="A229" t="str">
        <f t="shared" si="3"/>
        <v>BATVIT01BM</v>
      </c>
      <c r="B229" t="s">
        <v>1070</v>
      </c>
      <c r="C229" t="s">
        <v>9186</v>
      </c>
      <c r="D229" t="s">
        <v>9189</v>
      </c>
      <c r="E229" t="str">
        <f>MID(CAS[[#This Row],[Grado/Curso]],1,1)</f>
        <v>1</v>
      </c>
      <c r="F229" t="s">
        <v>9175</v>
      </c>
      <c r="G229" t="s">
        <v>9184</v>
      </c>
      <c r="H229">
        <v>37</v>
      </c>
      <c r="I229" t="s">
        <v>1179</v>
      </c>
      <c r="J229" t="s">
        <v>1180</v>
      </c>
      <c r="K229" t="s">
        <v>1181</v>
      </c>
      <c r="L229">
        <v>3271</v>
      </c>
    </row>
    <row r="230" spans="1:12" x14ac:dyDescent="0.25">
      <c r="A230" t="str">
        <f t="shared" si="3"/>
        <v>BATSEH01AM</v>
      </c>
      <c r="B230" t="s">
        <v>1182</v>
      </c>
      <c r="C230" t="s">
        <v>9186</v>
      </c>
      <c r="D230" t="s">
        <v>9190</v>
      </c>
      <c r="E230" t="str">
        <f>MID(CAS[[#This Row],[Grado/Curso]],1,1)</f>
        <v>1</v>
      </c>
      <c r="F230" t="s">
        <v>9174</v>
      </c>
      <c r="G230" t="s">
        <v>9184</v>
      </c>
      <c r="H230">
        <v>1</v>
      </c>
      <c r="I230" t="s">
        <v>1183</v>
      </c>
      <c r="J230" t="s">
        <v>1184</v>
      </c>
      <c r="K230" t="s">
        <v>1185</v>
      </c>
      <c r="L230">
        <v>29</v>
      </c>
    </row>
    <row r="231" spans="1:12" x14ac:dyDescent="0.25">
      <c r="A231" t="str">
        <f t="shared" si="3"/>
        <v>BATSEH01AM</v>
      </c>
      <c r="B231" t="s">
        <v>1182</v>
      </c>
      <c r="C231" t="s">
        <v>9186</v>
      </c>
      <c r="D231" t="s">
        <v>9190</v>
      </c>
      <c r="E231" t="str">
        <f>MID(CAS[[#This Row],[Grado/Curso]],1,1)</f>
        <v>1</v>
      </c>
      <c r="F231" t="s">
        <v>9174</v>
      </c>
      <c r="G231" t="s">
        <v>9184</v>
      </c>
      <c r="H231">
        <v>2</v>
      </c>
      <c r="I231" t="s">
        <v>1186</v>
      </c>
      <c r="J231" t="s">
        <v>1187</v>
      </c>
      <c r="K231" t="s">
        <v>1188</v>
      </c>
      <c r="L231">
        <v>97</v>
      </c>
    </row>
    <row r="232" spans="1:12" x14ac:dyDescent="0.25">
      <c r="A232" t="str">
        <f t="shared" si="3"/>
        <v>BATSEH01AM</v>
      </c>
      <c r="B232" t="s">
        <v>1182</v>
      </c>
      <c r="C232" t="s">
        <v>9186</v>
      </c>
      <c r="D232" t="s">
        <v>9190</v>
      </c>
      <c r="E232" t="str">
        <f>MID(CAS[[#This Row],[Grado/Curso]],1,1)</f>
        <v>1</v>
      </c>
      <c r="F232" t="s">
        <v>9174</v>
      </c>
      <c r="G232" t="s">
        <v>9184</v>
      </c>
      <c r="H232">
        <v>3</v>
      </c>
      <c r="I232" t="s">
        <v>1189</v>
      </c>
      <c r="J232" t="s">
        <v>1190</v>
      </c>
      <c r="K232" t="s">
        <v>1191</v>
      </c>
      <c r="L232">
        <v>338</v>
      </c>
    </row>
    <row r="233" spans="1:12" x14ac:dyDescent="0.25">
      <c r="A233" t="str">
        <f t="shared" si="3"/>
        <v>BATSEH01AM</v>
      </c>
      <c r="B233" t="s">
        <v>1182</v>
      </c>
      <c r="C233" t="s">
        <v>9186</v>
      </c>
      <c r="D233" t="s">
        <v>9190</v>
      </c>
      <c r="E233" t="str">
        <f>MID(CAS[[#This Row],[Grado/Curso]],1,1)</f>
        <v>1</v>
      </c>
      <c r="F233" t="s">
        <v>9174</v>
      </c>
      <c r="G233" t="s">
        <v>9184</v>
      </c>
      <c r="H233">
        <v>4</v>
      </c>
      <c r="I233" t="s">
        <v>1192</v>
      </c>
      <c r="J233" t="s">
        <v>1193</v>
      </c>
      <c r="K233" t="s">
        <v>1194</v>
      </c>
      <c r="L233">
        <v>348</v>
      </c>
    </row>
    <row r="234" spans="1:12" x14ac:dyDescent="0.25">
      <c r="A234" t="str">
        <f t="shared" si="3"/>
        <v>BATSEH01AM</v>
      </c>
      <c r="B234" t="s">
        <v>1182</v>
      </c>
      <c r="C234" t="s">
        <v>9186</v>
      </c>
      <c r="D234" t="s">
        <v>9190</v>
      </c>
      <c r="E234" t="str">
        <f>MID(CAS[[#This Row],[Grado/Curso]],1,1)</f>
        <v>1</v>
      </c>
      <c r="F234" t="s">
        <v>9174</v>
      </c>
      <c r="G234" t="s">
        <v>9184</v>
      </c>
      <c r="H234">
        <v>5</v>
      </c>
      <c r="I234" t="s">
        <v>1195</v>
      </c>
      <c r="J234" t="s">
        <v>1196</v>
      </c>
      <c r="K234" t="s">
        <v>1197</v>
      </c>
      <c r="L234">
        <v>367</v>
      </c>
    </row>
    <row r="235" spans="1:12" x14ac:dyDescent="0.25">
      <c r="A235" t="str">
        <f t="shared" si="3"/>
        <v>BATSEH01AM</v>
      </c>
      <c r="B235" t="s">
        <v>1182</v>
      </c>
      <c r="C235" t="s">
        <v>9186</v>
      </c>
      <c r="D235" t="s">
        <v>9190</v>
      </c>
      <c r="E235" t="str">
        <f>MID(CAS[[#This Row],[Grado/Curso]],1,1)</f>
        <v>1</v>
      </c>
      <c r="F235" t="s">
        <v>9174</v>
      </c>
      <c r="G235" t="s">
        <v>9184</v>
      </c>
      <c r="H235">
        <v>6</v>
      </c>
      <c r="I235" t="s">
        <v>1198</v>
      </c>
      <c r="J235" t="s">
        <v>1199</v>
      </c>
      <c r="K235" t="s">
        <v>1200</v>
      </c>
      <c r="L235">
        <v>643</v>
      </c>
    </row>
    <row r="236" spans="1:12" x14ac:dyDescent="0.25">
      <c r="A236" t="str">
        <f t="shared" si="3"/>
        <v>BATSEH01AM</v>
      </c>
      <c r="B236" t="s">
        <v>1182</v>
      </c>
      <c r="C236" t="s">
        <v>9186</v>
      </c>
      <c r="D236" t="s">
        <v>9190</v>
      </c>
      <c r="E236" t="str">
        <f>MID(CAS[[#This Row],[Grado/Curso]],1,1)</f>
        <v>1</v>
      </c>
      <c r="F236" t="s">
        <v>9174</v>
      </c>
      <c r="G236" t="s">
        <v>9184</v>
      </c>
      <c r="H236">
        <v>7</v>
      </c>
      <c r="I236" t="s">
        <v>1201</v>
      </c>
      <c r="J236" t="s">
        <v>1202</v>
      </c>
      <c r="K236" t="s">
        <v>1203</v>
      </c>
      <c r="L236">
        <v>760</v>
      </c>
    </row>
    <row r="237" spans="1:12" x14ac:dyDescent="0.25">
      <c r="A237" t="str">
        <f t="shared" si="3"/>
        <v>BATSEH01AM</v>
      </c>
      <c r="B237" t="s">
        <v>1182</v>
      </c>
      <c r="C237" t="s">
        <v>9186</v>
      </c>
      <c r="D237" t="s">
        <v>9190</v>
      </c>
      <c r="E237" t="str">
        <f>MID(CAS[[#This Row],[Grado/Curso]],1,1)</f>
        <v>1</v>
      </c>
      <c r="F237" t="s">
        <v>9174</v>
      </c>
      <c r="G237" t="s">
        <v>9184</v>
      </c>
      <c r="H237">
        <v>8</v>
      </c>
      <c r="I237" t="s">
        <v>1204</v>
      </c>
      <c r="J237" t="s">
        <v>1205</v>
      </c>
      <c r="K237" t="s">
        <v>1206</v>
      </c>
      <c r="L237">
        <v>826</v>
      </c>
    </row>
    <row r="238" spans="1:12" x14ac:dyDescent="0.25">
      <c r="A238" t="str">
        <f t="shared" si="3"/>
        <v>BATSEH01AM</v>
      </c>
      <c r="B238" t="s">
        <v>1182</v>
      </c>
      <c r="C238" t="s">
        <v>9186</v>
      </c>
      <c r="D238" t="s">
        <v>9190</v>
      </c>
      <c r="E238" t="str">
        <f>MID(CAS[[#This Row],[Grado/Curso]],1,1)</f>
        <v>1</v>
      </c>
      <c r="F238" t="s">
        <v>9174</v>
      </c>
      <c r="G238" t="s">
        <v>9184</v>
      </c>
      <c r="H238">
        <v>9</v>
      </c>
      <c r="I238" t="s">
        <v>1207</v>
      </c>
      <c r="J238" t="s">
        <v>1208</v>
      </c>
      <c r="K238" t="s">
        <v>1209</v>
      </c>
      <c r="L238">
        <v>874</v>
      </c>
    </row>
    <row r="239" spans="1:12" x14ac:dyDescent="0.25">
      <c r="A239" t="str">
        <f t="shared" si="3"/>
        <v>BATSEH01AM</v>
      </c>
      <c r="B239" t="s">
        <v>1182</v>
      </c>
      <c r="C239" t="s">
        <v>9186</v>
      </c>
      <c r="D239" t="s">
        <v>9190</v>
      </c>
      <c r="E239" t="str">
        <f>MID(CAS[[#This Row],[Grado/Curso]],1,1)</f>
        <v>1</v>
      </c>
      <c r="F239" t="s">
        <v>9174</v>
      </c>
      <c r="G239" t="s">
        <v>9184</v>
      </c>
      <c r="H239">
        <v>10</v>
      </c>
      <c r="I239" t="s">
        <v>1210</v>
      </c>
      <c r="J239" t="s">
        <v>1211</v>
      </c>
      <c r="K239" t="s">
        <v>1212</v>
      </c>
      <c r="L239">
        <v>910</v>
      </c>
    </row>
    <row r="240" spans="1:12" x14ac:dyDescent="0.25">
      <c r="A240" t="str">
        <f t="shared" si="3"/>
        <v>BATSEH01AM</v>
      </c>
      <c r="B240" t="s">
        <v>1182</v>
      </c>
      <c r="C240" t="s">
        <v>9186</v>
      </c>
      <c r="D240" t="s">
        <v>9190</v>
      </c>
      <c r="E240" t="str">
        <f>MID(CAS[[#This Row],[Grado/Curso]],1,1)</f>
        <v>1</v>
      </c>
      <c r="F240" t="s">
        <v>9174</v>
      </c>
      <c r="G240" t="s">
        <v>9184</v>
      </c>
      <c r="H240">
        <v>11</v>
      </c>
      <c r="I240" t="s">
        <v>1213</v>
      </c>
      <c r="J240" t="s">
        <v>1214</v>
      </c>
      <c r="K240" t="s">
        <v>1215</v>
      </c>
      <c r="L240">
        <v>993</v>
      </c>
    </row>
    <row r="241" spans="1:12" x14ac:dyDescent="0.25">
      <c r="A241" t="str">
        <f t="shared" si="3"/>
        <v>BATSEH01AM</v>
      </c>
      <c r="B241" t="s">
        <v>1182</v>
      </c>
      <c r="C241" t="s">
        <v>9186</v>
      </c>
      <c r="D241" t="s">
        <v>9190</v>
      </c>
      <c r="E241" t="str">
        <f>MID(CAS[[#This Row],[Grado/Curso]],1,1)</f>
        <v>1</v>
      </c>
      <c r="F241" t="s">
        <v>9174</v>
      </c>
      <c r="G241" t="s">
        <v>9184</v>
      </c>
      <c r="H241">
        <v>12</v>
      </c>
      <c r="I241" t="s">
        <v>1216</v>
      </c>
      <c r="J241" t="s">
        <v>1217</v>
      </c>
      <c r="K241" t="s">
        <v>1218</v>
      </c>
      <c r="L241">
        <v>1079</v>
      </c>
    </row>
    <row r="242" spans="1:12" x14ac:dyDescent="0.25">
      <c r="A242" t="str">
        <f t="shared" si="3"/>
        <v>BATSEH01AM</v>
      </c>
      <c r="B242" t="s">
        <v>1182</v>
      </c>
      <c r="C242" t="s">
        <v>9186</v>
      </c>
      <c r="D242" t="s">
        <v>9190</v>
      </c>
      <c r="E242" t="str">
        <f>MID(CAS[[#This Row],[Grado/Curso]],1,1)</f>
        <v>1</v>
      </c>
      <c r="F242" t="s">
        <v>9174</v>
      </c>
      <c r="G242" t="s">
        <v>9184</v>
      </c>
      <c r="H242">
        <v>13</v>
      </c>
      <c r="I242" t="s">
        <v>1219</v>
      </c>
      <c r="J242" t="s">
        <v>1220</v>
      </c>
      <c r="K242" t="s">
        <v>1221</v>
      </c>
      <c r="L242">
        <v>1355</v>
      </c>
    </row>
    <row r="243" spans="1:12" x14ac:dyDescent="0.25">
      <c r="A243" t="str">
        <f t="shared" si="3"/>
        <v>BATSEH01AM</v>
      </c>
      <c r="B243" t="s">
        <v>1182</v>
      </c>
      <c r="C243" t="s">
        <v>9186</v>
      </c>
      <c r="D243" t="s">
        <v>9190</v>
      </c>
      <c r="E243" t="str">
        <f>MID(CAS[[#This Row],[Grado/Curso]],1,1)</f>
        <v>1</v>
      </c>
      <c r="F243" t="s">
        <v>9174</v>
      </c>
      <c r="G243" t="s">
        <v>9184</v>
      </c>
      <c r="H243">
        <v>14</v>
      </c>
      <c r="I243" t="s">
        <v>1222</v>
      </c>
      <c r="J243" t="s">
        <v>1223</v>
      </c>
      <c r="K243" t="s">
        <v>1224</v>
      </c>
      <c r="L243">
        <v>1361</v>
      </c>
    </row>
    <row r="244" spans="1:12" x14ac:dyDescent="0.25">
      <c r="A244" t="str">
        <f t="shared" si="3"/>
        <v>BATSEH01AM</v>
      </c>
      <c r="B244" t="s">
        <v>1182</v>
      </c>
      <c r="C244" t="s">
        <v>9186</v>
      </c>
      <c r="D244" t="s">
        <v>9190</v>
      </c>
      <c r="E244" t="str">
        <f>MID(CAS[[#This Row],[Grado/Curso]],1,1)</f>
        <v>1</v>
      </c>
      <c r="F244" t="s">
        <v>9174</v>
      </c>
      <c r="G244" t="s">
        <v>9184</v>
      </c>
      <c r="H244">
        <v>15</v>
      </c>
      <c r="I244" t="s">
        <v>1225</v>
      </c>
      <c r="J244" t="s">
        <v>1226</v>
      </c>
      <c r="K244" t="s">
        <v>1227</v>
      </c>
      <c r="L244">
        <v>1405</v>
      </c>
    </row>
    <row r="245" spans="1:12" x14ac:dyDescent="0.25">
      <c r="A245" t="str">
        <f t="shared" si="3"/>
        <v>BATSEH01AM</v>
      </c>
      <c r="B245" t="s">
        <v>1182</v>
      </c>
      <c r="C245" t="s">
        <v>9186</v>
      </c>
      <c r="D245" t="s">
        <v>9190</v>
      </c>
      <c r="E245" t="str">
        <f>MID(CAS[[#This Row],[Grado/Curso]],1,1)</f>
        <v>1</v>
      </c>
      <c r="F245" t="s">
        <v>9174</v>
      </c>
      <c r="G245" t="s">
        <v>9184</v>
      </c>
      <c r="H245">
        <v>16</v>
      </c>
      <c r="I245" t="s">
        <v>1228</v>
      </c>
      <c r="J245" t="s">
        <v>1229</v>
      </c>
      <c r="K245" t="s">
        <v>1230</v>
      </c>
      <c r="L245">
        <v>1525</v>
      </c>
    </row>
    <row r="246" spans="1:12" x14ac:dyDescent="0.25">
      <c r="A246" t="str">
        <f t="shared" si="3"/>
        <v>BATSEH01AM</v>
      </c>
      <c r="B246" t="s">
        <v>1182</v>
      </c>
      <c r="C246" t="s">
        <v>9186</v>
      </c>
      <c r="D246" t="s">
        <v>9190</v>
      </c>
      <c r="E246" t="str">
        <f>MID(CAS[[#This Row],[Grado/Curso]],1,1)</f>
        <v>1</v>
      </c>
      <c r="F246" t="s">
        <v>9174</v>
      </c>
      <c r="G246" t="s">
        <v>9184</v>
      </c>
      <c r="H246">
        <v>17</v>
      </c>
      <c r="I246" t="s">
        <v>1231</v>
      </c>
      <c r="J246" t="s">
        <v>1232</v>
      </c>
      <c r="K246" t="s">
        <v>1233</v>
      </c>
      <c r="L246">
        <v>1633</v>
      </c>
    </row>
    <row r="247" spans="1:12" x14ac:dyDescent="0.25">
      <c r="A247" t="str">
        <f t="shared" si="3"/>
        <v>BATSEH01AM</v>
      </c>
      <c r="B247" t="s">
        <v>1182</v>
      </c>
      <c r="C247" t="s">
        <v>9186</v>
      </c>
      <c r="D247" t="s">
        <v>9190</v>
      </c>
      <c r="E247" t="str">
        <f>MID(CAS[[#This Row],[Grado/Curso]],1,1)</f>
        <v>1</v>
      </c>
      <c r="F247" t="s">
        <v>9174</v>
      </c>
      <c r="G247" t="s">
        <v>9184</v>
      </c>
      <c r="H247">
        <v>18</v>
      </c>
      <c r="I247" t="s">
        <v>1234</v>
      </c>
      <c r="J247" t="s">
        <v>1235</v>
      </c>
      <c r="K247" t="s">
        <v>1236</v>
      </c>
      <c r="L247">
        <v>1761</v>
      </c>
    </row>
    <row r="248" spans="1:12" x14ac:dyDescent="0.25">
      <c r="A248" t="str">
        <f t="shared" si="3"/>
        <v>BATSEH01AM</v>
      </c>
      <c r="B248" t="s">
        <v>1182</v>
      </c>
      <c r="C248" t="s">
        <v>9186</v>
      </c>
      <c r="D248" t="s">
        <v>9190</v>
      </c>
      <c r="E248" t="str">
        <f>MID(CAS[[#This Row],[Grado/Curso]],1,1)</f>
        <v>1</v>
      </c>
      <c r="F248" t="s">
        <v>9174</v>
      </c>
      <c r="G248" t="s">
        <v>9184</v>
      </c>
      <c r="H248">
        <v>19</v>
      </c>
      <c r="I248" t="s">
        <v>1237</v>
      </c>
      <c r="J248" t="s">
        <v>1238</v>
      </c>
      <c r="K248" t="s">
        <v>1239</v>
      </c>
      <c r="L248">
        <v>1839</v>
      </c>
    </row>
    <row r="249" spans="1:12" x14ac:dyDescent="0.25">
      <c r="A249" t="str">
        <f t="shared" si="3"/>
        <v>BATSEH01AM</v>
      </c>
      <c r="B249" t="s">
        <v>1182</v>
      </c>
      <c r="C249" t="s">
        <v>9186</v>
      </c>
      <c r="D249" t="s">
        <v>9190</v>
      </c>
      <c r="E249" t="str">
        <f>MID(CAS[[#This Row],[Grado/Curso]],1,1)</f>
        <v>1</v>
      </c>
      <c r="F249" t="s">
        <v>9174</v>
      </c>
      <c r="G249" t="s">
        <v>9184</v>
      </c>
      <c r="H249">
        <v>20</v>
      </c>
      <c r="I249" t="s">
        <v>1240</v>
      </c>
      <c r="J249" t="s">
        <v>1241</v>
      </c>
      <c r="K249" t="s">
        <v>1242</v>
      </c>
      <c r="L249">
        <v>1915</v>
      </c>
    </row>
    <row r="250" spans="1:12" x14ac:dyDescent="0.25">
      <c r="A250" t="str">
        <f t="shared" si="3"/>
        <v>BATSEH01AM</v>
      </c>
      <c r="B250" t="s">
        <v>1182</v>
      </c>
      <c r="C250" t="s">
        <v>9186</v>
      </c>
      <c r="D250" t="s">
        <v>9190</v>
      </c>
      <c r="E250" t="str">
        <f>MID(CAS[[#This Row],[Grado/Curso]],1,1)</f>
        <v>1</v>
      </c>
      <c r="F250" t="s">
        <v>9174</v>
      </c>
      <c r="G250" t="s">
        <v>9184</v>
      </c>
      <c r="H250">
        <v>21</v>
      </c>
      <c r="I250" t="s">
        <v>1243</v>
      </c>
      <c r="J250" t="s">
        <v>1244</v>
      </c>
      <c r="K250" t="s">
        <v>1245</v>
      </c>
      <c r="L250">
        <v>2028</v>
      </c>
    </row>
    <row r="251" spans="1:12" x14ac:dyDescent="0.25">
      <c r="A251" t="str">
        <f t="shared" si="3"/>
        <v>BATSEH01AM</v>
      </c>
      <c r="B251" t="s">
        <v>1182</v>
      </c>
      <c r="C251" t="s">
        <v>9186</v>
      </c>
      <c r="D251" t="s">
        <v>9190</v>
      </c>
      <c r="E251" t="str">
        <f>MID(CAS[[#This Row],[Grado/Curso]],1,1)</f>
        <v>1</v>
      </c>
      <c r="F251" t="s">
        <v>9174</v>
      </c>
      <c r="G251" t="s">
        <v>9184</v>
      </c>
      <c r="H251">
        <v>22</v>
      </c>
      <c r="I251" t="s">
        <v>1246</v>
      </c>
      <c r="J251" t="s">
        <v>1247</v>
      </c>
      <c r="K251" t="s">
        <v>1248</v>
      </c>
      <c r="L251">
        <v>2116</v>
      </c>
    </row>
    <row r="252" spans="1:12" x14ac:dyDescent="0.25">
      <c r="A252" t="str">
        <f t="shared" si="3"/>
        <v>BATSEH01AM</v>
      </c>
      <c r="B252" t="s">
        <v>1182</v>
      </c>
      <c r="C252" t="s">
        <v>9186</v>
      </c>
      <c r="D252" t="s">
        <v>9190</v>
      </c>
      <c r="E252" t="str">
        <f>MID(CAS[[#This Row],[Grado/Curso]],1,1)</f>
        <v>1</v>
      </c>
      <c r="F252" t="s">
        <v>9174</v>
      </c>
      <c r="G252" t="s">
        <v>9184</v>
      </c>
      <c r="H252">
        <v>23</v>
      </c>
      <c r="I252" t="s">
        <v>1249</v>
      </c>
      <c r="J252" t="s">
        <v>1250</v>
      </c>
      <c r="K252" t="s">
        <v>1251</v>
      </c>
      <c r="L252">
        <v>2135</v>
      </c>
    </row>
    <row r="253" spans="1:12" x14ac:dyDescent="0.25">
      <c r="A253" t="str">
        <f t="shared" si="3"/>
        <v>BATSEH01AM</v>
      </c>
      <c r="B253" t="s">
        <v>1182</v>
      </c>
      <c r="C253" t="s">
        <v>9186</v>
      </c>
      <c r="D253" t="s">
        <v>9190</v>
      </c>
      <c r="E253" t="str">
        <f>MID(CAS[[#This Row],[Grado/Curso]],1,1)</f>
        <v>1</v>
      </c>
      <c r="F253" t="s">
        <v>9174</v>
      </c>
      <c r="G253" t="s">
        <v>9184</v>
      </c>
      <c r="H253">
        <v>24</v>
      </c>
      <c r="I253" t="s">
        <v>1252</v>
      </c>
      <c r="J253" t="s">
        <v>1253</v>
      </c>
      <c r="K253" t="s">
        <v>1254</v>
      </c>
      <c r="L253">
        <v>2139</v>
      </c>
    </row>
    <row r="254" spans="1:12" x14ac:dyDescent="0.25">
      <c r="A254" t="str">
        <f t="shared" si="3"/>
        <v>BATSEH01AM</v>
      </c>
      <c r="B254" t="s">
        <v>1182</v>
      </c>
      <c r="C254" t="s">
        <v>9186</v>
      </c>
      <c r="D254" t="s">
        <v>9190</v>
      </c>
      <c r="E254" t="str">
        <f>MID(CAS[[#This Row],[Grado/Curso]],1,1)</f>
        <v>1</v>
      </c>
      <c r="F254" t="s">
        <v>9174</v>
      </c>
      <c r="G254" t="s">
        <v>9184</v>
      </c>
      <c r="H254">
        <v>25</v>
      </c>
      <c r="I254" t="s">
        <v>1255</v>
      </c>
      <c r="J254" t="s">
        <v>1256</v>
      </c>
      <c r="K254" t="s">
        <v>1257</v>
      </c>
      <c r="L254">
        <v>2206</v>
      </c>
    </row>
    <row r="255" spans="1:12" x14ac:dyDescent="0.25">
      <c r="A255" t="str">
        <f t="shared" si="3"/>
        <v>BATSEH01AM</v>
      </c>
      <c r="B255" t="s">
        <v>1182</v>
      </c>
      <c r="C255" t="s">
        <v>9186</v>
      </c>
      <c r="D255" t="s">
        <v>9190</v>
      </c>
      <c r="E255" t="str">
        <f>MID(CAS[[#This Row],[Grado/Curso]],1,1)</f>
        <v>1</v>
      </c>
      <c r="F255" t="s">
        <v>9174</v>
      </c>
      <c r="G255" t="s">
        <v>9184</v>
      </c>
      <c r="H255">
        <v>26</v>
      </c>
      <c r="I255" t="s">
        <v>1258</v>
      </c>
      <c r="J255" t="s">
        <v>1259</v>
      </c>
      <c r="K255" t="s">
        <v>1260</v>
      </c>
      <c r="L255">
        <v>2267</v>
      </c>
    </row>
    <row r="256" spans="1:12" x14ac:dyDescent="0.25">
      <c r="A256" t="str">
        <f t="shared" si="3"/>
        <v>BATSEH01AM</v>
      </c>
      <c r="B256" t="s">
        <v>1182</v>
      </c>
      <c r="C256" t="s">
        <v>9186</v>
      </c>
      <c r="D256" t="s">
        <v>9190</v>
      </c>
      <c r="E256" t="str">
        <f>MID(CAS[[#This Row],[Grado/Curso]],1,1)</f>
        <v>1</v>
      </c>
      <c r="F256" t="s">
        <v>9174</v>
      </c>
      <c r="G256" t="s">
        <v>9184</v>
      </c>
      <c r="H256">
        <v>27</v>
      </c>
      <c r="I256" t="s">
        <v>1261</v>
      </c>
      <c r="J256" t="s">
        <v>1262</v>
      </c>
      <c r="K256" t="s">
        <v>1263</v>
      </c>
      <c r="L256">
        <v>2321</v>
      </c>
    </row>
    <row r="257" spans="1:12" x14ac:dyDescent="0.25">
      <c r="A257" t="str">
        <f t="shared" si="3"/>
        <v>BATSEH01AM</v>
      </c>
      <c r="B257" t="s">
        <v>1182</v>
      </c>
      <c r="C257" t="s">
        <v>9186</v>
      </c>
      <c r="D257" t="s">
        <v>9190</v>
      </c>
      <c r="E257" t="str">
        <f>MID(CAS[[#This Row],[Grado/Curso]],1,1)</f>
        <v>1</v>
      </c>
      <c r="F257" t="s">
        <v>9174</v>
      </c>
      <c r="G257" t="s">
        <v>9184</v>
      </c>
      <c r="H257">
        <v>28</v>
      </c>
      <c r="I257" t="s">
        <v>1264</v>
      </c>
      <c r="J257" t="s">
        <v>1265</v>
      </c>
      <c r="K257" t="s">
        <v>1266</v>
      </c>
      <c r="L257">
        <v>2431</v>
      </c>
    </row>
    <row r="258" spans="1:12" x14ac:dyDescent="0.25">
      <c r="A258" t="str">
        <f t="shared" si="3"/>
        <v>BATSEH01AM</v>
      </c>
      <c r="B258" t="s">
        <v>1182</v>
      </c>
      <c r="C258" t="s">
        <v>9186</v>
      </c>
      <c r="D258" t="s">
        <v>9190</v>
      </c>
      <c r="E258" t="str">
        <f>MID(CAS[[#This Row],[Grado/Curso]],1,1)</f>
        <v>1</v>
      </c>
      <c r="F258" t="s">
        <v>9174</v>
      </c>
      <c r="G258" t="s">
        <v>9184</v>
      </c>
      <c r="H258">
        <v>29</v>
      </c>
      <c r="I258" t="s">
        <v>1267</v>
      </c>
      <c r="J258" t="s">
        <v>1268</v>
      </c>
      <c r="K258" t="s">
        <v>1269</v>
      </c>
      <c r="L258">
        <v>2585</v>
      </c>
    </row>
    <row r="259" spans="1:12" x14ac:dyDescent="0.25">
      <c r="A259" t="str">
        <f t="shared" ref="A259:A322" si="4">_xlfn.CONCAT(C259,D259,0,E259,F259,G259)</f>
        <v>BATSEH01AM</v>
      </c>
      <c r="B259" t="s">
        <v>1182</v>
      </c>
      <c r="C259" t="s">
        <v>9186</v>
      </c>
      <c r="D259" t="s">
        <v>9190</v>
      </c>
      <c r="E259" t="str">
        <f>MID(CAS[[#This Row],[Grado/Curso]],1,1)</f>
        <v>1</v>
      </c>
      <c r="F259" t="s">
        <v>9174</v>
      </c>
      <c r="G259" t="s">
        <v>9184</v>
      </c>
      <c r="H259">
        <v>30</v>
      </c>
      <c r="I259" t="s">
        <v>1270</v>
      </c>
      <c r="J259" t="s">
        <v>1271</v>
      </c>
      <c r="K259" t="s">
        <v>1272</v>
      </c>
      <c r="L259">
        <v>2612</v>
      </c>
    </row>
    <row r="260" spans="1:12" x14ac:dyDescent="0.25">
      <c r="A260" t="str">
        <f t="shared" si="4"/>
        <v>BATSEH01AM</v>
      </c>
      <c r="B260" t="s">
        <v>1182</v>
      </c>
      <c r="C260" t="s">
        <v>9186</v>
      </c>
      <c r="D260" t="s">
        <v>9190</v>
      </c>
      <c r="E260" t="str">
        <f>MID(CAS[[#This Row],[Grado/Curso]],1,1)</f>
        <v>1</v>
      </c>
      <c r="F260" t="s">
        <v>9174</v>
      </c>
      <c r="G260" t="s">
        <v>9184</v>
      </c>
      <c r="H260">
        <v>31</v>
      </c>
      <c r="I260" t="s">
        <v>1273</v>
      </c>
      <c r="J260" t="s">
        <v>1274</v>
      </c>
      <c r="K260" t="s">
        <v>1275</v>
      </c>
      <c r="L260">
        <v>2771</v>
      </c>
    </row>
    <row r="261" spans="1:12" x14ac:dyDescent="0.25">
      <c r="A261" t="str">
        <f t="shared" si="4"/>
        <v>BATSEH01AM</v>
      </c>
      <c r="B261" t="s">
        <v>1182</v>
      </c>
      <c r="C261" t="s">
        <v>9186</v>
      </c>
      <c r="D261" t="s">
        <v>9190</v>
      </c>
      <c r="E261" t="str">
        <f>MID(CAS[[#This Row],[Grado/Curso]],1,1)</f>
        <v>1</v>
      </c>
      <c r="F261" t="s">
        <v>9174</v>
      </c>
      <c r="G261" t="s">
        <v>9184</v>
      </c>
      <c r="H261">
        <v>32</v>
      </c>
      <c r="I261" t="s">
        <v>1276</v>
      </c>
      <c r="J261" t="s">
        <v>1277</v>
      </c>
      <c r="K261" t="s">
        <v>1278</v>
      </c>
      <c r="L261">
        <v>2856</v>
      </c>
    </row>
    <row r="262" spans="1:12" x14ac:dyDescent="0.25">
      <c r="A262" t="str">
        <f t="shared" si="4"/>
        <v>BATSEH01AM</v>
      </c>
      <c r="B262" t="s">
        <v>1182</v>
      </c>
      <c r="C262" t="s">
        <v>9186</v>
      </c>
      <c r="D262" t="s">
        <v>9190</v>
      </c>
      <c r="E262" t="str">
        <f>MID(CAS[[#This Row],[Grado/Curso]],1,1)</f>
        <v>1</v>
      </c>
      <c r="F262" t="s">
        <v>9174</v>
      </c>
      <c r="G262" t="s">
        <v>9184</v>
      </c>
      <c r="H262">
        <v>33</v>
      </c>
      <c r="I262" t="s">
        <v>1279</v>
      </c>
      <c r="J262" t="s">
        <v>1280</v>
      </c>
      <c r="K262" t="s">
        <v>1281</v>
      </c>
      <c r="L262">
        <v>2937</v>
      </c>
    </row>
    <row r="263" spans="1:12" x14ac:dyDescent="0.25">
      <c r="A263" t="str">
        <f t="shared" si="4"/>
        <v>BATSEH01AM</v>
      </c>
      <c r="B263" t="s">
        <v>1182</v>
      </c>
      <c r="C263" t="s">
        <v>9186</v>
      </c>
      <c r="D263" t="s">
        <v>9190</v>
      </c>
      <c r="E263" t="str">
        <f>MID(CAS[[#This Row],[Grado/Curso]],1,1)</f>
        <v>1</v>
      </c>
      <c r="F263" t="s">
        <v>9174</v>
      </c>
      <c r="G263" t="s">
        <v>9184</v>
      </c>
      <c r="H263">
        <v>34</v>
      </c>
      <c r="I263" t="s">
        <v>1282</v>
      </c>
      <c r="J263" t="s">
        <v>1283</v>
      </c>
      <c r="K263" t="s">
        <v>1284</v>
      </c>
      <c r="L263">
        <v>2954</v>
      </c>
    </row>
    <row r="264" spans="1:12" x14ac:dyDescent="0.25">
      <c r="A264" t="str">
        <f t="shared" si="4"/>
        <v>BATSEH01AM</v>
      </c>
      <c r="B264" t="s">
        <v>1182</v>
      </c>
      <c r="C264" t="s">
        <v>9186</v>
      </c>
      <c r="D264" t="s">
        <v>9190</v>
      </c>
      <c r="E264" t="str">
        <f>MID(CAS[[#This Row],[Grado/Curso]],1,1)</f>
        <v>1</v>
      </c>
      <c r="F264" t="s">
        <v>9174</v>
      </c>
      <c r="G264" t="s">
        <v>9184</v>
      </c>
      <c r="H264">
        <v>35</v>
      </c>
      <c r="I264" t="s">
        <v>1285</v>
      </c>
      <c r="J264" t="s">
        <v>1286</v>
      </c>
      <c r="K264" t="s">
        <v>1287</v>
      </c>
      <c r="L264">
        <v>2960</v>
      </c>
    </row>
    <row r="265" spans="1:12" x14ac:dyDescent="0.25">
      <c r="A265" t="str">
        <f t="shared" si="4"/>
        <v>BATSEH01AM</v>
      </c>
      <c r="B265" t="s">
        <v>1182</v>
      </c>
      <c r="C265" t="s">
        <v>9186</v>
      </c>
      <c r="D265" t="s">
        <v>9190</v>
      </c>
      <c r="E265" t="str">
        <f>MID(CAS[[#This Row],[Grado/Curso]],1,1)</f>
        <v>1</v>
      </c>
      <c r="F265" t="s">
        <v>9174</v>
      </c>
      <c r="G265" t="s">
        <v>9184</v>
      </c>
      <c r="H265">
        <v>36</v>
      </c>
      <c r="I265" t="s">
        <v>1288</v>
      </c>
      <c r="J265" t="s">
        <v>1289</v>
      </c>
      <c r="K265" t="s">
        <v>1290</v>
      </c>
      <c r="L265">
        <v>3018</v>
      </c>
    </row>
    <row r="266" spans="1:12" x14ac:dyDescent="0.25">
      <c r="A266" t="str">
        <f t="shared" si="4"/>
        <v>BATSEH01AM</v>
      </c>
      <c r="B266" t="s">
        <v>1182</v>
      </c>
      <c r="C266" t="s">
        <v>9186</v>
      </c>
      <c r="D266" t="s">
        <v>9190</v>
      </c>
      <c r="E266" t="str">
        <f>MID(CAS[[#This Row],[Grado/Curso]],1,1)</f>
        <v>1</v>
      </c>
      <c r="F266" t="s">
        <v>9174</v>
      </c>
      <c r="G266" t="s">
        <v>9184</v>
      </c>
      <c r="H266">
        <v>37</v>
      </c>
      <c r="I266" t="s">
        <v>1291</v>
      </c>
      <c r="J266" t="s">
        <v>1292</v>
      </c>
      <c r="K266" t="s">
        <v>1293</v>
      </c>
      <c r="L266">
        <v>3025</v>
      </c>
    </row>
    <row r="267" spans="1:12" x14ac:dyDescent="0.25">
      <c r="A267" t="str">
        <f t="shared" si="4"/>
        <v>BATSEH01AM</v>
      </c>
      <c r="B267" t="s">
        <v>1182</v>
      </c>
      <c r="C267" t="s">
        <v>9186</v>
      </c>
      <c r="D267" t="s">
        <v>9190</v>
      </c>
      <c r="E267" t="str">
        <f>MID(CAS[[#This Row],[Grado/Curso]],1,1)</f>
        <v>1</v>
      </c>
      <c r="F267" t="s">
        <v>9174</v>
      </c>
      <c r="G267" t="s">
        <v>9184</v>
      </c>
      <c r="H267">
        <v>38</v>
      </c>
      <c r="I267" t="s">
        <v>1294</v>
      </c>
      <c r="J267" t="s">
        <v>1295</v>
      </c>
      <c r="K267" t="s">
        <v>1296</v>
      </c>
      <c r="L267">
        <v>3236</v>
      </c>
    </row>
    <row r="268" spans="1:12" x14ac:dyDescent="0.25">
      <c r="A268" t="str">
        <f t="shared" si="4"/>
        <v>BATCON02AM</v>
      </c>
      <c r="B268" t="s">
        <v>0</v>
      </c>
      <c r="C268" t="s">
        <v>9186</v>
      </c>
      <c r="D268" t="s">
        <v>9187</v>
      </c>
      <c r="E268">
        <f>MID(CAS[[#This Row],[Grado/Curso]],1,1)+1</f>
        <v>2</v>
      </c>
      <c r="F268" t="str">
        <f>MID(CAS[[#This Row],[Grado/Curso]],18,1)</f>
        <v>A</v>
      </c>
      <c r="G268" t="s">
        <v>9184</v>
      </c>
      <c r="H268">
        <v>1</v>
      </c>
      <c r="I268" t="s">
        <v>1</v>
      </c>
      <c r="J268" t="s">
        <v>2</v>
      </c>
      <c r="K268" t="s">
        <v>3</v>
      </c>
      <c r="L268">
        <v>59</v>
      </c>
    </row>
    <row r="269" spans="1:12" x14ac:dyDescent="0.25">
      <c r="A269" t="str">
        <f t="shared" si="4"/>
        <v>BATCON02AM</v>
      </c>
      <c r="B269" t="s">
        <v>0</v>
      </c>
      <c r="C269" t="s">
        <v>9186</v>
      </c>
      <c r="D269" t="s">
        <v>9187</v>
      </c>
      <c r="E269">
        <f>MID(CAS[[#This Row],[Grado/Curso]],1,1)+1</f>
        <v>2</v>
      </c>
      <c r="F269" t="str">
        <f>MID(CAS[[#This Row],[Grado/Curso]],18,1)</f>
        <v>A</v>
      </c>
      <c r="G269" t="s">
        <v>9184</v>
      </c>
      <c r="H269">
        <v>2</v>
      </c>
      <c r="I269" t="s">
        <v>4</v>
      </c>
      <c r="J269" t="s">
        <v>5</v>
      </c>
      <c r="K269" t="s">
        <v>6</v>
      </c>
      <c r="L269">
        <v>282</v>
      </c>
    </row>
    <row r="270" spans="1:12" x14ac:dyDescent="0.25">
      <c r="A270" t="str">
        <f t="shared" si="4"/>
        <v>BATCON02AM</v>
      </c>
      <c r="B270" t="s">
        <v>0</v>
      </c>
      <c r="C270" t="s">
        <v>9186</v>
      </c>
      <c r="D270" t="s">
        <v>9187</v>
      </c>
      <c r="E270">
        <f>MID(CAS[[#This Row],[Grado/Curso]],1,1)+1</f>
        <v>2</v>
      </c>
      <c r="F270" t="str">
        <f>MID(CAS[[#This Row],[Grado/Curso]],18,1)</f>
        <v>A</v>
      </c>
      <c r="G270" t="s">
        <v>9184</v>
      </c>
      <c r="H270">
        <v>3</v>
      </c>
      <c r="I270" t="s">
        <v>7</v>
      </c>
      <c r="J270" t="s">
        <v>8</v>
      </c>
      <c r="K270" t="s">
        <v>9</v>
      </c>
      <c r="L270">
        <v>287</v>
      </c>
    </row>
    <row r="271" spans="1:12" x14ac:dyDescent="0.25">
      <c r="A271" t="str">
        <f t="shared" si="4"/>
        <v>BATCON02AM</v>
      </c>
      <c r="B271" t="s">
        <v>0</v>
      </c>
      <c r="C271" t="s">
        <v>9186</v>
      </c>
      <c r="D271" t="s">
        <v>9187</v>
      </c>
      <c r="E271">
        <f>MID(CAS[[#This Row],[Grado/Curso]],1,1)+1</f>
        <v>2</v>
      </c>
      <c r="F271" t="str">
        <f>MID(CAS[[#This Row],[Grado/Curso]],18,1)</f>
        <v>A</v>
      </c>
      <c r="G271" t="s">
        <v>9184</v>
      </c>
      <c r="H271">
        <v>4</v>
      </c>
      <c r="I271" t="s">
        <v>10</v>
      </c>
      <c r="J271" t="s">
        <v>11</v>
      </c>
      <c r="K271" t="s">
        <v>12</v>
      </c>
      <c r="L271">
        <v>450</v>
      </c>
    </row>
    <row r="272" spans="1:12" x14ac:dyDescent="0.25">
      <c r="A272" t="str">
        <f t="shared" si="4"/>
        <v>BATCON02AM</v>
      </c>
      <c r="B272" t="s">
        <v>0</v>
      </c>
      <c r="C272" t="s">
        <v>9186</v>
      </c>
      <c r="D272" t="s">
        <v>9187</v>
      </c>
      <c r="E272">
        <f>MID(CAS[[#This Row],[Grado/Curso]],1,1)+1</f>
        <v>2</v>
      </c>
      <c r="F272" t="str">
        <f>MID(CAS[[#This Row],[Grado/Curso]],18,1)</f>
        <v>A</v>
      </c>
      <c r="G272" t="s">
        <v>9184</v>
      </c>
      <c r="H272">
        <v>5</v>
      </c>
      <c r="I272" t="s">
        <v>13</v>
      </c>
      <c r="J272" t="s">
        <v>14</v>
      </c>
      <c r="K272" t="s">
        <v>15</v>
      </c>
      <c r="L272">
        <v>451</v>
      </c>
    </row>
    <row r="273" spans="1:12" x14ac:dyDescent="0.25">
      <c r="A273" t="str">
        <f t="shared" si="4"/>
        <v>BATCON02AM</v>
      </c>
      <c r="B273" t="s">
        <v>0</v>
      </c>
      <c r="C273" t="s">
        <v>9186</v>
      </c>
      <c r="D273" t="s">
        <v>9187</v>
      </c>
      <c r="E273">
        <f>MID(CAS[[#This Row],[Grado/Curso]],1,1)+1</f>
        <v>2</v>
      </c>
      <c r="F273" t="str">
        <f>MID(CAS[[#This Row],[Grado/Curso]],18,1)</f>
        <v>A</v>
      </c>
      <c r="G273" t="s">
        <v>9184</v>
      </c>
      <c r="H273">
        <v>6</v>
      </c>
      <c r="I273" t="s">
        <v>16</v>
      </c>
      <c r="J273" t="s">
        <v>17</v>
      </c>
      <c r="K273" t="s">
        <v>18</v>
      </c>
      <c r="L273">
        <v>528</v>
      </c>
    </row>
    <row r="274" spans="1:12" x14ac:dyDescent="0.25">
      <c r="A274" t="str">
        <f t="shared" si="4"/>
        <v>BATCON02AM</v>
      </c>
      <c r="B274" t="s">
        <v>0</v>
      </c>
      <c r="C274" t="s">
        <v>9186</v>
      </c>
      <c r="D274" t="s">
        <v>9187</v>
      </c>
      <c r="E274">
        <f>MID(CAS[[#This Row],[Grado/Curso]],1,1)+1</f>
        <v>2</v>
      </c>
      <c r="F274" t="str">
        <f>MID(CAS[[#This Row],[Grado/Curso]],18,1)</f>
        <v>A</v>
      </c>
      <c r="G274" t="s">
        <v>9184</v>
      </c>
      <c r="H274">
        <v>7</v>
      </c>
      <c r="I274" t="s">
        <v>19</v>
      </c>
      <c r="J274" t="s">
        <v>20</v>
      </c>
      <c r="K274" t="s">
        <v>21</v>
      </c>
      <c r="L274">
        <v>591</v>
      </c>
    </row>
    <row r="275" spans="1:12" x14ac:dyDescent="0.25">
      <c r="A275" t="str">
        <f t="shared" si="4"/>
        <v>BATCON02AM</v>
      </c>
      <c r="B275" t="s">
        <v>0</v>
      </c>
      <c r="C275" t="s">
        <v>9186</v>
      </c>
      <c r="D275" t="s">
        <v>9187</v>
      </c>
      <c r="E275">
        <f>MID(CAS[[#This Row],[Grado/Curso]],1,1)+1</f>
        <v>2</v>
      </c>
      <c r="F275" t="str">
        <f>MID(CAS[[#This Row],[Grado/Curso]],18,1)</f>
        <v>A</v>
      </c>
      <c r="G275" t="s">
        <v>9184</v>
      </c>
      <c r="H275">
        <v>8</v>
      </c>
      <c r="I275" t="s">
        <v>22</v>
      </c>
      <c r="J275" t="s">
        <v>23</v>
      </c>
      <c r="K275" t="s">
        <v>24</v>
      </c>
      <c r="L275">
        <v>612</v>
      </c>
    </row>
    <row r="276" spans="1:12" x14ac:dyDescent="0.25">
      <c r="A276" t="str">
        <f t="shared" si="4"/>
        <v>BATCON02AM</v>
      </c>
      <c r="B276" t="s">
        <v>0</v>
      </c>
      <c r="C276" t="s">
        <v>9186</v>
      </c>
      <c r="D276" t="s">
        <v>9187</v>
      </c>
      <c r="E276">
        <f>MID(CAS[[#This Row],[Grado/Curso]],1,1)+1</f>
        <v>2</v>
      </c>
      <c r="F276" t="str">
        <f>MID(CAS[[#This Row],[Grado/Curso]],18,1)</f>
        <v>A</v>
      </c>
      <c r="G276" t="s">
        <v>9184</v>
      </c>
      <c r="H276">
        <v>9</v>
      </c>
      <c r="I276" t="s">
        <v>25</v>
      </c>
      <c r="J276" t="s">
        <v>26</v>
      </c>
      <c r="K276" t="s">
        <v>27</v>
      </c>
      <c r="L276">
        <v>668</v>
      </c>
    </row>
    <row r="277" spans="1:12" x14ac:dyDescent="0.25">
      <c r="A277" t="str">
        <f t="shared" si="4"/>
        <v>BATCON02AM</v>
      </c>
      <c r="B277" t="s">
        <v>0</v>
      </c>
      <c r="C277" t="s">
        <v>9186</v>
      </c>
      <c r="D277" t="s">
        <v>9187</v>
      </c>
      <c r="E277">
        <f>MID(CAS[[#This Row],[Grado/Curso]],1,1)+1</f>
        <v>2</v>
      </c>
      <c r="F277" t="str">
        <f>MID(CAS[[#This Row],[Grado/Curso]],18,1)</f>
        <v>A</v>
      </c>
      <c r="G277" t="s">
        <v>9184</v>
      </c>
      <c r="H277">
        <v>10</v>
      </c>
      <c r="I277" t="s">
        <v>28</v>
      </c>
      <c r="J277" t="s">
        <v>29</v>
      </c>
      <c r="K277" t="s">
        <v>30</v>
      </c>
      <c r="L277">
        <v>846</v>
      </c>
    </row>
    <row r="278" spans="1:12" x14ac:dyDescent="0.25">
      <c r="A278" t="str">
        <f t="shared" si="4"/>
        <v>BATCON02AM</v>
      </c>
      <c r="B278" t="s">
        <v>0</v>
      </c>
      <c r="C278" t="s">
        <v>9186</v>
      </c>
      <c r="D278" t="s">
        <v>9187</v>
      </c>
      <c r="E278">
        <f>MID(CAS[[#This Row],[Grado/Curso]],1,1)+1</f>
        <v>2</v>
      </c>
      <c r="F278" t="str">
        <f>MID(CAS[[#This Row],[Grado/Curso]],18,1)</f>
        <v>A</v>
      </c>
      <c r="G278" t="s">
        <v>9184</v>
      </c>
      <c r="H278">
        <v>11</v>
      </c>
      <c r="I278" t="s">
        <v>31</v>
      </c>
      <c r="J278" t="s">
        <v>32</v>
      </c>
      <c r="K278" t="s">
        <v>33</v>
      </c>
      <c r="L278">
        <v>1103</v>
      </c>
    </row>
    <row r="279" spans="1:12" x14ac:dyDescent="0.25">
      <c r="A279" t="str">
        <f t="shared" si="4"/>
        <v>BATCON02AM</v>
      </c>
      <c r="B279" t="s">
        <v>0</v>
      </c>
      <c r="C279" t="s">
        <v>9186</v>
      </c>
      <c r="D279" t="s">
        <v>9187</v>
      </c>
      <c r="E279">
        <f>MID(CAS[[#This Row],[Grado/Curso]],1,1)+1</f>
        <v>2</v>
      </c>
      <c r="F279" t="str">
        <f>MID(CAS[[#This Row],[Grado/Curso]],18,1)</f>
        <v>A</v>
      </c>
      <c r="G279" t="s">
        <v>9184</v>
      </c>
      <c r="H279">
        <v>12</v>
      </c>
      <c r="I279" t="s">
        <v>34</v>
      </c>
      <c r="J279" t="s">
        <v>35</v>
      </c>
      <c r="K279" t="s">
        <v>36</v>
      </c>
      <c r="L279">
        <v>1250</v>
      </c>
    </row>
    <row r="280" spans="1:12" x14ac:dyDescent="0.25">
      <c r="A280" t="str">
        <f t="shared" si="4"/>
        <v>BATCON02AM</v>
      </c>
      <c r="B280" t="s">
        <v>0</v>
      </c>
      <c r="C280" t="s">
        <v>9186</v>
      </c>
      <c r="D280" t="s">
        <v>9187</v>
      </c>
      <c r="E280">
        <f>MID(CAS[[#This Row],[Grado/Curso]],1,1)+1</f>
        <v>2</v>
      </c>
      <c r="F280" t="str">
        <f>MID(CAS[[#This Row],[Grado/Curso]],18,1)</f>
        <v>A</v>
      </c>
      <c r="G280" t="s">
        <v>9184</v>
      </c>
      <c r="H280">
        <v>13</v>
      </c>
      <c r="I280" t="s">
        <v>37</v>
      </c>
      <c r="J280" t="s">
        <v>38</v>
      </c>
      <c r="K280" t="s">
        <v>39</v>
      </c>
      <c r="L280">
        <v>1284</v>
      </c>
    </row>
    <row r="281" spans="1:12" x14ac:dyDescent="0.25">
      <c r="A281" t="str">
        <f t="shared" si="4"/>
        <v>BATCON02AM</v>
      </c>
      <c r="B281" t="s">
        <v>0</v>
      </c>
      <c r="C281" t="s">
        <v>9186</v>
      </c>
      <c r="D281" t="s">
        <v>9187</v>
      </c>
      <c r="E281">
        <f>MID(CAS[[#This Row],[Grado/Curso]],1,1)+1</f>
        <v>2</v>
      </c>
      <c r="F281" t="str">
        <f>MID(CAS[[#This Row],[Grado/Curso]],18,1)</f>
        <v>A</v>
      </c>
      <c r="G281" t="s">
        <v>9184</v>
      </c>
      <c r="H281">
        <v>14</v>
      </c>
      <c r="I281" t="s">
        <v>40</v>
      </c>
      <c r="J281" t="s">
        <v>41</v>
      </c>
      <c r="K281" t="s">
        <v>42</v>
      </c>
      <c r="L281">
        <v>1432</v>
      </c>
    </row>
    <row r="282" spans="1:12" x14ac:dyDescent="0.25">
      <c r="A282" t="str">
        <f t="shared" si="4"/>
        <v>BATCON02AM</v>
      </c>
      <c r="B282" t="s">
        <v>0</v>
      </c>
      <c r="C282" t="s">
        <v>9186</v>
      </c>
      <c r="D282" t="s">
        <v>9187</v>
      </c>
      <c r="E282">
        <f>MID(CAS[[#This Row],[Grado/Curso]],1,1)+1</f>
        <v>2</v>
      </c>
      <c r="F282" t="str">
        <f>MID(CAS[[#This Row],[Grado/Curso]],18,1)</f>
        <v>A</v>
      </c>
      <c r="G282" t="s">
        <v>9184</v>
      </c>
      <c r="H282">
        <v>15</v>
      </c>
      <c r="I282" t="s">
        <v>43</v>
      </c>
      <c r="J282" t="s">
        <v>44</v>
      </c>
      <c r="K282" t="s">
        <v>45</v>
      </c>
      <c r="L282">
        <v>1527</v>
      </c>
    </row>
    <row r="283" spans="1:12" x14ac:dyDescent="0.25">
      <c r="A283" t="str">
        <f t="shared" si="4"/>
        <v>BATCON02AM</v>
      </c>
      <c r="B283" t="s">
        <v>0</v>
      </c>
      <c r="C283" t="s">
        <v>9186</v>
      </c>
      <c r="D283" t="s">
        <v>9187</v>
      </c>
      <c r="E283">
        <f>MID(CAS[[#This Row],[Grado/Curso]],1,1)+1</f>
        <v>2</v>
      </c>
      <c r="F283" t="str">
        <f>MID(CAS[[#This Row],[Grado/Curso]],18,1)</f>
        <v>A</v>
      </c>
      <c r="G283" t="s">
        <v>9184</v>
      </c>
      <c r="H283">
        <v>16</v>
      </c>
      <c r="I283" t="s">
        <v>46</v>
      </c>
      <c r="J283" t="s">
        <v>47</v>
      </c>
      <c r="K283" t="s">
        <v>48</v>
      </c>
      <c r="L283">
        <v>1560</v>
      </c>
    </row>
    <row r="284" spans="1:12" x14ac:dyDescent="0.25">
      <c r="A284" t="str">
        <f t="shared" si="4"/>
        <v>BATCON02AM</v>
      </c>
      <c r="B284" t="s">
        <v>0</v>
      </c>
      <c r="C284" t="s">
        <v>9186</v>
      </c>
      <c r="D284" t="s">
        <v>9187</v>
      </c>
      <c r="E284">
        <f>MID(CAS[[#This Row],[Grado/Curso]],1,1)+1</f>
        <v>2</v>
      </c>
      <c r="F284" t="str">
        <f>MID(CAS[[#This Row],[Grado/Curso]],18,1)</f>
        <v>A</v>
      </c>
      <c r="G284" t="s">
        <v>9184</v>
      </c>
      <c r="H284">
        <v>17</v>
      </c>
      <c r="I284" t="s">
        <v>49</v>
      </c>
      <c r="J284" t="s">
        <v>50</v>
      </c>
      <c r="K284" t="s">
        <v>51</v>
      </c>
      <c r="L284">
        <v>1582</v>
      </c>
    </row>
    <row r="285" spans="1:12" x14ac:dyDescent="0.25">
      <c r="A285" t="str">
        <f t="shared" si="4"/>
        <v>BATCON02AM</v>
      </c>
      <c r="B285" t="s">
        <v>0</v>
      </c>
      <c r="C285" t="s">
        <v>9186</v>
      </c>
      <c r="D285" t="s">
        <v>9187</v>
      </c>
      <c r="E285">
        <f>MID(CAS[[#This Row],[Grado/Curso]],1,1)+1</f>
        <v>2</v>
      </c>
      <c r="F285" t="str">
        <f>MID(CAS[[#This Row],[Grado/Curso]],18,1)</f>
        <v>A</v>
      </c>
      <c r="G285" t="s">
        <v>9184</v>
      </c>
      <c r="H285">
        <v>18</v>
      </c>
      <c r="I285" t="s">
        <v>52</v>
      </c>
      <c r="J285" t="s">
        <v>53</v>
      </c>
      <c r="K285" t="s">
        <v>54</v>
      </c>
      <c r="L285">
        <v>1751</v>
      </c>
    </row>
    <row r="286" spans="1:12" x14ac:dyDescent="0.25">
      <c r="A286" t="str">
        <f t="shared" si="4"/>
        <v>BATCON02AM</v>
      </c>
      <c r="B286" t="s">
        <v>0</v>
      </c>
      <c r="C286" t="s">
        <v>9186</v>
      </c>
      <c r="D286" t="s">
        <v>9187</v>
      </c>
      <c r="E286">
        <f>MID(CAS[[#This Row],[Grado/Curso]],1,1)+1</f>
        <v>2</v>
      </c>
      <c r="F286" t="str">
        <f>MID(CAS[[#This Row],[Grado/Curso]],18,1)</f>
        <v>A</v>
      </c>
      <c r="G286" t="s">
        <v>9184</v>
      </c>
      <c r="H286">
        <v>19</v>
      </c>
      <c r="I286" t="s">
        <v>55</v>
      </c>
      <c r="J286" t="s">
        <v>56</v>
      </c>
      <c r="K286" t="s">
        <v>57</v>
      </c>
      <c r="L286">
        <v>1823</v>
      </c>
    </row>
    <row r="287" spans="1:12" x14ac:dyDescent="0.25">
      <c r="A287" t="str">
        <f t="shared" si="4"/>
        <v>BATCON02AM</v>
      </c>
      <c r="B287" t="s">
        <v>0</v>
      </c>
      <c r="C287" t="s">
        <v>9186</v>
      </c>
      <c r="D287" t="s">
        <v>9187</v>
      </c>
      <c r="E287">
        <f>MID(CAS[[#This Row],[Grado/Curso]],1,1)+1</f>
        <v>2</v>
      </c>
      <c r="F287" t="str">
        <f>MID(CAS[[#This Row],[Grado/Curso]],18,1)</f>
        <v>A</v>
      </c>
      <c r="G287" t="s">
        <v>9184</v>
      </c>
      <c r="H287">
        <v>20</v>
      </c>
      <c r="I287" t="s">
        <v>58</v>
      </c>
      <c r="J287" t="s">
        <v>59</v>
      </c>
      <c r="K287" t="s">
        <v>60</v>
      </c>
      <c r="L287">
        <v>1876</v>
      </c>
    </row>
    <row r="288" spans="1:12" x14ac:dyDescent="0.25">
      <c r="A288" t="str">
        <f t="shared" si="4"/>
        <v>BATCON02AM</v>
      </c>
      <c r="B288" t="s">
        <v>0</v>
      </c>
      <c r="C288" t="s">
        <v>9186</v>
      </c>
      <c r="D288" t="s">
        <v>9187</v>
      </c>
      <c r="E288">
        <f>MID(CAS[[#This Row],[Grado/Curso]],1,1)+1</f>
        <v>2</v>
      </c>
      <c r="F288" t="str">
        <f>MID(CAS[[#This Row],[Grado/Curso]],18,1)</f>
        <v>A</v>
      </c>
      <c r="G288" t="s">
        <v>9184</v>
      </c>
      <c r="H288">
        <v>21</v>
      </c>
      <c r="I288" t="s">
        <v>61</v>
      </c>
      <c r="J288" t="s">
        <v>62</v>
      </c>
      <c r="K288" t="s">
        <v>63</v>
      </c>
      <c r="L288">
        <v>2281</v>
      </c>
    </row>
    <row r="289" spans="1:12" x14ac:dyDescent="0.25">
      <c r="A289" t="str">
        <f t="shared" si="4"/>
        <v>BATCON02AM</v>
      </c>
      <c r="B289" t="s">
        <v>0</v>
      </c>
      <c r="C289" t="s">
        <v>9186</v>
      </c>
      <c r="D289" t="s">
        <v>9187</v>
      </c>
      <c r="E289">
        <f>MID(CAS[[#This Row],[Grado/Curso]],1,1)+1</f>
        <v>2</v>
      </c>
      <c r="F289" t="str">
        <f>MID(CAS[[#This Row],[Grado/Curso]],18,1)</f>
        <v>A</v>
      </c>
      <c r="G289" t="s">
        <v>9184</v>
      </c>
      <c r="H289">
        <v>22</v>
      </c>
      <c r="I289" t="s">
        <v>64</v>
      </c>
      <c r="J289" t="s">
        <v>65</v>
      </c>
      <c r="K289" t="s">
        <v>66</v>
      </c>
      <c r="L289">
        <v>2667</v>
      </c>
    </row>
    <row r="290" spans="1:12" x14ac:dyDescent="0.25">
      <c r="A290" t="str">
        <f t="shared" si="4"/>
        <v>BATCON02AM</v>
      </c>
      <c r="B290" t="s">
        <v>0</v>
      </c>
      <c r="C290" t="s">
        <v>9186</v>
      </c>
      <c r="D290" t="s">
        <v>9187</v>
      </c>
      <c r="E290">
        <f>MID(CAS[[#This Row],[Grado/Curso]],1,1)+1</f>
        <v>2</v>
      </c>
      <c r="F290" t="str">
        <f>MID(CAS[[#This Row],[Grado/Curso]],18,1)</f>
        <v>A</v>
      </c>
      <c r="G290" t="s">
        <v>9184</v>
      </c>
      <c r="H290">
        <v>23</v>
      </c>
      <c r="I290" t="s">
        <v>67</v>
      </c>
      <c r="J290" t="s">
        <v>68</v>
      </c>
      <c r="K290" t="s">
        <v>69</v>
      </c>
      <c r="L290">
        <v>2681</v>
      </c>
    </row>
    <row r="291" spans="1:12" x14ac:dyDescent="0.25">
      <c r="A291" t="str">
        <f t="shared" si="4"/>
        <v>BATCON02AM</v>
      </c>
      <c r="B291" t="s">
        <v>0</v>
      </c>
      <c r="C291" t="s">
        <v>9186</v>
      </c>
      <c r="D291" t="s">
        <v>9187</v>
      </c>
      <c r="E291">
        <f>MID(CAS[[#This Row],[Grado/Curso]],1,1)+1</f>
        <v>2</v>
      </c>
      <c r="F291" t="str">
        <f>MID(CAS[[#This Row],[Grado/Curso]],18,1)</f>
        <v>A</v>
      </c>
      <c r="G291" t="s">
        <v>9184</v>
      </c>
      <c r="H291">
        <v>24</v>
      </c>
      <c r="I291" t="s">
        <v>70</v>
      </c>
      <c r="J291" t="s">
        <v>71</v>
      </c>
      <c r="K291" t="s">
        <v>72</v>
      </c>
      <c r="L291">
        <v>2693</v>
      </c>
    </row>
    <row r="292" spans="1:12" x14ac:dyDescent="0.25">
      <c r="A292" t="str">
        <f t="shared" si="4"/>
        <v>BATCON02AM</v>
      </c>
      <c r="B292" t="s">
        <v>0</v>
      </c>
      <c r="C292" t="s">
        <v>9186</v>
      </c>
      <c r="D292" t="s">
        <v>9187</v>
      </c>
      <c r="E292">
        <f>MID(CAS[[#This Row],[Grado/Curso]],1,1)+1</f>
        <v>2</v>
      </c>
      <c r="F292" t="str">
        <f>MID(CAS[[#This Row],[Grado/Curso]],18,1)</f>
        <v>A</v>
      </c>
      <c r="G292" t="s">
        <v>9184</v>
      </c>
      <c r="H292">
        <v>25</v>
      </c>
      <c r="I292" t="s">
        <v>73</v>
      </c>
      <c r="J292" t="s">
        <v>74</v>
      </c>
      <c r="K292" t="s">
        <v>75</v>
      </c>
      <c r="L292">
        <v>2728</v>
      </c>
    </row>
    <row r="293" spans="1:12" x14ac:dyDescent="0.25">
      <c r="A293" t="str">
        <f t="shared" si="4"/>
        <v>BATCON02AM</v>
      </c>
      <c r="B293" t="s">
        <v>0</v>
      </c>
      <c r="C293" t="s">
        <v>9186</v>
      </c>
      <c r="D293" t="s">
        <v>9187</v>
      </c>
      <c r="E293">
        <f>MID(CAS[[#This Row],[Grado/Curso]],1,1)+1</f>
        <v>2</v>
      </c>
      <c r="F293" t="str">
        <f>MID(CAS[[#This Row],[Grado/Curso]],18,1)</f>
        <v>A</v>
      </c>
      <c r="G293" t="s">
        <v>9184</v>
      </c>
      <c r="H293">
        <v>26</v>
      </c>
      <c r="I293" t="s">
        <v>76</v>
      </c>
      <c r="J293" t="s">
        <v>77</v>
      </c>
      <c r="K293" t="s">
        <v>78</v>
      </c>
      <c r="L293">
        <v>2955</v>
      </c>
    </row>
    <row r="294" spans="1:12" x14ac:dyDescent="0.25">
      <c r="A294" t="str">
        <f t="shared" si="4"/>
        <v>BATCON02AM</v>
      </c>
      <c r="B294" t="s">
        <v>0</v>
      </c>
      <c r="C294" t="s">
        <v>9186</v>
      </c>
      <c r="D294" t="s">
        <v>9187</v>
      </c>
      <c r="E294">
        <f>MID(CAS[[#This Row],[Grado/Curso]],1,1)+1</f>
        <v>2</v>
      </c>
      <c r="F294" t="str">
        <f>MID(CAS[[#This Row],[Grado/Curso]],18,1)</f>
        <v>A</v>
      </c>
      <c r="G294" t="s">
        <v>9184</v>
      </c>
      <c r="H294">
        <v>27</v>
      </c>
      <c r="I294" t="s">
        <v>79</v>
      </c>
      <c r="J294" t="s">
        <v>80</v>
      </c>
      <c r="K294" t="s">
        <v>81</v>
      </c>
      <c r="L294">
        <v>2962</v>
      </c>
    </row>
    <row r="295" spans="1:12" x14ac:dyDescent="0.25">
      <c r="A295" t="str">
        <f t="shared" si="4"/>
        <v>BATCON02AM</v>
      </c>
      <c r="B295" t="s">
        <v>0</v>
      </c>
      <c r="C295" t="s">
        <v>9186</v>
      </c>
      <c r="D295" t="s">
        <v>9187</v>
      </c>
      <c r="E295">
        <f>MID(CAS[[#This Row],[Grado/Curso]],1,1)+1</f>
        <v>2</v>
      </c>
      <c r="F295" t="str">
        <f>MID(CAS[[#This Row],[Grado/Curso]],18,1)</f>
        <v>A</v>
      </c>
      <c r="G295" t="s">
        <v>9184</v>
      </c>
      <c r="H295">
        <v>28</v>
      </c>
      <c r="I295" t="s">
        <v>82</v>
      </c>
      <c r="J295" t="s">
        <v>83</v>
      </c>
      <c r="K295" t="s">
        <v>84</v>
      </c>
      <c r="L295">
        <v>3095</v>
      </c>
    </row>
    <row r="296" spans="1:12" x14ac:dyDescent="0.25">
      <c r="A296" t="str">
        <f t="shared" si="4"/>
        <v>BATCON02BM</v>
      </c>
      <c r="B296" t="s">
        <v>85</v>
      </c>
      <c r="C296" t="s">
        <v>9186</v>
      </c>
      <c r="D296" t="s">
        <v>9187</v>
      </c>
      <c r="E296">
        <f>MID(CAS[[#This Row],[Grado/Curso]],1,1)+1</f>
        <v>2</v>
      </c>
      <c r="F296" t="str">
        <f>MID(CAS[[#This Row],[Grado/Curso]],18,1)</f>
        <v>B</v>
      </c>
      <c r="G296" t="s">
        <v>9184</v>
      </c>
      <c r="H296">
        <v>1</v>
      </c>
      <c r="I296" t="s">
        <v>86</v>
      </c>
      <c r="J296" t="s">
        <v>87</v>
      </c>
      <c r="K296" t="s">
        <v>88</v>
      </c>
      <c r="L296">
        <v>26</v>
      </c>
    </row>
    <row r="297" spans="1:12" x14ac:dyDescent="0.25">
      <c r="A297" t="str">
        <f t="shared" si="4"/>
        <v>BATCON02BM</v>
      </c>
      <c r="B297" t="s">
        <v>85</v>
      </c>
      <c r="C297" t="s">
        <v>9186</v>
      </c>
      <c r="D297" t="s">
        <v>9187</v>
      </c>
      <c r="E297">
        <f>MID(CAS[[#This Row],[Grado/Curso]],1,1)+1</f>
        <v>2</v>
      </c>
      <c r="F297" t="str">
        <f>MID(CAS[[#This Row],[Grado/Curso]],18,1)</f>
        <v>B</v>
      </c>
      <c r="G297" t="s">
        <v>9184</v>
      </c>
      <c r="H297">
        <v>2</v>
      </c>
      <c r="I297" t="s">
        <v>89</v>
      </c>
      <c r="J297" t="s">
        <v>90</v>
      </c>
      <c r="K297" t="s">
        <v>91</v>
      </c>
      <c r="L297">
        <v>51</v>
      </c>
    </row>
    <row r="298" spans="1:12" x14ac:dyDescent="0.25">
      <c r="A298" t="str">
        <f t="shared" si="4"/>
        <v>BATCON02BM</v>
      </c>
      <c r="B298" t="s">
        <v>85</v>
      </c>
      <c r="C298" t="s">
        <v>9186</v>
      </c>
      <c r="D298" t="s">
        <v>9187</v>
      </c>
      <c r="E298">
        <f>MID(CAS[[#This Row],[Grado/Curso]],1,1)+1</f>
        <v>2</v>
      </c>
      <c r="F298" t="str">
        <f>MID(CAS[[#This Row],[Grado/Curso]],18,1)</f>
        <v>B</v>
      </c>
      <c r="G298" t="s">
        <v>9184</v>
      </c>
      <c r="H298">
        <v>3</v>
      </c>
      <c r="I298" t="s">
        <v>92</v>
      </c>
      <c r="J298" t="s">
        <v>93</v>
      </c>
      <c r="K298" t="s">
        <v>94</v>
      </c>
      <c r="L298">
        <v>96</v>
      </c>
    </row>
    <row r="299" spans="1:12" x14ac:dyDescent="0.25">
      <c r="A299" t="str">
        <f t="shared" si="4"/>
        <v>BATCON02BM</v>
      </c>
      <c r="B299" t="s">
        <v>85</v>
      </c>
      <c r="C299" t="s">
        <v>9186</v>
      </c>
      <c r="D299" t="s">
        <v>9187</v>
      </c>
      <c r="E299">
        <f>MID(CAS[[#This Row],[Grado/Curso]],1,1)+1</f>
        <v>2</v>
      </c>
      <c r="F299" t="str">
        <f>MID(CAS[[#This Row],[Grado/Curso]],18,1)</f>
        <v>B</v>
      </c>
      <c r="G299" t="s">
        <v>9184</v>
      </c>
      <c r="H299">
        <v>4</v>
      </c>
      <c r="I299" t="s">
        <v>95</v>
      </c>
      <c r="J299" t="s">
        <v>96</v>
      </c>
      <c r="K299" t="s">
        <v>97</v>
      </c>
      <c r="L299">
        <v>113</v>
      </c>
    </row>
    <row r="300" spans="1:12" x14ac:dyDescent="0.25">
      <c r="A300" t="str">
        <f t="shared" si="4"/>
        <v>BATCON02BM</v>
      </c>
      <c r="B300" t="s">
        <v>85</v>
      </c>
      <c r="C300" t="s">
        <v>9186</v>
      </c>
      <c r="D300" t="s">
        <v>9187</v>
      </c>
      <c r="E300">
        <f>MID(CAS[[#This Row],[Grado/Curso]],1,1)+1</f>
        <v>2</v>
      </c>
      <c r="F300" t="str">
        <f>MID(CAS[[#This Row],[Grado/Curso]],18,1)</f>
        <v>B</v>
      </c>
      <c r="G300" t="s">
        <v>9184</v>
      </c>
      <c r="H300">
        <v>5</v>
      </c>
      <c r="I300" t="s">
        <v>98</v>
      </c>
      <c r="J300" t="s">
        <v>99</v>
      </c>
      <c r="K300" t="s">
        <v>100</v>
      </c>
      <c r="L300">
        <v>151</v>
      </c>
    </row>
    <row r="301" spans="1:12" x14ac:dyDescent="0.25">
      <c r="A301" t="str">
        <f t="shared" si="4"/>
        <v>BATCON02BM</v>
      </c>
      <c r="B301" t="s">
        <v>85</v>
      </c>
      <c r="C301" t="s">
        <v>9186</v>
      </c>
      <c r="D301" t="s">
        <v>9187</v>
      </c>
      <c r="E301">
        <f>MID(CAS[[#This Row],[Grado/Curso]],1,1)+1</f>
        <v>2</v>
      </c>
      <c r="F301" t="str">
        <f>MID(CAS[[#This Row],[Grado/Curso]],18,1)</f>
        <v>B</v>
      </c>
      <c r="G301" t="s">
        <v>9184</v>
      </c>
      <c r="H301">
        <v>6</v>
      </c>
      <c r="I301" t="s">
        <v>101</v>
      </c>
      <c r="J301" t="s">
        <v>102</v>
      </c>
      <c r="K301" t="s">
        <v>103</v>
      </c>
      <c r="L301">
        <v>469</v>
      </c>
    </row>
    <row r="302" spans="1:12" x14ac:dyDescent="0.25">
      <c r="A302" t="str">
        <f t="shared" si="4"/>
        <v>BATCON02BM</v>
      </c>
      <c r="B302" t="s">
        <v>85</v>
      </c>
      <c r="C302" t="s">
        <v>9186</v>
      </c>
      <c r="D302" t="s">
        <v>9187</v>
      </c>
      <c r="E302">
        <f>MID(CAS[[#This Row],[Grado/Curso]],1,1)+1</f>
        <v>2</v>
      </c>
      <c r="F302" t="str">
        <f>MID(CAS[[#This Row],[Grado/Curso]],18,1)</f>
        <v>B</v>
      </c>
      <c r="G302" t="s">
        <v>9184</v>
      </c>
      <c r="H302">
        <v>7</v>
      </c>
      <c r="I302" t="s">
        <v>104</v>
      </c>
      <c r="J302" t="s">
        <v>105</v>
      </c>
      <c r="K302" t="s">
        <v>106</v>
      </c>
      <c r="L302">
        <v>501</v>
      </c>
    </row>
    <row r="303" spans="1:12" x14ac:dyDescent="0.25">
      <c r="A303" t="str">
        <f t="shared" si="4"/>
        <v>BATCON02BM</v>
      </c>
      <c r="B303" t="s">
        <v>85</v>
      </c>
      <c r="C303" t="s">
        <v>9186</v>
      </c>
      <c r="D303" t="s">
        <v>9187</v>
      </c>
      <c r="E303">
        <f>MID(CAS[[#This Row],[Grado/Curso]],1,1)+1</f>
        <v>2</v>
      </c>
      <c r="F303" t="str">
        <f>MID(CAS[[#This Row],[Grado/Curso]],18,1)</f>
        <v>B</v>
      </c>
      <c r="G303" t="s">
        <v>9184</v>
      </c>
      <c r="H303">
        <v>8</v>
      </c>
      <c r="I303" t="s">
        <v>107</v>
      </c>
      <c r="J303" t="s">
        <v>108</v>
      </c>
      <c r="K303" t="s">
        <v>109</v>
      </c>
      <c r="L303">
        <v>550</v>
      </c>
    </row>
    <row r="304" spans="1:12" x14ac:dyDescent="0.25">
      <c r="A304" t="str">
        <f t="shared" si="4"/>
        <v>BATCON02BM</v>
      </c>
      <c r="B304" t="s">
        <v>85</v>
      </c>
      <c r="C304" t="s">
        <v>9186</v>
      </c>
      <c r="D304" t="s">
        <v>9187</v>
      </c>
      <c r="E304">
        <f>MID(CAS[[#This Row],[Grado/Curso]],1,1)+1</f>
        <v>2</v>
      </c>
      <c r="F304" t="str">
        <f>MID(CAS[[#This Row],[Grado/Curso]],18,1)</f>
        <v>B</v>
      </c>
      <c r="G304" t="s">
        <v>9184</v>
      </c>
      <c r="H304">
        <v>9</v>
      </c>
      <c r="I304" t="s">
        <v>110</v>
      </c>
      <c r="J304" t="s">
        <v>111</v>
      </c>
      <c r="K304" t="s">
        <v>112</v>
      </c>
      <c r="L304">
        <v>660</v>
      </c>
    </row>
    <row r="305" spans="1:12" x14ac:dyDescent="0.25">
      <c r="A305" t="str">
        <f t="shared" si="4"/>
        <v>BATCON02BM</v>
      </c>
      <c r="B305" t="s">
        <v>85</v>
      </c>
      <c r="C305" t="s">
        <v>9186</v>
      </c>
      <c r="D305" t="s">
        <v>9187</v>
      </c>
      <c r="E305">
        <f>MID(CAS[[#This Row],[Grado/Curso]],1,1)+1</f>
        <v>2</v>
      </c>
      <c r="F305" t="str">
        <f>MID(CAS[[#This Row],[Grado/Curso]],18,1)</f>
        <v>B</v>
      </c>
      <c r="G305" t="s">
        <v>9184</v>
      </c>
      <c r="H305">
        <v>10</v>
      </c>
      <c r="I305" t="s">
        <v>113</v>
      </c>
      <c r="J305" t="s">
        <v>114</v>
      </c>
      <c r="K305" t="s">
        <v>115</v>
      </c>
      <c r="L305">
        <v>670</v>
      </c>
    </row>
    <row r="306" spans="1:12" x14ac:dyDescent="0.25">
      <c r="A306" t="str">
        <f t="shared" si="4"/>
        <v>BATCON02BM</v>
      </c>
      <c r="B306" t="s">
        <v>85</v>
      </c>
      <c r="C306" t="s">
        <v>9186</v>
      </c>
      <c r="D306" t="s">
        <v>9187</v>
      </c>
      <c r="E306">
        <f>MID(CAS[[#This Row],[Grado/Curso]],1,1)+1</f>
        <v>2</v>
      </c>
      <c r="F306" t="str">
        <f>MID(CAS[[#This Row],[Grado/Curso]],18,1)</f>
        <v>B</v>
      </c>
      <c r="G306" t="s">
        <v>9184</v>
      </c>
      <c r="H306">
        <v>11</v>
      </c>
      <c r="I306" t="s">
        <v>116</v>
      </c>
      <c r="J306" t="s">
        <v>117</v>
      </c>
      <c r="K306" t="s">
        <v>118</v>
      </c>
      <c r="L306">
        <v>703</v>
      </c>
    </row>
    <row r="307" spans="1:12" x14ac:dyDescent="0.25">
      <c r="A307" t="str">
        <f t="shared" si="4"/>
        <v>BATCON02BM</v>
      </c>
      <c r="B307" t="s">
        <v>85</v>
      </c>
      <c r="C307" t="s">
        <v>9186</v>
      </c>
      <c r="D307" t="s">
        <v>9187</v>
      </c>
      <c r="E307">
        <f>MID(CAS[[#This Row],[Grado/Curso]],1,1)+1</f>
        <v>2</v>
      </c>
      <c r="F307" t="str">
        <f>MID(CAS[[#This Row],[Grado/Curso]],18,1)</f>
        <v>B</v>
      </c>
      <c r="G307" t="s">
        <v>9184</v>
      </c>
      <c r="H307">
        <v>12</v>
      </c>
      <c r="I307" t="s">
        <v>119</v>
      </c>
      <c r="J307" t="s">
        <v>120</v>
      </c>
      <c r="K307" t="s">
        <v>121</v>
      </c>
      <c r="L307">
        <v>930</v>
      </c>
    </row>
    <row r="308" spans="1:12" x14ac:dyDescent="0.25">
      <c r="A308" t="str">
        <f t="shared" si="4"/>
        <v>BATCON02BM</v>
      </c>
      <c r="B308" t="s">
        <v>85</v>
      </c>
      <c r="C308" t="s">
        <v>9186</v>
      </c>
      <c r="D308" t="s">
        <v>9187</v>
      </c>
      <c r="E308">
        <f>MID(CAS[[#This Row],[Grado/Curso]],1,1)+1</f>
        <v>2</v>
      </c>
      <c r="F308" t="str">
        <f>MID(CAS[[#This Row],[Grado/Curso]],18,1)</f>
        <v>B</v>
      </c>
      <c r="G308" t="s">
        <v>9184</v>
      </c>
      <c r="H308">
        <v>13</v>
      </c>
      <c r="I308" t="s">
        <v>122</v>
      </c>
      <c r="J308" t="s">
        <v>123</v>
      </c>
      <c r="K308" t="s">
        <v>124</v>
      </c>
      <c r="L308">
        <v>1107</v>
      </c>
    </row>
    <row r="309" spans="1:12" x14ac:dyDescent="0.25">
      <c r="A309" t="str">
        <f t="shared" si="4"/>
        <v>BATCON02BM</v>
      </c>
      <c r="B309" t="s">
        <v>85</v>
      </c>
      <c r="C309" t="s">
        <v>9186</v>
      </c>
      <c r="D309" t="s">
        <v>9187</v>
      </c>
      <c r="E309">
        <f>MID(CAS[[#This Row],[Grado/Curso]],1,1)+1</f>
        <v>2</v>
      </c>
      <c r="F309" t="str">
        <f>MID(CAS[[#This Row],[Grado/Curso]],18,1)</f>
        <v>B</v>
      </c>
      <c r="G309" t="s">
        <v>9184</v>
      </c>
      <c r="H309">
        <v>14</v>
      </c>
      <c r="I309" t="s">
        <v>125</v>
      </c>
      <c r="J309" t="s">
        <v>126</v>
      </c>
      <c r="K309" t="s">
        <v>127</v>
      </c>
      <c r="L309">
        <v>1191</v>
      </c>
    </row>
    <row r="310" spans="1:12" x14ac:dyDescent="0.25">
      <c r="A310" t="str">
        <f t="shared" si="4"/>
        <v>BATCON02BM</v>
      </c>
      <c r="B310" t="s">
        <v>85</v>
      </c>
      <c r="C310" t="s">
        <v>9186</v>
      </c>
      <c r="D310" t="s">
        <v>9187</v>
      </c>
      <c r="E310">
        <f>MID(CAS[[#This Row],[Grado/Curso]],1,1)+1</f>
        <v>2</v>
      </c>
      <c r="F310" t="str">
        <f>MID(CAS[[#This Row],[Grado/Curso]],18,1)</f>
        <v>B</v>
      </c>
      <c r="G310" t="s">
        <v>9184</v>
      </c>
      <c r="H310">
        <v>15</v>
      </c>
      <c r="I310" t="s">
        <v>128</v>
      </c>
      <c r="J310" t="s">
        <v>129</v>
      </c>
      <c r="K310" t="s">
        <v>130</v>
      </c>
      <c r="L310">
        <v>1310</v>
      </c>
    </row>
    <row r="311" spans="1:12" x14ac:dyDescent="0.25">
      <c r="A311" t="str">
        <f t="shared" si="4"/>
        <v>BATCON02BM</v>
      </c>
      <c r="B311" t="s">
        <v>85</v>
      </c>
      <c r="C311" t="s">
        <v>9186</v>
      </c>
      <c r="D311" t="s">
        <v>9187</v>
      </c>
      <c r="E311">
        <f>MID(CAS[[#This Row],[Grado/Curso]],1,1)+1</f>
        <v>2</v>
      </c>
      <c r="F311" t="str">
        <f>MID(CAS[[#This Row],[Grado/Curso]],18,1)</f>
        <v>B</v>
      </c>
      <c r="G311" t="s">
        <v>9184</v>
      </c>
      <c r="H311">
        <v>16</v>
      </c>
      <c r="I311" t="s">
        <v>131</v>
      </c>
      <c r="J311" t="s">
        <v>132</v>
      </c>
      <c r="K311" t="s">
        <v>133</v>
      </c>
      <c r="L311">
        <v>1326</v>
      </c>
    </row>
    <row r="312" spans="1:12" x14ac:dyDescent="0.25">
      <c r="A312" t="str">
        <f t="shared" si="4"/>
        <v>BATCON02BM</v>
      </c>
      <c r="B312" t="s">
        <v>85</v>
      </c>
      <c r="C312" t="s">
        <v>9186</v>
      </c>
      <c r="D312" t="s">
        <v>9187</v>
      </c>
      <c r="E312">
        <f>MID(CAS[[#This Row],[Grado/Curso]],1,1)+1</f>
        <v>2</v>
      </c>
      <c r="F312" t="str">
        <f>MID(CAS[[#This Row],[Grado/Curso]],18,1)</f>
        <v>B</v>
      </c>
      <c r="G312" t="s">
        <v>9184</v>
      </c>
      <c r="H312">
        <v>17</v>
      </c>
      <c r="I312" t="s">
        <v>134</v>
      </c>
      <c r="J312" t="s">
        <v>135</v>
      </c>
      <c r="K312" t="s">
        <v>136</v>
      </c>
      <c r="L312">
        <v>1385</v>
      </c>
    </row>
    <row r="313" spans="1:12" x14ac:dyDescent="0.25">
      <c r="A313" t="str">
        <f t="shared" si="4"/>
        <v>BATCON02BM</v>
      </c>
      <c r="B313" t="s">
        <v>85</v>
      </c>
      <c r="C313" t="s">
        <v>9186</v>
      </c>
      <c r="D313" t="s">
        <v>9187</v>
      </c>
      <c r="E313">
        <f>MID(CAS[[#This Row],[Grado/Curso]],1,1)+1</f>
        <v>2</v>
      </c>
      <c r="F313" t="str">
        <f>MID(CAS[[#This Row],[Grado/Curso]],18,1)</f>
        <v>B</v>
      </c>
      <c r="G313" t="s">
        <v>9184</v>
      </c>
      <c r="H313">
        <v>18</v>
      </c>
      <c r="I313" t="s">
        <v>137</v>
      </c>
      <c r="J313" t="s">
        <v>138</v>
      </c>
      <c r="K313" t="s">
        <v>139</v>
      </c>
      <c r="L313">
        <v>1543</v>
      </c>
    </row>
    <row r="314" spans="1:12" x14ac:dyDescent="0.25">
      <c r="A314" t="str">
        <f t="shared" si="4"/>
        <v>BATCON02BM</v>
      </c>
      <c r="B314" t="s">
        <v>85</v>
      </c>
      <c r="C314" t="s">
        <v>9186</v>
      </c>
      <c r="D314" t="s">
        <v>9187</v>
      </c>
      <c r="E314">
        <f>MID(CAS[[#This Row],[Grado/Curso]],1,1)+1</f>
        <v>2</v>
      </c>
      <c r="F314" t="str">
        <f>MID(CAS[[#This Row],[Grado/Curso]],18,1)</f>
        <v>B</v>
      </c>
      <c r="G314" t="s">
        <v>9184</v>
      </c>
      <c r="H314">
        <v>19</v>
      </c>
      <c r="I314" t="s">
        <v>140</v>
      </c>
      <c r="J314" t="s">
        <v>141</v>
      </c>
      <c r="K314" t="s">
        <v>142</v>
      </c>
      <c r="L314">
        <v>1779</v>
      </c>
    </row>
    <row r="315" spans="1:12" x14ac:dyDescent="0.25">
      <c r="A315" t="str">
        <f t="shared" si="4"/>
        <v>BATCON02BM</v>
      </c>
      <c r="B315" t="s">
        <v>85</v>
      </c>
      <c r="C315" t="s">
        <v>9186</v>
      </c>
      <c r="D315" t="s">
        <v>9187</v>
      </c>
      <c r="E315">
        <f>MID(CAS[[#This Row],[Grado/Curso]],1,1)+1</f>
        <v>2</v>
      </c>
      <c r="F315" t="str">
        <f>MID(CAS[[#This Row],[Grado/Curso]],18,1)</f>
        <v>B</v>
      </c>
      <c r="G315" t="s">
        <v>9184</v>
      </c>
      <c r="H315">
        <v>20</v>
      </c>
      <c r="I315" t="s">
        <v>143</v>
      </c>
      <c r="J315" t="s">
        <v>144</v>
      </c>
      <c r="K315" t="s">
        <v>145</v>
      </c>
      <c r="L315">
        <v>1890</v>
      </c>
    </row>
    <row r="316" spans="1:12" x14ac:dyDescent="0.25">
      <c r="A316" t="str">
        <f t="shared" si="4"/>
        <v>BATCON02BM</v>
      </c>
      <c r="B316" t="s">
        <v>85</v>
      </c>
      <c r="C316" t="s">
        <v>9186</v>
      </c>
      <c r="D316" t="s">
        <v>9187</v>
      </c>
      <c r="E316">
        <f>MID(CAS[[#This Row],[Grado/Curso]],1,1)+1</f>
        <v>2</v>
      </c>
      <c r="F316" t="str">
        <f>MID(CAS[[#This Row],[Grado/Curso]],18,1)</f>
        <v>B</v>
      </c>
      <c r="G316" t="s">
        <v>9184</v>
      </c>
      <c r="H316">
        <v>21</v>
      </c>
      <c r="I316" t="s">
        <v>146</v>
      </c>
      <c r="J316" t="s">
        <v>147</v>
      </c>
      <c r="K316" t="s">
        <v>148</v>
      </c>
      <c r="L316">
        <v>2035</v>
      </c>
    </row>
    <row r="317" spans="1:12" x14ac:dyDescent="0.25">
      <c r="A317" t="str">
        <f t="shared" si="4"/>
        <v>BATCON02BM</v>
      </c>
      <c r="B317" t="s">
        <v>85</v>
      </c>
      <c r="C317" t="s">
        <v>9186</v>
      </c>
      <c r="D317" t="s">
        <v>9187</v>
      </c>
      <c r="E317">
        <f>MID(CAS[[#This Row],[Grado/Curso]],1,1)+1</f>
        <v>2</v>
      </c>
      <c r="F317" t="str">
        <f>MID(CAS[[#This Row],[Grado/Curso]],18,1)</f>
        <v>B</v>
      </c>
      <c r="G317" t="s">
        <v>9184</v>
      </c>
      <c r="H317">
        <v>22</v>
      </c>
      <c r="I317" t="s">
        <v>149</v>
      </c>
      <c r="J317" t="s">
        <v>150</v>
      </c>
      <c r="K317" t="s">
        <v>151</v>
      </c>
      <c r="L317">
        <v>2042</v>
      </c>
    </row>
    <row r="318" spans="1:12" x14ac:dyDescent="0.25">
      <c r="A318" t="str">
        <f t="shared" si="4"/>
        <v>BATCON02BM</v>
      </c>
      <c r="B318" t="s">
        <v>85</v>
      </c>
      <c r="C318" t="s">
        <v>9186</v>
      </c>
      <c r="D318" t="s">
        <v>9187</v>
      </c>
      <c r="E318">
        <f>MID(CAS[[#This Row],[Grado/Curso]],1,1)+1</f>
        <v>2</v>
      </c>
      <c r="F318" t="str">
        <f>MID(CAS[[#This Row],[Grado/Curso]],18,1)</f>
        <v>B</v>
      </c>
      <c r="G318" t="s">
        <v>9184</v>
      </c>
      <c r="H318">
        <v>23</v>
      </c>
      <c r="I318" t="s">
        <v>152</v>
      </c>
      <c r="J318" t="s">
        <v>153</v>
      </c>
      <c r="K318" t="s">
        <v>154</v>
      </c>
      <c r="L318">
        <v>2145</v>
      </c>
    </row>
    <row r="319" spans="1:12" x14ac:dyDescent="0.25">
      <c r="A319" t="str">
        <f t="shared" si="4"/>
        <v>BATCON02BM</v>
      </c>
      <c r="B319" t="s">
        <v>85</v>
      </c>
      <c r="C319" t="s">
        <v>9186</v>
      </c>
      <c r="D319" t="s">
        <v>9187</v>
      </c>
      <c r="E319">
        <f>MID(CAS[[#This Row],[Grado/Curso]],1,1)+1</f>
        <v>2</v>
      </c>
      <c r="F319" t="str">
        <f>MID(CAS[[#This Row],[Grado/Curso]],18,1)</f>
        <v>B</v>
      </c>
      <c r="G319" t="s">
        <v>9184</v>
      </c>
      <c r="H319">
        <v>24</v>
      </c>
      <c r="I319" t="s">
        <v>155</v>
      </c>
      <c r="J319" t="s">
        <v>156</v>
      </c>
      <c r="K319" t="s">
        <v>157</v>
      </c>
      <c r="L319">
        <v>2343</v>
      </c>
    </row>
    <row r="320" spans="1:12" x14ac:dyDescent="0.25">
      <c r="A320" t="str">
        <f t="shared" si="4"/>
        <v>BATCON02BM</v>
      </c>
      <c r="B320" t="s">
        <v>85</v>
      </c>
      <c r="C320" t="s">
        <v>9186</v>
      </c>
      <c r="D320" t="s">
        <v>9187</v>
      </c>
      <c r="E320">
        <f>MID(CAS[[#This Row],[Grado/Curso]],1,1)+1</f>
        <v>2</v>
      </c>
      <c r="F320" t="str">
        <f>MID(CAS[[#This Row],[Grado/Curso]],18,1)</f>
        <v>B</v>
      </c>
      <c r="G320" t="s">
        <v>9184</v>
      </c>
      <c r="H320">
        <v>25</v>
      </c>
      <c r="I320" t="s">
        <v>158</v>
      </c>
      <c r="J320" t="s">
        <v>159</v>
      </c>
      <c r="K320" t="s">
        <v>160</v>
      </c>
      <c r="L320">
        <v>2390</v>
      </c>
    </row>
    <row r="321" spans="1:12" x14ac:dyDescent="0.25">
      <c r="A321" t="str">
        <f t="shared" si="4"/>
        <v>BATCON02BM</v>
      </c>
      <c r="B321" t="s">
        <v>85</v>
      </c>
      <c r="C321" t="s">
        <v>9186</v>
      </c>
      <c r="D321" t="s">
        <v>9187</v>
      </c>
      <c r="E321">
        <f>MID(CAS[[#This Row],[Grado/Curso]],1,1)+1</f>
        <v>2</v>
      </c>
      <c r="F321" t="str">
        <f>MID(CAS[[#This Row],[Grado/Curso]],18,1)</f>
        <v>B</v>
      </c>
      <c r="G321" t="s">
        <v>9184</v>
      </c>
      <c r="H321">
        <v>26</v>
      </c>
      <c r="I321" t="s">
        <v>161</v>
      </c>
      <c r="J321" t="s">
        <v>162</v>
      </c>
      <c r="K321" t="s">
        <v>163</v>
      </c>
      <c r="L321">
        <v>2741</v>
      </c>
    </row>
    <row r="322" spans="1:12" x14ac:dyDescent="0.25">
      <c r="A322" t="str">
        <f t="shared" si="4"/>
        <v>BATCON02BM</v>
      </c>
      <c r="B322" t="s">
        <v>85</v>
      </c>
      <c r="C322" t="s">
        <v>9186</v>
      </c>
      <c r="D322" t="s">
        <v>9187</v>
      </c>
      <c r="E322">
        <f>MID(CAS[[#This Row],[Grado/Curso]],1,1)+1</f>
        <v>2</v>
      </c>
      <c r="F322" t="str">
        <f>MID(CAS[[#This Row],[Grado/Curso]],18,1)</f>
        <v>B</v>
      </c>
      <c r="G322" t="s">
        <v>9184</v>
      </c>
      <c r="H322">
        <v>27</v>
      </c>
      <c r="I322" t="s">
        <v>164</v>
      </c>
      <c r="J322" t="s">
        <v>165</v>
      </c>
      <c r="K322" t="s">
        <v>166</v>
      </c>
      <c r="L322">
        <v>2795</v>
      </c>
    </row>
    <row r="323" spans="1:12" x14ac:dyDescent="0.25">
      <c r="A323" t="str">
        <f t="shared" ref="A323:A355" si="5">_xlfn.CONCAT(C323,D323,0,E323,F323,G323)</f>
        <v>BATCON02BM</v>
      </c>
      <c r="B323" t="s">
        <v>85</v>
      </c>
      <c r="C323" t="s">
        <v>9186</v>
      </c>
      <c r="D323" t="s">
        <v>9187</v>
      </c>
      <c r="E323">
        <f>MID(CAS[[#This Row],[Grado/Curso]],1,1)+1</f>
        <v>2</v>
      </c>
      <c r="F323" t="str">
        <f>MID(CAS[[#This Row],[Grado/Curso]],18,1)</f>
        <v>B</v>
      </c>
      <c r="G323" t="s">
        <v>9184</v>
      </c>
      <c r="H323">
        <v>28</v>
      </c>
      <c r="I323" t="s">
        <v>167</v>
      </c>
      <c r="J323" t="s">
        <v>168</v>
      </c>
      <c r="K323" t="s">
        <v>169</v>
      </c>
      <c r="L323">
        <v>3134</v>
      </c>
    </row>
    <row r="324" spans="1:12" x14ac:dyDescent="0.25">
      <c r="A324" t="str">
        <f t="shared" si="5"/>
        <v>BATCON02BM</v>
      </c>
      <c r="B324" t="s">
        <v>85</v>
      </c>
      <c r="C324" t="s">
        <v>9186</v>
      </c>
      <c r="D324" t="s">
        <v>9187</v>
      </c>
      <c r="E324">
        <f>MID(CAS[[#This Row],[Grado/Curso]],1,1)+1</f>
        <v>2</v>
      </c>
      <c r="F324" t="str">
        <f>MID(CAS[[#This Row],[Grado/Curso]],18,1)</f>
        <v>B</v>
      </c>
      <c r="G324" t="s">
        <v>9184</v>
      </c>
      <c r="H324">
        <v>29</v>
      </c>
      <c r="I324" t="s">
        <v>170</v>
      </c>
      <c r="J324" t="s">
        <v>171</v>
      </c>
      <c r="K324" t="s">
        <v>172</v>
      </c>
      <c r="L324">
        <v>3198</v>
      </c>
    </row>
    <row r="325" spans="1:12" x14ac:dyDescent="0.25">
      <c r="A325" t="str">
        <f t="shared" si="5"/>
        <v>BATCON02BM</v>
      </c>
      <c r="B325" t="s">
        <v>85</v>
      </c>
      <c r="C325" t="s">
        <v>9186</v>
      </c>
      <c r="D325" t="s">
        <v>9187</v>
      </c>
      <c r="E325">
        <f>MID(CAS[[#This Row],[Grado/Curso]],1,1)+1</f>
        <v>2</v>
      </c>
      <c r="F325" t="str">
        <f>MID(CAS[[#This Row],[Grado/Curso]],18,1)</f>
        <v>B</v>
      </c>
      <c r="G325" t="s">
        <v>9184</v>
      </c>
      <c r="H325">
        <v>30</v>
      </c>
      <c r="I325" t="s">
        <v>173</v>
      </c>
      <c r="J325" t="s">
        <v>174</v>
      </c>
      <c r="K325" t="s">
        <v>175</v>
      </c>
      <c r="L325">
        <v>3224</v>
      </c>
    </row>
    <row r="326" spans="1:12" x14ac:dyDescent="0.25">
      <c r="A326" t="str">
        <f t="shared" si="5"/>
        <v>BATCON02CM</v>
      </c>
      <c r="B326" t="s">
        <v>176</v>
      </c>
      <c r="C326" t="s">
        <v>9186</v>
      </c>
      <c r="D326" t="s">
        <v>9187</v>
      </c>
      <c r="E326">
        <f>MID(CAS[[#This Row],[Grado/Curso]],1,1)+1</f>
        <v>2</v>
      </c>
      <c r="F326" t="str">
        <f>MID(CAS[[#This Row],[Grado/Curso]],18,1)</f>
        <v>C</v>
      </c>
      <c r="G326" t="s">
        <v>9184</v>
      </c>
      <c r="H326">
        <v>1</v>
      </c>
      <c r="I326" t="s">
        <v>177</v>
      </c>
      <c r="J326" t="s">
        <v>178</v>
      </c>
      <c r="K326" t="s">
        <v>179</v>
      </c>
      <c r="L326">
        <v>58</v>
      </c>
    </row>
    <row r="327" spans="1:12" x14ac:dyDescent="0.25">
      <c r="A327" t="str">
        <f t="shared" si="5"/>
        <v>BATCON02CM</v>
      </c>
      <c r="B327" t="s">
        <v>176</v>
      </c>
      <c r="C327" t="s">
        <v>9186</v>
      </c>
      <c r="D327" t="s">
        <v>9187</v>
      </c>
      <c r="E327">
        <f>MID(CAS[[#This Row],[Grado/Curso]],1,1)+1</f>
        <v>2</v>
      </c>
      <c r="F327" t="str">
        <f>MID(CAS[[#This Row],[Grado/Curso]],18,1)</f>
        <v>C</v>
      </c>
      <c r="G327" t="s">
        <v>9184</v>
      </c>
      <c r="H327">
        <v>2</v>
      </c>
      <c r="I327" t="s">
        <v>180</v>
      </c>
      <c r="J327" t="s">
        <v>181</v>
      </c>
      <c r="K327" t="s">
        <v>182</v>
      </c>
      <c r="L327">
        <v>104</v>
      </c>
    </row>
    <row r="328" spans="1:12" x14ac:dyDescent="0.25">
      <c r="A328" t="str">
        <f t="shared" si="5"/>
        <v>BATCON02CM</v>
      </c>
      <c r="B328" t="s">
        <v>176</v>
      </c>
      <c r="C328" t="s">
        <v>9186</v>
      </c>
      <c r="D328" t="s">
        <v>9187</v>
      </c>
      <c r="E328">
        <f>MID(CAS[[#This Row],[Grado/Curso]],1,1)+1</f>
        <v>2</v>
      </c>
      <c r="F328" t="str">
        <f>MID(CAS[[#This Row],[Grado/Curso]],18,1)</f>
        <v>C</v>
      </c>
      <c r="G328" t="s">
        <v>9184</v>
      </c>
      <c r="H328">
        <v>3</v>
      </c>
      <c r="I328" t="s">
        <v>183</v>
      </c>
      <c r="J328" t="s">
        <v>184</v>
      </c>
      <c r="K328" t="s">
        <v>185</v>
      </c>
      <c r="L328">
        <v>297</v>
      </c>
    </row>
    <row r="329" spans="1:12" x14ac:dyDescent="0.25">
      <c r="A329" t="str">
        <f t="shared" si="5"/>
        <v>BATCON02CM</v>
      </c>
      <c r="B329" t="s">
        <v>176</v>
      </c>
      <c r="C329" t="s">
        <v>9186</v>
      </c>
      <c r="D329" t="s">
        <v>9187</v>
      </c>
      <c r="E329">
        <f>MID(CAS[[#This Row],[Grado/Curso]],1,1)+1</f>
        <v>2</v>
      </c>
      <c r="F329" t="str">
        <f>MID(CAS[[#This Row],[Grado/Curso]],18,1)</f>
        <v>C</v>
      </c>
      <c r="G329" t="s">
        <v>9184</v>
      </c>
      <c r="H329">
        <v>4</v>
      </c>
      <c r="I329" t="s">
        <v>186</v>
      </c>
      <c r="J329" t="s">
        <v>187</v>
      </c>
      <c r="K329" t="s">
        <v>188</v>
      </c>
      <c r="L329">
        <v>329</v>
      </c>
    </row>
    <row r="330" spans="1:12" x14ac:dyDescent="0.25">
      <c r="A330" t="str">
        <f t="shared" si="5"/>
        <v>BATCON02CM</v>
      </c>
      <c r="B330" t="s">
        <v>176</v>
      </c>
      <c r="C330" t="s">
        <v>9186</v>
      </c>
      <c r="D330" t="s">
        <v>9187</v>
      </c>
      <c r="E330">
        <f>MID(CAS[[#This Row],[Grado/Curso]],1,1)+1</f>
        <v>2</v>
      </c>
      <c r="F330" t="str">
        <f>MID(CAS[[#This Row],[Grado/Curso]],18,1)</f>
        <v>C</v>
      </c>
      <c r="G330" t="s">
        <v>9184</v>
      </c>
      <c r="H330">
        <v>5</v>
      </c>
      <c r="I330" t="s">
        <v>189</v>
      </c>
      <c r="J330" t="s">
        <v>190</v>
      </c>
      <c r="K330" t="s">
        <v>191</v>
      </c>
      <c r="L330">
        <v>823</v>
      </c>
    </row>
    <row r="331" spans="1:12" x14ac:dyDescent="0.25">
      <c r="A331" t="str">
        <f t="shared" si="5"/>
        <v>BATCON02CM</v>
      </c>
      <c r="B331" t="s">
        <v>176</v>
      </c>
      <c r="C331" t="s">
        <v>9186</v>
      </c>
      <c r="D331" t="s">
        <v>9187</v>
      </c>
      <c r="E331">
        <f>MID(CAS[[#This Row],[Grado/Curso]],1,1)+1</f>
        <v>2</v>
      </c>
      <c r="F331" t="str">
        <f>MID(CAS[[#This Row],[Grado/Curso]],18,1)</f>
        <v>C</v>
      </c>
      <c r="G331" t="s">
        <v>9184</v>
      </c>
      <c r="H331">
        <v>6</v>
      </c>
      <c r="I331" t="s">
        <v>192</v>
      </c>
      <c r="J331" t="s">
        <v>193</v>
      </c>
      <c r="K331" t="s">
        <v>194</v>
      </c>
      <c r="L331">
        <v>834</v>
      </c>
    </row>
    <row r="332" spans="1:12" x14ac:dyDescent="0.25">
      <c r="A332" t="str">
        <f t="shared" si="5"/>
        <v>BATCON02CM</v>
      </c>
      <c r="B332" t="s">
        <v>176</v>
      </c>
      <c r="C332" t="s">
        <v>9186</v>
      </c>
      <c r="D332" t="s">
        <v>9187</v>
      </c>
      <c r="E332">
        <f>MID(CAS[[#This Row],[Grado/Curso]],1,1)+1</f>
        <v>2</v>
      </c>
      <c r="F332" t="str">
        <f>MID(CAS[[#This Row],[Grado/Curso]],18,1)</f>
        <v>C</v>
      </c>
      <c r="G332" t="s">
        <v>9184</v>
      </c>
      <c r="H332">
        <v>7</v>
      </c>
      <c r="I332" t="s">
        <v>195</v>
      </c>
      <c r="J332" t="s">
        <v>196</v>
      </c>
      <c r="K332" t="s">
        <v>197</v>
      </c>
      <c r="L332">
        <v>847</v>
      </c>
    </row>
    <row r="333" spans="1:12" x14ac:dyDescent="0.25">
      <c r="A333" t="str">
        <f t="shared" si="5"/>
        <v>BATCON02CM</v>
      </c>
      <c r="B333" t="s">
        <v>176</v>
      </c>
      <c r="C333" t="s">
        <v>9186</v>
      </c>
      <c r="D333" t="s">
        <v>9187</v>
      </c>
      <c r="E333">
        <f>MID(CAS[[#This Row],[Grado/Curso]],1,1)+1</f>
        <v>2</v>
      </c>
      <c r="F333" t="str">
        <f>MID(CAS[[#This Row],[Grado/Curso]],18,1)</f>
        <v>C</v>
      </c>
      <c r="G333" t="s">
        <v>9184</v>
      </c>
      <c r="H333">
        <v>8</v>
      </c>
      <c r="I333" t="s">
        <v>198</v>
      </c>
      <c r="J333" t="s">
        <v>199</v>
      </c>
      <c r="K333" t="s">
        <v>200</v>
      </c>
      <c r="L333">
        <v>923</v>
      </c>
    </row>
    <row r="334" spans="1:12" x14ac:dyDescent="0.25">
      <c r="A334" t="str">
        <f t="shared" si="5"/>
        <v>BATCON02CM</v>
      </c>
      <c r="B334" t="s">
        <v>176</v>
      </c>
      <c r="C334" t="s">
        <v>9186</v>
      </c>
      <c r="D334" t="s">
        <v>9187</v>
      </c>
      <c r="E334">
        <f>MID(CAS[[#This Row],[Grado/Curso]],1,1)+1</f>
        <v>2</v>
      </c>
      <c r="F334" t="str">
        <f>MID(CAS[[#This Row],[Grado/Curso]],18,1)</f>
        <v>C</v>
      </c>
      <c r="G334" t="s">
        <v>9184</v>
      </c>
      <c r="H334">
        <v>9</v>
      </c>
      <c r="I334" t="s">
        <v>201</v>
      </c>
      <c r="J334" t="s">
        <v>202</v>
      </c>
      <c r="K334" t="s">
        <v>203</v>
      </c>
      <c r="L334">
        <v>968</v>
      </c>
    </row>
    <row r="335" spans="1:12" x14ac:dyDescent="0.25">
      <c r="A335" t="str">
        <f t="shared" si="5"/>
        <v>BATCON02CM</v>
      </c>
      <c r="B335" t="s">
        <v>176</v>
      </c>
      <c r="C335" t="s">
        <v>9186</v>
      </c>
      <c r="D335" t="s">
        <v>9187</v>
      </c>
      <c r="E335">
        <f>MID(CAS[[#This Row],[Grado/Curso]],1,1)+1</f>
        <v>2</v>
      </c>
      <c r="F335" t="str">
        <f>MID(CAS[[#This Row],[Grado/Curso]],18,1)</f>
        <v>C</v>
      </c>
      <c r="G335" t="s">
        <v>9184</v>
      </c>
      <c r="H335">
        <v>10</v>
      </c>
      <c r="I335" t="s">
        <v>204</v>
      </c>
      <c r="J335" t="s">
        <v>205</v>
      </c>
      <c r="K335" t="s">
        <v>206</v>
      </c>
      <c r="L335">
        <v>1062</v>
      </c>
    </row>
    <row r="336" spans="1:12" x14ac:dyDescent="0.25">
      <c r="A336" t="str">
        <f t="shared" si="5"/>
        <v>BATCON02CM</v>
      </c>
      <c r="B336" t="s">
        <v>176</v>
      </c>
      <c r="C336" t="s">
        <v>9186</v>
      </c>
      <c r="D336" t="s">
        <v>9187</v>
      </c>
      <c r="E336">
        <f>MID(CAS[[#This Row],[Grado/Curso]],1,1)+1</f>
        <v>2</v>
      </c>
      <c r="F336" t="str">
        <f>MID(CAS[[#This Row],[Grado/Curso]],18,1)</f>
        <v>C</v>
      </c>
      <c r="G336" t="s">
        <v>9184</v>
      </c>
      <c r="H336">
        <v>11</v>
      </c>
      <c r="I336" t="s">
        <v>207</v>
      </c>
      <c r="J336" t="s">
        <v>208</v>
      </c>
      <c r="K336" t="s">
        <v>209</v>
      </c>
      <c r="L336">
        <v>1408</v>
      </c>
    </row>
    <row r="337" spans="1:12" x14ac:dyDescent="0.25">
      <c r="A337" t="str">
        <f t="shared" si="5"/>
        <v>BATCON02CM</v>
      </c>
      <c r="B337" t="s">
        <v>176</v>
      </c>
      <c r="C337" t="s">
        <v>9186</v>
      </c>
      <c r="D337" t="s">
        <v>9187</v>
      </c>
      <c r="E337">
        <f>MID(CAS[[#This Row],[Grado/Curso]],1,1)+1</f>
        <v>2</v>
      </c>
      <c r="F337" t="str">
        <f>MID(CAS[[#This Row],[Grado/Curso]],18,1)</f>
        <v>C</v>
      </c>
      <c r="G337" t="s">
        <v>9184</v>
      </c>
      <c r="H337">
        <v>12</v>
      </c>
      <c r="I337" t="s">
        <v>210</v>
      </c>
      <c r="J337" t="s">
        <v>211</v>
      </c>
      <c r="K337" t="s">
        <v>212</v>
      </c>
      <c r="L337">
        <v>1461</v>
      </c>
    </row>
    <row r="338" spans="1:12" x14ac:dyDescent="0.25">
      <c r="A338" t="str">
        <f t="shared" si="5"/>
        <v>BATCON02CM</v>
      </c>
      <c r="B338" t="s">
        <v>176</v>
      </c>
      <c r="C338" t="s">
        <v>9186</v>
      </c>
      <c r="D338" t="s">
        <v>9187</v>
      </c>
      <c r="E338">
        <f>MID(CAS[[#This Row],[Grado/Curso]],1,1)+1</f>
        <v>2</v>
      </c>
      <c r="F338" t="str">
        <f>MID(CAS[[#This Row],[Grado/Curso]],18,1)</f>
        <v>C</v>
      </c>
      <c r="G338" t="s">
        <v>9184</v>
      </c>
      <c r="H338">
        <v>13</v>
      </c>
      <c r="I338" t="s">
        <v>213</v>
      </c>
      <c r="J338" t="s">
        <v>214</v>
      </c>
      <c r="K338" t="s">
        <v>215</v>
      </c>
      <c r="L338">
        <v>1477</v>
      </c>
    </row>
    <row r="339" spans="1:12" x14ac:dyDescent="0.25">
      <c r="A339" t="str">
        <f t="shared" si="5"/>
        <v>BATCON02CM</v>
      </c>
      <c r="B339" t="s">
        <v>176</v>
      </c>
      <c r="C339" t="s">
        <v>9186</v>
      </c>
      <c r="D339" t="s">
        <v>9187</v>
      </c>
      <c r="E339">
        <f>MID(CAS[[#This Row],[Grado/Curso]],1,1)+1</f>
        <v>2</v>
      </c>
      <c r="F339" t="str">
        <f>MID(CAS[[#This Row],[Grado/Curso]],18,1)</f>
        <v>C</v>
      </c>
      <c r="G339" t="s">
        <v>9184</v>
      </c>
      <c r="H339">
        <v>14</v>
      </c>
      <c r="I339" t="s">
        <v>216</v>
      </c>
      <c r="J339" t="s">
        <v>217</v>
      </c>
      <c r="K339" t="s">
        <v>218</v>
      </c>
      <c r="L339">
        <v>1804</v>
      </c>
    </row>
    <row r="340" spans="1:12" x14ac:dyDescent="0.25">
      <c r="A340" t="str">
        <f t="shared" si="5"/>
        <v>BATCON02CM</v>
      </c>
      <c r="B340" t="s">
        <v>176</v>
      </c>
      <c r="C340" t="s">
        <v>9186</v>
      </c>
      <c r="D340" t="s">
        <v>9187</v>
      </c>
      <c r="E340">
        <f>MID(CAS[[#This Row],[Grado/Curso]],1,1)+1</f>
        <v>2</v>
      </c>
      <c r="F340" t="str">
        <f>MID(CAS[[#This Row],[Grado/Curso]],18,1)</f>
        <v>C</v>
      </c>
      <c r="G340" t="s">
        <v>9184</v>
      </c>
      <c r="H340">
        <v>15</v>
      </c>
      <c r="I340" t="s">
        <v>219</v>
      </c>
      <c r="J340" t="s">
        <v>220</v>
      </c>
      <c r="K340" t="s">
        <v>221</v>
      </c>
      <c r="L340">
        <v>1871</v>
      </c>
    </row>
    <row r="341" spans="1:12" x14ac:dyDescent="0.25">
      <c r="A341" t="str">
        <f t="shared" si="5"/>
        <v>BATCON02CM</v>
      </c>
      <c r="B341" t="s">
        <v>176</v>
      </c>
      <c r="C341" t="s">
        <v>9186</v>
      </c>
      <c r="D341" t="s">
        <v>9187</v>
      </c>
      <c r="E341">
        <f>MID(CAS[[#This Row],[Grado/Curso]],1,1)+1</f>
        <v>2</v>
      </c>
      <c r="F341" t="str">
        <f>MID(CAS[[#This Row],[Grado/Curso]],18,1)</f>
        <v>C</v>
      </c>
      <c r="G341" t="s">
        <v>9184</v>
      </c>
      <c r="H341">
        <v>16</v>
      </c>
      <c r="I341" t="s">
        <v>222</v>
      </c>
      <c r="J341" t="s">
        <v>223</v>
      </c>
      <c r="K341" t="s">
        <v>224</v>
      </c>
      <c r="L341">
        <v>1938</v>
      </c>
    </row>
    <row r="342" spans="1:12" x14ac:dyDescent="0.25">
      <c r="A342" t="str">
        <f t="shared" si="5"/>
        <v>BATCON02CM</v>
      </c>
      <c r="B342" t="s">
        <v>176</v>
      </c>
      <c r="C342" t="s">
        <v>9186</v>
      </c>
      <c r="D342" t="s">
        <v>9187</v>
      </c>
      <c r="E342">
        <f>MID(CAS[[#This Row],[Grado/Curso]],1,1)+1</f>
        <v>2</v>
      </c>
      <c r="F342" t="str">
        <f>MID(CAS[[#This Row],[Grado/Curso]],18,1)</f>
        <v>C</v>
      </c>
      <c r="G342" t="s">
        <v>9184</v>
      </c>
      <c r="H342">
        <v>17</v>
      </c>
      <c r="I342" t="s">
        <v>225</v>
      </c>
      <c r="J342" t="s">
        <v>226</v>
      </c>
      <c r="K342" t="s">
        <v>227</v>
      </c>
      <c r="L342">
        <v>1997</v>
      </c>
    </row>
    <row r="343" spans="1:12" x14ac:dyDescent="0.25">
      <c r="A343" t="str">
        <f t="shared" si="5"/>
        <v>BATCON02CM</v>
      </c>
      <c r="B343" t="s">
        <v>176</v>
      </c>
      <c r="C343" t="s">
        <v>9186</v>
      </c>
      <c r="D343" t="s">
        <v>9187</v>
      </c>
      <c r="E343">
        <f>MID(CAS[[#This Row],[Grado/Curso]],1,1)+1</f>
        <v>2</v>
      </c>
      <c r="F343" t="str">
        <f>MID(CAS[[#This Row],[Grado/Curso]],18,1)</f>
        <v>C</v>
      </c>
      <c r="G343" t="s">
        <v>9184</v>
      </c>
      <c r="H343">
        <v>18</v>
      </c>
      <c r="I343" t="s">
        <v>228</v>
      </c>
      <c r="J343" t="s">
        <v>229</v>
      </c>
      <c r="K343" t="s">
        <v>230</v>
      </c>
      <c r="L343">
        <v>2220</v>
      </c>
    </row>
    <row r="344" spans="1:12" x14ac:dyDescent="0.25">
      <c r="A344" t="str">
        <f t="shared" si="5"/>
        <v>BATCON02CM</v>
      </c>
      <c r="B344" t="s">
        <v>176</v>
      </c>
      <c r="C344" t="s">
        <v>9186</v>
      </c>
      <c r="D344" t="s">
        <v>9187</v>
      </c>
      <c r="E344">
        <f>MID(CAS[[#This Row],[Grado/Curso]],1,1)+1</f>
        <v>2</v>
      </c>
      <c r="F344" t="str">
        <f>MID(CAS[[#This Row],[Grado/Curso]],18,1)</f>
        <v>C</v>
      </c>
      <c r="G344" t="s">
        <v>9184</v>
      </c>
      <c r="H344">
        <v>19</v>
      </c>
      <c r="I344" t="s">
        <v>231</v>
      </c>
      <c r="J344" t="s">
        <v>232</v>
      </c>
      <c r="K344" t="s">
        <v>233</v>
      </c>
      <c r="L344">
        <v>2403</v>
      </c>
    </row>
    <row r="345" spans="1:12" x14ac:dyDescent="0.25">
      <c r="A345" t="str">
        <f t="shared" si="5"/>
        <v>BATCON02CM</v>
      </c>
      <c r="B345" t="s">
        <v>176</v>
      </c>
      <c r="C345" t="s">
        <v>9186</v>
      </c>
      <c r="D345" t="s">
        <v>9187</v>
      </c>
      <c r="E345">
        <f>MID(CAS[[#This Row],[Grado/Curso]],1,1)+1</f>
        <v>2</v>
      </c>
      <c r="F345" t="str">
        <f>MID(CAS[[#This Row],[Grado/Curso]],18,1)</f>
        <v>C</v>
      </c>
      <c r="G345" t="s">
        <v>9184</v>
      </c>
      <c r="H345">
        <v>20</v>
      </c>
      <c r="I345" t="s">
        <v>234</v>
      </c>
      <c r="J345" t="s">
        <v>235</v>
      </c>
      <c r="K345" t="s">
        <v>236</v>
      </c>
      <c r="L345">
        <v>2489</v>
      </c>
    </row>
    <row r="346" spans="1:12" x14ac:dyDescent="0.25">
      <c r="A346" t="str">
        <f t="shared" si="5"/>
        <v>BATCON02CM</v>
      </c>
      <c r="B346" t="s">
        <v>176</v>
      </c>
      <c r="C346" t="s">
        <v>9186</v>
      </c>
      <c r="D346" t="s">
        <v>9187</v>
      </c>
      <c r="E346">
        <f>MID(CAS[[#This Row],[Grado/Curso]],1,1)+1</f>
        <v>2</v>
      </c>
      <c r="F346" t="str">
        <f>MID(CAS[[#This Row],[Grado/Curso]],18,1)</f>
        <v>C</v>
      </c>
      <c r="G346" t="s">
        <v>9184</v>
      </c>
      <c r="H346">
        <v>21</v>
      </c>
      <c r="I346" t="s">
        <v>237</v>
      </c>
      <c r="J346" t="s">
        <v>238</v>
      </c>
      <c r="K346" t="s">
        <v>239</v>
      </c>
      <c r="L346">
        <v>2533</v>
      </c>
    </row>
    <row r="347" spans="1:12" x14ac:dyDescent="0.25">
      <c r="A347" t="str">
        <f t="shared" si="5"/>
        <v>BATCON02CM</v>
      </c>
      <c r="B347" t="s">
        <v>176</v>
      </c>
      <c r="C347" t="s">
        <v>9186</v>
      </c>
      <c r="D347" t="s">
        <v>9187</v>
      </c>
      <c r="E347">
        <f>MID(CAS[[#This Row],[Grado/Curso]],1,1)+1</f>
        <v>2</v>
      </c>
      <c r="F347" t="str">
        <f>MID(CAS[[#This Row],[Grado/Curso]],18,1)</f>
        <v>C</v>
      </c>
      <c r="G347" t="s">
        <v>9184</v>
      </c>
      <c r="H347">
        <v>22</v>
      </c>
      <c r="I347" t="s">
        <v>240</v>
      </c>
      <c r="J347" t="s">
        <v>241</v>
      </c>
      <c r="K347" t="s">
        <v>242</v>
      </c>
      <c r="L347">
        <v>2537</v>
      </c>
    </row>
    <row r="348" spans="1:12" x14ac:dyDescent="0.25">
      <c r="A348" t="str">
        <f t="shared" si="5"/>
        <v>BATCON02CM</v>
      </c>
      <c r="B348" t="s">
        <v>176</v>
      </c>
      <c r="C348" t="s">
        <v>9186</v>
      </c>
      <c r="D348" t="s">
        <v>9187</v>
      </c>
      <c r="E348">
        <f>MID(CAS[[#This Row],[Grado/Curso]],1,1)+1</f>
        <v>2</v>
      </c>
      <c r="F348" t="str">
        <f>MID(CAS[[#This Row],[Grado/Curso]],18,1)</f>
        <v>C</v>
      </c>
      <c r="G348" t="s">
        <v>9184</v>
      </c>
      <c r="H348">
        <v>23</v>
      </c>
      <c r="I348" t="s">
        <v>243</v>
      </c>
      <c r="J348" t="s">
        <v>244</v>
      </c>
      <c r="K348" t="s">
        <v>245</v>
      </c>
      <c r="L348">
        <v>2578</v>
      </c>
    </row>
    <row r="349" spans="1:12" x14ac:dyDescent="0.25">
      <c r="A349" t="str">
        <f t="shared" si="5"/>
        <v>BATCON02CM</v>
      </c>
      <c r="B349" t="s">
        <v>176</v>
      </c>
      <c r="C349" t="s">
        <v>9186</v>
      </c>
      <c r="D349" t="s">
        <v>9187</v>
      </c>
      <c r="E349">
        <f>MID(CAS[[#This Row],[Grado/Curso]],1,1)+1</f>
        <v>2</v>
      </c>
      <c r="F349" t="str">
        <f>MID(CAS[[#This Row],[Grado/Curso]],18,1)</f>
        <v>C</v>
      </c>
      <c r="G349" t="s">
        <v>9184</v>
      </c>
      <c r="H349">
        <v>24</v>
      </c>
      <c r="I349" t="s">
        <v>246</v>
      </c>
      <c r="J349" t="s">
        <v>247</v>
      </c>
      <c r="K349" t="s">
        <v>248</v>
      </c>
      <c r="L349">
        <v>2695</v>
      </c>
    </row>
    <row r="350" spans="1:12" x14ac:dyDescent="0.25">
      <c r="A350" t="str">
        <f t="shared" si="5"/>
        <v>BATCON02CM</v>
      </c>
      <c r="B350" t="s">
        <v>176</v>
      </c>
      <c r="C350" t="s">
        <v>9186</v>
      </c>
      <c r="D350" t="s">
        <v>9187</v>
      </c>
      <c r="E350">
        <f>MID(CAS[[#This Row],[Grado/Curso]],1,1)+1</f>
        <v>2</v>
      </c>
      <c r="F350" t="str">
        <f>MID(CAS[[#This Row],[Grado/Curso]],18,1)</f>
        <v>C</v>
      </c>
      <c r="G350" t="s">
        <v>9184</v>
      </c>
      <c r="H350">
        <v>25</v>
      </c>
      <c r="I350" t="s">
        <v>249</v>
      </c>
      <c r="J350" t="s">
        <v>250</v>
      </c>
      <c r="K350" t="s">
        <v>251</v>
      </c>
      <c r="L350">
        <v>2744</v>
      </c>
    </row>
    <row r="351" spans="1:12" x14ac:dyDescent="0.25">
      <c r="A351" t="str">
        <f t="shared" si="5"/>
        <v>BATCON02CM</v>
      </c>
      <c r="B351" t="s">
        <v>176</v>
      </c>
      <c r="C351" t="s">
        <v>9186</v>
      </c>
      <c r="D351" t="s">
        <v>9187</v>
      </c>
      <c r="E351">
        <f>MID(CAS[[#This Row],[Grado/Curso]],1,1)+1</f>
        <v>2</v>
      </c>
      <c r="F351" t="str">
        <f>MID(CAS[[#This Row],[Grado/Curso]],18,1)</f>
        <v>C</v>
      </c>
      <c r="G351" t="s">
        <v>9184</v>
      </c>
      <c r="H351">
        <v>26</v>
      </c>
      <c r="I351" t="s">
        <v>252</v>
      </c>
      <c r="J351" t="s">
        <v>253</v>
      </c>
      <c r="K351" t="s">
        <v>254</v>
      </c>
      <c r="L351">
        <v>2776</v>
      </c>
    </row>
    <row r="352" spans="1:12" x14ac:dyDescent="0.25">
      <c r="A352" t="str">
        <f t="shared" si="5"/>
        <v>BATCON02CM</v>
      </c>
      <c r="B352" t="s">
        <v>176</v>
      </c>
      <c r="C352" t="s">
        <v>9186</v>
      </c>
      <c r="D352" t="s">
        <v>9187</v>
      </c>
      <c r="E352">
        <f>MID(CAS[[#This Row],[Grado/Curso]],1,1)+1</f>
        <v>2</v>
      </c>
      <c r="F352" t="str">
        <f>MID(CAS[[#This Row],[Grado/Curso]],18,1)</f>
        <v>C</v>
      </c>
      <c r="G352" t="s">
        <v>9184</v>
      </c>
      <c r="H352">
        <v>27</v>
      </c>
      <c r="I352" t="s">
        <v>255</v>
      </c>
      <c r="J352" t="s">
        <v>256</v>
      </c>
      <c r="K352" t="s">
        <v>257</v>
      </c>
      <c r="L352">
        <v>2866</v>
      </c>
    </row>
    <row r="353" spans="1:12" x14ac:dyDescent="0.25">
      <c r="A353" t="str">
        <f t="shared" si="5"/>
        <v>BATCON02CM</v>
      </c>
      <c r="B353" t="s">
        <v>176</v>
      </c>
      <c r="C353" t="s">
        <v>9186</v>
      </c>
      <c r="D353" t="s">
        <v>9187</v>
      </c>
      <c r="E353">
        <f>MID(CAS[[#This Row],[Grado/Curso]],1,1)+1</f>
        <v>2</v>
      </c>
      <c r="F353" t="str">
        <f>MID(CAS[[#This Row],[Grado/Curso]],18,1)</f>
        <v>C</v>
      </c>
      <c r="G353" t="s">
        <v>9184</v>
      </c>
      <c r="H353">
        <v>28</v>
      </c>
      <c r="I353" t="s">
        <v>258</v>
      </c>
      <c r="J353" t="s">
        <v>259</v>
      </c>
      <c r="K353" t="s">
        <v>260</v>
      </c>
      <c r="L353">
        <v>3022</v>
      </c>
    </row>
    <row r="354" spans="1:12" x14ac:dyDescent="0.25">
      <c r="A354" t="str">
        <f t="shared" si="5"/>
        <v>BATCON02CM</v>
      </c>
      <c r="B354" t="s">
        <v>176</v>
      </c>
      <c r="C354" t="s">
        <v>9186</v>
      </c>
      <c r="D354" t="s">
        <v>9187</v>
      </c>
      <c r="E354">
        <f>MID(CAS[[#This Row],[Grado/Curso]],1,1)+1</f>
        <v>2</v>
      </c>
      <c r="F354" t="str">
        <f>MID(CAS[[#This Row],[Grado/Curso]],18,1)</f>
        <v>C</v>
      </c>
      <c r="G354" t="s">
        <v>9184</v>
      </c>
      <c r="H354">
        <v>29</v>
      </c>
      <c r="I354" t="s">
        <v>261</v>
      </c>
      <c r="J354" t="s">
        <v>262</v>
      </c>
      <c r="K354" t="s">
        <v>263</v>
      </c>
      <c r="L354">
        <v>3111</v>
      </c>
    </row>
    <row r="355" spans="1:12" x14ac:dyDescent="0.25">
      <c r="A355" t="str">
        <f t="shared" si="5"/>
        <v>BATCON02CM</v>
      </c>
      <c r="B355" t="s">
        <v>176</v>
      </c>
      <c r="C355" t="s">
        <v>9186</v>
      </c>
      <c r="D355" t="s">
        <v>9187</v>
      </c>
      <c r="E355">
        <f>MID(CAS[[#This Row],[Grado/Curso]],1,1)+1</f>
        <v>2</v>
      </c>
      <c r="F355" t="str">
        <f>MID(CAS[[#This Row],[Grado/Curso]],18,1)</f>
        <v>C</v>
      </c>
      <c r="G355" t="s">
        <v>9184</v>
      </c>
      <c r="H355">
        <v>30</v>
      </c>
      <c r="I355" t="s">
        <v>264</v>
      </c>
      <c r="J355" t="s">
        <v>265</v>
      </c>
      <c r="K355" t="s">
        <v>266</v>
      </c>
      <c r="L355">
        <v>3256</v>
      </c>
    </row>
    <row r="356" spans="1:12" x14ac:dyDescent="0.25">
      <c r="A356" t="str">
        <f>_xlfn.CONCAT(C356,D356,0,E356,F2,G2)</f>
        <v>EGBELE02AM</v>
      </c>
      <c r="B356" t="s">
        <v>1297</v>
      </c>
      <c r="C356" t="s">
        <v>9182</v>
      </c>
      <c r="D356" t="s">
        <v>9177</v>
      </c>
      <c r="E356">
        <f>MID(CAS[[#This Row],[Grado/Curso]],1,1)+1</f>
        <v>2</v>
      </c>
      <c r="F356" t="str">
        <f>MID(CAS[[#This Row],[Grado/Curso]],9,1)</f>
        <v>A</v>
      </c>
      <c r="G356" t="s">
        <v>9184</v>
      </c>
      <c r="H356">
        <v>1</v>
      </c>
      <c r="I356" t="s">
        <v>1298</v>
      </c>
      <c r="J356" t="s">
        <v>1299</v>
      </c>
      <c r="K356" t="s">
        <v>1300</v>
      </c>
      <c r="L356">
        <v>33</v>
      </c>
    </row>
    <row r="357" spans="1:12" x14ac:dyDescent="0.25">
      <c r="A357" t="str">
        <f t="shared" ref="A357:A420" si="6">_xlfn.CONCAT(C357,D357,0,E357,F357,G357)</f>
        <v>EGBELE02AM</v>
      </c>
      <c r="B357" t="s">
        <v>1297</v>
      </c>
      <c r="C357" t="s">
        <v>9182</v>
      </c>
      <c r="D357" t="s">
        <v>9177</v>
      </c>
      <c r="E357">
        <f>MID(CAS[[#This Row],[Grado/Curso]],1,1)+1</f>
        <v>2</v>
      </c>
      <c r="F357" t="str">
        <f>MID(CAS[[#This Row],[Grado/Curso]],9,1)</f>
        <v>A</v>
      </c>
      <c r="G357" t="s">
        <v>9184</v>
      </c>
      <c r="H357">
        <v>2</v>
      </c>
      <c r="I357" t="s">
        <v>1301</v>
      </c>
      <c r="J357" t="s">
        <v>1302</v>
      </c>
      <c r="K357" t="s">
        <v>1303</v>
      </c>
      <c r="L357">
        <v>181</v>
      </c>
    </row>
    <row r="358" spans="1:12" x14ac:dyDescent="0.25">
      <c r="A358" t="str">
        <f t="shared" si="6"/>
        <v>EGBELE02AM</v>
      </c>
      <c r="B358" t="s">
        <v>1297</v>
      </c>
      <c r="C358" t="s">
        <v>9182</v>
      </c>
      <c r="D358" t="s">
        <v>9177</v>
      </c>
      <c r="E358">
        <f>MID(CAS[[#This Row],[Grado/Curso]],1,1)+1</f>
        <v>2</v>
      </c>
      <c r="F358" t="str">
        <f>MID(CAS[[#This Row],[Grado/Curso]],9,1)</f>
        <v>A</v>
      </c>
      <c r="G358" t="s">
        <v>9184</v>
      </c>
      <c r="H358">
        <v>3</v>
      </c>
      <c r="I358" t="s">
        <v>1304</v>
      </c>
      <c r="J358" t="s">
        <v>1305</v>
      </c>
      <c r="K358" t="s">
        <v>1306</v>
      </c>
      <c r="L358">
        <v>285</v>
      </c>
    </row>
    <row r="359" spans="1:12" x14ac:dyDescent="0.25">
      <c r="A359" t="str">
        <f t="shared" si="6"/>
        <v>EGBELE02AM</v>
      </c>
      <c r="B359" t="s">
        <v>1297</v>
      </c>
      <c r="C359" t="s">
        <v>9182</v>
      </c>
      <c r="D359" t="s">
        <v>9177</v>
      </c>
      <c r="E359">
        <f>MID(CAS[[#This Row],[Grado/Curso]],1,1)+1</f>
        <v>2</v>
      </c>
      <c r="F359" t="str">
        <f>MID(CAS[[#This Row],[Grado/Curso]],9,1)</f>
        <v>A</v>
      </c>
      <c r="G359" t="s">
        <v>9184</v>
      </c>
      <c r="H359">
        <v>4</v>
      </c>
      <c r="I359" t="s">
        <v>1307</v>
      </c>
      <c r="J359" t="s">
        <v>1308</v>
      </c>
      <c r="K359" t="s">
        <v>1309</v>
      </c>
      <c r="L359">
        <v>373</v>
      </c>
    </row>
    <row r="360" spans="1:12" x14ac:dyDescent="0.25">
      <c r="A360" t="str">
        <f t="shared" si="6"/>
        <v>EGBELE02AM</v>
      </c>
      <c r="B360" t="s">
        <v>1297</v>
      </c>
      <c r="C360" t="s">
        <v>9182</v>
      </c>
      <c r="D360" t="s">
        <v>9177</v>
      </c>
      <c r="E360">
        <f>MID(CAS[[#This Row],[Grado/Curso]],1,1)+1</f>
        <v>2</v>
      </c>
      <c r="F360" t="str">
        <f>MID(CAS[[#This Row],[Grado/Curso]],9,1)</f>
        <v>A</v>
      </c>
      <c r="G360" t="s">
        <v>9184</v>
      </c>
      <c r="H360">
        <v>5</v>
      </c>
      <c r="I360" t="s">
        <v>1310</v>
      </c>
      <c r="J360" t="s">
        <v>1311</v>
      </c>
      <c r="K360" t="s">
        <v>1312</v>
      </c>
      <c r="L360">
        <v>392</v>
      </c>
    </row>
    <row r="361" spans="1:12" x14ac:dyDescent="0.25">
      <c r="A361" t="str">
        <f t="shared" si="6"/>
        <v>EGBELE02AM</v>
      </c>
      <c r="B361" t="s">
        <v>1297</v>
      </c>
      <c r="C361" t="s">
        <v>9182</v>
      </c>
      <c r="D361" t="s">
        <v>9177</v>
      </c>
      <c r="E361">
        <f>MID(CAS[[#This Row],[Grado/Curso]],1,1)+1</f>
        <v>2</v>
      </c>
      <c r="F361" t="str">
        <f>MID(CAS[[#This Row],[Grado/Curso]],9,1)</f>
        <v>A</v>
      </c>
      <c r="G361" t="s">
        <v>9184</v>
      </c>
      <c r="H361">
        <v>6</v>
      </c>
      <c r="I361" t="s">
        <v>1313</v>
      </c>
      <c r="J361" t="s">
        <v>1314</v>
      </c>
      <c r="K361" t="s">
        <v>1315</v>
      </c>
      <c r="L361">
        <v>406</v>
      </c>
    </row>
    <row r="362" spans="1:12" x14ac:dyDescent="0.25">
      <c r="A362" t="str">
        <f t="shared" si="6"/>
        <v>EGBELE02AM</v>
      </c>
      <c r="B362" t="s">
        <v>1297</v>
      </c>
      <c r="C362" t="s">
        <v>9182</v>
      </c>
      <c r="D362" t="s">
        <v>9177</v>
      </c>
      <c r="E362">
        <f>MID(CAS[[#This Row],[Grado/Curso]],1,1)+1</f>
        <v>2</v>
      </c>
      <c r="F362" t="str">
        <f>MID(CAS[[#This Row],[Grado/Curso]],9,1)</f>
        <v>A</v>
      </c>
      <c r="G362" t="s">
        <v>9184</v>
      </c>
      <c r="H362">
        <v>7</v>
      </c>
      <c r="I362" t="s">
        <v>1316</v>
      </c>
      <c r="J362" t="s">
        <v>1317</v>
      </c>
      <c r="K362" t="s">
        <v>1318</v>
      </c>
      <c r="L362">
        <v>443</v>
      </c>
    </row>
    <row r="363" spans="1:12" x14ac:dyDescent="0.25">
      <c r="A363" t="str">
        <f t="shared" si="6"/>
        <v>EGBELE02AM</v>
      </c>
      <c r="B363" t="s">
        <v>1297</v>
      </c>
      <c r="C363" t="s">
        <v>9182</v>
      </c>
      <c r="D363" t="s">
        <v>9177</v>
      </c>
      <c r="E363">
        <f>MID(CAS[[#This Row],[Grado/Curso]],1,1)+1</f>
        <v>2</v>
      </c>
      <c r="F363" t="str">
        <f>MID(CAS[[#This Row],[Grado/Curso]],9,1)</f>
        <v>A</v>
      </c>
      <c r="G363" t="s">
        <v>9184</v>
      </c>
      <c r="H363">
        <v>8</v>
      </c>
      <c r="I363" t="s">
        <v>1319</v>
      </c>
      <c r="J363" t="s">
        <v>1320</v>
      </c>
      <c r="K363" t="s">
        <v>1321</v>
      </c>
      <c r="L363">
        <v>456</v>
      </c>
    </row>
    <row r="364" spans="1:12" x14ac:dyDescent="0.25">
      <c r="A364" t="str">
        <f t="shared" si="6"/>
        <v>EGBELE02AM</v>
      </c>
      <c r="B364" t="s">
        <v>1297</v>
      </c>
      <c r="C364" t="s">
        <v>9182</v>
      </c>
      <c r="D364" t="s">
        <v>9177</v>
      </c>
      <c r="E364">
        <f>MID(CAS[[#This Row],[Grado/Curso]],1,1)+1</f>
        <v>2</v>
      </c>
      <c r="F364" t="str">
        <f>MID(CAS[[#This Row],[Grado/Curso]],9,1)</f>
        <v>A</v>
      </c>
      <c r="G364" t="s">
        <v>9184</v>
      </c>
      <c r="H364">
        <v>9</v>
      </c>
      <c r="I364" t="s">
        <v>1322</v>
      </c>
      <c r="J364" t="s">
        <v>1323</v>
      </c>
      <c r="K364" t="s">
        <v>1324</v>
      </c>
      <c r="L364">
        <v>485</v>
      </c>
    </row>
    <row r="365" spans="1:12" x14ac:dyDescent="0.25">
      <c r="A365" t="str">
        <f t="shared" si="6"/>
        <v>EGBELE02AM</v>
      </c>
      <c r="B365" t="s">
        <v>1297</v>
      </c>
      <c r="C365" t="s">
        <v>9182</v>
      </c>
      <c r="D365" t="s">
        <v>9177</v>
      </c>
      <c r="E365">
        <f>MID(CAS[[#This Row],[Grado/Curso]],1,1)+1</f>
        <v>2</v>
      </c>
      <c r="F365" t="str">
        <f>MID(CAS[[#This Row],[Grado/Curso]],9,1)</f>
        <v>A</v>
      </c>
      <c r="G365" t="s">
        <v>9184</v>
      </c>
      <c r="H365">
        <v>10</v>
      </c>
      <c r="I365" t="s">
        <v>1325</v>
      </c>
      <c r="J365" t="s">
        <v>1326</v>
      </c>
      <c r="K365" t="s">
        <v>1327</v>
      </c>
      <c r="L365">
        <v>489</v>
      </c>
    </row>
    <row r="366" spans="1:12" x14ac:dyDescent="0.25">
      <c r="A366" t="str">
        <f t="shared" si="6"/>
        <v>EGBELE02AM</v>
      </c>
      <c r="B366" t="s">
        <v>1297</v>
      </c>
      <c r="C366" t="s">
        <v>9182</v>
      </c>
      <c r="D366" t="s">
        <v>9177</v>
      </c>
      <c r="E366">
        <f>MID(CAS[[#This Row],[Grado/Curso]],1,1)+1</f>
        <v>2</v>
      </c>
      <c r="F366" t="str">
        <f>MID(CAS[[#This Row],[Grado/Curso]],9,1)</f>
        <v>A</v>
      </c>
      <c r="G366" t="s">
        <v>9184</v>
      </c>
      <c r="H366">
        <v>11</v>
      </c>
      <c r="I366" t="s">
        <v>1328</v>
      </c>
      <c r="J366" t="s">
        <v>1329</v>
      </c>
      <c r="K366" t="s">
        <v>1330</v>
      </c>
      <c r="L366">
        <v>944</v>
      </c>
    </row>
    <row r="367" spans="1:12" x14ac:dyDescent="0.25">
      <c r="A367" t="str">
        <f t="shared" si="6"/>
        <v>EGBELE02AM</v>
      </c>
      <c r="B367" t="s">
        <v>1297</v>
      </c>
      <c r="C367" t="s">
        <v>9182</v>
      </c>
      <c r="D367" t="s">
        <v>9177</v>
      </c>
      <c r="E367">
        <f>MID(CAS[[#This Row],[Grado/Curso]],1,1)+1</f>
        <v>2</v>
      </c>
      <c r="F367" t="str">
        <f>MID(CAS[[#This Row],[Grado/Curso]],9,1)</f>
        <v>A</v>
      </c>
      <c r="G367" t="s">
        <v>9184</v>
      </c>
      <c r="H367">
        <v>12</v>
      </c>
      <c r="I367" t="s">
        <v>1331</v>
      </c>
      <c r="J367" t="s">
        <v>1332</v>
      </c>
      <c r="K367" t="s">
        <v>1333</v>
      </c>
      <c r="L367">
        <v>1300</v>
      </c>
    </row>
    <row r="368" spans="1:12" x14ac:dyDescent="0.25">
      <c r="A368" t="str">
        <f t="shared" si="6"/>
        <v>EGBELE02AM</v>
      </c>
      <c r="B368" t="s">
        <v>1297</v>
      </c>
      <c r="C368" t="s">
        <v>9182</v>
      </c>
      <c r="D368" t="s">
        <v>9177</v>
      </c>
      <c r="E368">
        <f>MID(CAS[[#This Row],[Grado/Curso]],1,1)+1</f>
        <v>2</v>
      </c>
      <c r="F368" t="str">
        <f>MID(CAS[[#This Row],[Grado/Curso]],9,1)</f>
        <v>A</v>
      </c>
      <c r="G368" t="s">
        <v>9184</v>
      </c>
      <c r="H368">
        <v>13</v>
      </c>
      <c r="I368" t="s">
        <v>1334</v>
      </c>
      <c r="J368" t="s">
        <v>1335</v>
      </c>
      <c r="K368" t="s">
        <v>1336</v>
      </c>
      <c r="L368">
        <v>1425</v>
      </c>
    </row>
    <row r="369" spans="1:12" x14ac:dyDescent="0.25">
      <c r="A369" t="str">
        <f t="shared" si="6"/>
        <v>EGBELE02AM</v>
      </c>
      <c r="B369" t="s">
        <v>1297</v>
      </c>
      <c r="C369" t="s">
        <v>9182</v>
      </c>
      <c r="D369" t="s">
        <v>9177</v>
      </c>
      <c r="E369">
        <f>MID(CAS[[#This Row],[Grado/Curso]],1,1)+1</f>
        <v>2</v>
      </c>
      <c r="F369" t="str">
        <f>MID(CAS[[#This Row],[Grado/Curso]],9,1)</f>
        <v>A</v>
      </c>
      <c r="G369" t="s">
        <v>9184</v>
      </c>
      <c r="H369">
        <v>14</v>
      </c>
      <c r="I369" t="s">
        <v>1337</v>
      </c>
      <c r="J369" t="s">
        <v>1338</v>
      </c>
      <c r="K369" t="s">
        <v>1339</v>
      </c>
      <c r="L369">
        <v>1528</v>
      </c>
    </row>
    <row r="370" spans="1:12" x14ac:dyDescent="0.25">
      <c r="A370" t="str">
        <f t="shared" si="6"/>
        <v>EGBELE02AM</v>
      </c>
      <c r="B370" t="s">
        <v>1297</v>
      </c>
      <c r="C370" t="s">
        <v>9182</v>
      </c>
      <c r="D370" t="s">
        <v>9177</v>
      </c>
      <c r="E370">
        <f>MID(CAS[[#This Row],[Grado/Curso]],1,1)+1</f>
        <v>2</v>
      </c>
      <c r="F370" t="str">
        <f>MID(CAS[[#This Row],[Grado/Curso]],9,1)</f>
        <v>A</v>
      </c>
      <c r="G370" t="s">
        <v>9184</v>
      </c>
      <c r="H370">
        <v>15</v>
      </c>
      <c r="I370" t="s">
        <v>1340</v>
      </c>
      <c r="J370" t="s">
        <v>1341</v>
      </c>
      <c r="K370" t="s">
        <v>1342</v>
      </c>
      <c r="L370">
        <v>1654</v>
      </c>
    </row>
    <row r="371" spans="1:12" x14ac:dyDescent="0.25">
      <c r="A371" t="str">
        <f t="shared" si="6"/>
        <v>EGBELE02AM</v>
      </c>
      <c r="B371" t="s">
        <v>1297</v>
      </c>
      <c r="C371" t="s">
        <v>9182</v>
      </c>
      <c r="D371" t="s">
        <v>9177</v>
      </c>
      <c r="E371">
        <f>MID(CAS[[#This Row],[Grado/Curso]],1,1)+1</f>
        <v>2</v>
      </c>
      <c r="F371" t="str">
        <f>MID(CAS[[#This Row],[Grado/Curso]],9,1)</f>
        <v>A</v>
      </c>
      <c r="G371" t="s">
        <v>9184</v>
      </c>
      <c r="H371">
        <v>16</v>
      </c>
      <c r="I371" t="s">
        <v>1343</v>
      </c>
      <c r="J371" t="s">
        <v>1344</v>
      </c>
      <c r="K371" t="s">
        <v>1345</v>
      </c>
      <c r="L371">
        <v>1812</v>
      </c>
    </row>
    <row r="372" spans="1:12" x14ac:dyDescent="0.25">
      <c r="A372" t="str">
        <f t="shared" si="6"/>
        <v>EGBELE02AM</v>
      </c>
      <c r="B372" t="s">
        <v>1297</v>
      </c>
      <c r="C372" t="s">
        <v>9182</v>
      </c>
      <c r="D372" t="s">
        <v>9177</v>
      </c>
      <c r="E372">
        <f>MID(CAS[[#This Row],[Grado/Curso]],1,1)+1</f>
        <v>2</v>
      </c>
      <c r="F372" t="str">
        <f>MID(CAS[[#This Row],[Grado/Curso]],9,1)</f>
        <v>A</v>
      </c>
      <c r="G372" t="s">
        <v>9184</v>
      </c>
      <c r="H372">
        <v>17</v>
      </c>
      <c r="I372" t="s">
        <v>1346</v>
      </c>
      <c r="J372" t="s">
        <v>1347</v>
      </c>
      <c r="K372" t="s">
        <v>1348</v>
      </c>
      <c r="L372">
        <v>1818</v>
      </c>
    </row>
    <row r="373" spans="1:12" x14ac:dyDescent="0.25">
      <c r="A373" t="str">
        <f t="shared" si="6"/>
        <v>EGBELE02AM</v>
      </c>
      <c r="B373" t="s">
        <v>1297</v>
      </c>
      <c r="C373" t="s">
        <v>9182</v>
      </c>
      <c r="D373" t="s">
        <v>9177</v>
      </c>
      <c r="E373">
        <f>MID(CAS[[#This Row],[Grado/Curso]],1,1)+1</f>
        <v>2</v>
      </c>
      <c r="F373" t="str">
        <f>MID(CAS[[#This Row],[Grado/Curso]],9,1)</f>
        <v>A</v>
      </c>
      <c r="G373" t="s">
        <v>9184</v>
      </c>
      <c r="H373">
        <v>18</v>
      </c>
      <c r="I373" t="s">
        <v>1349</v>
      </c>
      <c r="J373" t="s">
        <v>1350</v>
      </c>
      <c r="K373" t="s">
        <v>1351</v>
      </c>
      <c r="L373">
        <v>1975</v>
      </c>
    </row>
    <row r="374" spans="1:12" x14ac:dyDescent="0.25">
      <c r="A374" t="str">
        <f t="shared" si="6"/>
        <v>EGBELE02AM</v>
      </c>
      <c r="B374" t="s">
        <v>1297</v>
      </c>
      <c r="C374" t="s">
        <v>9182</v>
      </c>
      <c r="D374" t="s">
        <v>9177</v>
      </c>
      <c r="E374">
        <f>MID(CAS[[#This Row],[Grado/Curso]],1,1)+1</f>
        <v>2</v>
      </c>
      <c r="F374" t="str">
        <f>MID(CAS[[#This Row],[Grado/Curso]],9,1)</f>
        <v>A</v>
      </c>
      <c r="G374" t="s">
        <v>9184</v>
      </c>
      <c r="H374">
        <v>19</v>
      </c>
      <c r="I374" t="s">
        <v>1352</v>
      </c>
      <c r="J374" t="s">
        <v>1353</v>
      </c>
      <c r="K374" t="s">
        <v>1354</v>
      </c>
      <c r="L374">
        <v>2134</v>
      </c>
    </row>
    <row r="375" spans="1:12" x14ac:dyDescent="0.25">
      <c r="A375" t="str">
        <f t="shared" si="6"/>
        <v>EGBELE02AM</v>
      </c>
      <c r="B375" t="s">
        <v>1297</v>
      </c>
      <c r="C375" t="s">
        <v>9182</v>
      </c>
      <c r="D375" t="s">
        <v>9177</v>
      </c>
      <c r="E375">
        <f>MID(CAS[[#This Row],[Grado/Curso]],1,1)+1</f>
        <v>2</v>
      </c>
      <c r="F375" t="str">
        <f>MID(CAS[[#This Row],[Grado/Curso]],9,1)</f>
        <v>A</v>
      </c>
      <c r="G375" t="s">
        <v>9184</v>
      </c>
      <c r="H375">
        <v>20</v>
      </c>
      <c r="I375" t="s">
        <v>1355</v>
      </c>
      <c r="J375" t="s">
        <v>1356</v>
      </c>
      <c r="K375" t="s">
        <v>1357</v>
      </c>
      <c r="L375">
        <v>2259</v>
      </c>
    </row>
    <row r="376" spans="1:12" x14ac:dyDescent="0.25">
      <c r="A376" t="str">
        <f t="shared" si="6"/>
        <v>EGBELE02AM</v>
      </c>
      <c r="B376" t="s">
        <v>1297</v>
      </c>
      <c r="C376" t="s">
        <v>9182</v>
      </c>
      <c r="D376" t="s">
        <v>9177</v>
      </c>
      <c r="E376">
        <f>MID(CAS[[#This Row],[Grado/Curso]],1,1)+1</f>
        <v>2</v>
      </c>
      <c r="F376" t="str">
        <f>MID(CAS[[#This Row],[Grado/Curso]],9,1)</f>
        <v>A</v>
      </c>
      <c r="G376" t="s">
        <v>9184</v>
      </c>
      <c r="H376">
        <v>21</v>
      </c>
      <c r="I376" t="s">
        <v>1358</v>
      </c>
      <c r="J376" t="s">
        <v>1359</v>
      </c>
      <c r="K376" t="s">
        <v>1360</v>
      </c>
      <c r="L376">
        <v>2266</v>
      </c>
    </row>
    <row r="377" spans="1:12" x14ac:dyDescent="0.25">
      <c r="A377" t="str">
        <f t="shared" si="6"/>
        <v>EGBELE02AM</v>
      </c>
      <c r="B377" t="s">
        <v>1297</v>
      </c>
      <c r="C377" t="s">
        <v>9182</v>
      </c>
      <c r="D377" t="s">
        <v>9177</v>
      </c>
      <c r="E377">
        <f>MID(CAS[[#This Row],[Grado/Curso]],1,1)+1</f>
        <v>2</v>
      </c>
      <c r="F377" t="str">
        <f>MID(CAS[[#This Row],[Grado/Curso]],9,1)</f>
        <v>A</v>
      </c>
      <c r="G377" t="s">
        <v>9184</v>
      </c>
      <c r="H377">
        <v>22</v>
      </c>
      <c r="I377" t="s">
        <v>1361</v>
      </c>
      <c r="J377" t="s">
        <v>1362</v>
      </c>
      <c r="K377" t="s">
        <v>1363</v>
      </c>
      <c r="L377">
        <v>2481</v>
      </c>
    </row>
    <row r="378" spans="1:12" x14ac:dyDescent="0.25">
      <c r="A378" t="str">
        <f t="shared" si="6"/>
        <v>EGBELE02AM</v>
      </c>
      <c r="B378" t="s">
        <v>1297</v>
      </c>
      <c r="C378" t="s">
        <v>9182</v>
      </c>
      <c r="D378" t="s">
        <v>9177</v>
      </c>
      <c r="E378">
        <f>MID(CAS[[#This Row],[Grado/Curso]],1,1)+1</f>
        <v>2</v>
      </c>
      <c r="F378" t="str">
        <f>MID(CAS[[#This Row],[Grado/Curso]],9,1)</f>
        <v>A</v>
      </c>
      <c r="G378" t="s">
        <v>9184</v>
      </c>
      <c r="H378">
        <v>23</v>
      </c>
      <c r="I378" t="s">
        <v>1364</v>
      </c>
      <c r="J378" t="s">
        <v>1365</v>
      </c>
      <c r="K378" t="s">
        <v>1366</v>
      </c>
      <c r="L378">
        <v>2538</v>
      </c>
    </row>
    <row r="379" spans="1:12" x14ac:dyDescent="0.25">
      <c r="A379" t="str">
        <f t="shared" si="6"/>
        <v>EGBELE02AM</v>
      </c>
      <c r="B379" t="s">
        <v>1297</v>
      </c>
      <c r="C379" t="s">
        <v>9182</v>
      </c>
      <c r="D379" t="s">
        <v>9177</v>
      </c>
      <c r="E379">
        <f>MID(CAS[[#This Row],[Grado/Curso]],1,1)+1</f>
        <v>2</v>
      </c>
      <c r="F379" t="str">
        <f>MID(CAS[[#This Row],[Grado/Curso]],9,1)</f>
        <v>A</v>
      </c>
      <c r="G379" t="s">
        <v>9184</v>
      </c>
      <c r="H379">
        <v>24</v>
      </c>
      <c r="I379" t="s">
        <v>1367</v>
      </c>
      <c r="J379" t="s">
        <v>1368</v>
      </c>
      <c r="K379" t="s">
        <v>1369</v>
      </c>
      <c r="L379">
        <v>2570</v>
      </c>
    </row>
    <row r="380" spans="1:12" x14ac:dyDescent="0.25">
      <c r="A380" t="str">
        <f t="shared" si="6"/>
        <v>EGBELE02AM</v>
      </c>
      <c r="B380" t="s">
        <v>1297</v>
      </c>
      <c r="C380" t="s">
        <v>9182</v>
      </c>
      <c r="D380" t="s">
        <v>9177</v>
      </c>
      <c r="E380">
        <f>MID(CAS[[#This Row],[Grado/Curso]],1,1)+1</f>
        <v>2</v>
      </c>
      <c r="F380" t="str">
        <f>MID(CAS[[#This Row],[Grado/Curso]],9,1)</f>
        <v>A</v>
      </c>
      <c r="G380" t="s">
        <v>9184</v>
      </c>
      <c r="H380">
        <v>25</v>
      </c>
      <c r="I380" t="s">
        <v>1370</v>
      </c>
      <c r="J380" t="s">
        <v>1371</v>
      </c>
      <c r="K380" t="s">
        <v>1372</v>
      </c>
      <c r="L380">
        <v>2660</v>
      </c>
    </row>
    <row r="381" spans="1:12" x14ac:dyDescent="0.25">
      <c r="A381" t="str">
        <f t="shared" si="6"/>
        <v>EGBELE02AM</v>
      </c>
      <c r="B381" t="s">
        <v>1297</v>
      </c>
      <c r="C381" t="s">
        <v>9182</v>
      </c>
      <c r="D381" t="s">
        <v>9177</v>
      </c>
      <c r="E381">
        <f>MID(CAS[[#This Row],[Grado/Curso]],1,1)+1</f>
        <v>2</v>
      </c>
      <c r="F381" t="str">
        <f>MID(CAS[[#This Row],[Grado/Curso]],9,1)</f>
        <v>A</v>
      </c>
      <c r="G381" t="s">
        <v>9184</v>
      </c>
      <c r="H381">
        <v>26</v>
      </c>
      <c r="I381" t="s">
        <v>1373</v>
      </c>
      <c r="J381" t="s">
        <v>1374</v>
      </c>
      <c r="K381" t="s">
        <v>1375</v>
      </c>
      <c r="L381">
        <v>2862</v>
      </c>
    </row>
    <row r="382" spans="1:12" x14ac:dyDescent="0.25">
      <c r="A382" t="str">
        <f t="shared" si="6"/>
        <v>EGBELE02AM</v>
      </c>
      <c r="B382" t="s">
        <v>1297</v>
      </c>
      <c r="C382" t="s">
        <v>9182</v>
      </c>
      <c r="D382" t="s">
        <v>9177</v>
      </c>
      <c r="E382">
        <f>MID(CAS[[#This Row],[Grado/Curso]],1,1)+1</f>
        <v>2</v>
      </c>
      <c r="F382" t="str">
        <f>MID(CAS[[#This Row],[Grado/Curso]],9,1)</f>
        <v>A</v>
      </c>
      <c r="G382" t="s">
        <v>9184</v>
      </c>
      <c r="H382">
        <v>27</v>
      </c>
      <c r="I382" t="s">
        <v>1376</v>
      </c>
      <c r="J382" t="s">
        <v>1377</v>
      </c>
      <c r="K382" t="s">
        <v>1378</v>
      </c>
      <c r="L382">
        <v>3052</v>
      </c>
    </row>
    <row r="383" spans="1:12" x14ac:dyDescent="0.25">
      <c r="A383" t="str">
        <f t="shared" si="6"/>
        <v>EGBELE02AM</v>
      </c>
      <c r="B383" t="s">
        <v>1297</v>
      </c>
      <c r="C383" t="s">
        <v>9182</v>
      </c>
      <c r="D383" t="s">
        <v>9177</v>
      </c>
      <c r="E383">
        <f>MID(CAS[[#This Row],[Grado/Curso]],1,1)+1</f>
        <v>2</v>
      </c>
      <c r="F383" t="str">
        <f>MID(CAS[[#This Row],[Grado/Curso]],9,1)</f>
        <v>A</v>
      </c>
      <c r="G383" t="s">
        <v>9184</v>
      </c>
      <c r="H383">
        <v>28</v>
      </c>
      <c r="I383" t="s">
        <v>1379</v>
      </c>
      <c r="J383" t="s">
        <v>1380</v>
      </c>
      <c r="K383" t="s">
        <v>1381</v>
      </c>
      <c r="L383">
        <v>3073</v>
      </c>
    </row>
    <row r="384" spans="1:12" x14ac:dyDescent="0.25">
      <c r="A384" t="str">
        <f t="shared" si="6"/>
        <v>EGBELE02AM</v>
      </c>
      <c r="B384" t="s">
        <v>1297</v>
      </c>
      <c r="C384" t="s">
        <v>9182</v>
      </c>
      <c r="D384" t="s">
        <v>9177</v>
      </c>
      <c r="E384">
        <f>MID(CAS[[#This Row],[Grado/Curso]],1,1)+1</f>
        <v>2</v>
      </c>
      <c r="F384" t="str">
        <f>MID(CAS[[#This Row],[Grado/Curso]],9,1)</f>
        <v>A</v>
      </c>
      <c r="G384" t="s">
        <v>9184</v>
      </c>
      <c r="H384">
        <v>29</v>
      </c>
      <c r="I384" t="s">
        <v>1382</v>
      </c>
      <c r="J384" t="s">
        <v>1383</v>
      </c>
      <c r="K384" t="s">
        <v>1384</v>
      </c>
      <c r="L384">
        <v>3171</v>
      </c>
    </row>
    <row r="385" spans="1:12" x14ac:dyDescent="0.25">
      <c r="A385" t="str">
        <f t="shared" si="6"/>
        <v>EGBELE02BM</v>
      </c>
      <c r="B385" t="s">
        <v>1385</v>
      </c>
      <c r="C385" t="s">
        <v>9182</v>
      </c>
      <c r="D385" t="s">
        <v>9177</v>
      </c>
      <c r="E385">
        <f>MID(CAS[[#This Row],[Grado/Curso]],1,1)+1</f>
        <v>2</v>
      </c>
      <c r="F385" t="str">
        <f>MID(CAS[[#This Row],[Grado/Curso]],9,1)</f>
        <v>B</v>
      </c>
      <c r="G385" t="s">
        <v>9184</v>
      </c>
      <c r="H385">
        <v>1</v>
      </c>
      <c r="I385" t="s">
        <v>1386</v>
      </c>
      <c r="J385" t="s">
        <v>1387</v>
      </c>
      <c r="K385" t="s">
        <v>1388</v>
      </c>
      <c r="L385">
        <v>57</v>
      </c>
    </row>
    <row r="386" spans="1:12" x14ac:dyDescent="0.25">
      <c r="A386" t="str">
        <f t="shared" si="6"/>
        <v>EGBELE02BM</v>
      </c>
      <c r="B386" t="s">
        <v>1385</v>
      </c>
      <c r="C386" t="s">
        <v>9182</v>
      </c>
      <c r="D386" t="s">
        <v>9177</v>
      </c>
      <c r="E386">
        <f>MID(CAS[[#This Row],[Grado/Curso]],1,1)+1</f>
        <v>2</v>
      </c>
      <c r="F386" t="str">
        <f>MID(CAS[[#This Row],[Grado/Curso]],9,1)</f>
        <v>B</v>
      </c>
      <c r="G386" t="s">
        <v>9184</v>
      </c>
      <c r="H386">
        <v>2</v>
      </c>
      <c r="I386" t="s">
        <v>1389</v>
      </c>
      <c r="J386" t="s">
        <v>1390</v>
      </c>
      <c r="K386" t="s">
        <v>1391</v>
      </c>
      <c r="L386">
        <v>253</v>
      </c>
    </row>
    <row r="387" spans="1:12" x14ac:dyDescent="0.25">
      <c r="A387" t="str">
        <f t="shared" si="6"/>
        <v>EGBELE02BM</v>
      </c>
      <c r="B387" t="s">
        <v>1385</v>
      </c>
      <c r="C387" t="s">
        <v>9182</v>
      </c>
      <c r="D387" t="s">
        <v>9177</v>
      </c>
      <c r="E387">
        <f>MID(CAS[[#This Row],[Grado/Curso]],1,1)+1</f>
        <v>2</v>
      </c>
      <c r="F387" t="str">
        <f>MID(CAS[[#This Row],[Grado/Curso]],9,1)</f>
        <v>B</v>
      </c>
      <c r="G387" t="s">
        <v>9184</v>
      </c>
      <c r="H387">
        <v>3</v>
      </c>
      <c r="I387" t="s">
        <v>1392</v>
      </c>
      <c r="J387" t="s">
        <v>1393</v>
      </c>
      <c r="K387" t="s">
        <v>1394</v>
      </c>
      <c r="L387">
        <v>294</v>
      </c>
    </row>
    <row r="388" spans="1:12" x14ac:dyDescent="0.25">
      <c r="A388" t="str">
        <f t="shared" si="6"/>
        <v>EGBELE02BM</v>
      </c>
      <c r="B388" t="s">
        <v>1385</v>
      </c>
      <c r="C388" t="s">
        <v>9182</v>
      </c>
      <c r="D388" t="s">
        <v>9177</v>
      </c>
      <c r="E388">
        <f>MID(CAS[[#This Row],[Grado/Curso]],1,1)+1</f>
        <v>2</v>
      </c>
      <c r="F388" t="str">
        <f>MID(CAS[[#This Row],[Grado/Curso]],9,1)</f>
        <v>B</v>
      </c>
      <c r="G388" t="s">
        <v>9184</v>
      </c>
      <c r="H388">
        <v>4</v>
      </c>
      <c r="I388" t="s">
        <v>1395</v>
      </c>
      <c r="J388" t="s">
        <v>1396</v>
      </c>
      <c r="K388" t="s">
        <v>1397</v>
      </c>
      <c r="L388">
        <v>454</v>
      </c>
    </row>
    <row r="389" spans="1:12" x14ac:dyDescent="0.25">
      <c r="A389" t="str">
        <f t="shared" si="6"/>
        <v>EGBELE02BM</v>
      </c>
      <c r="B389" t="s">
        <v>1385</v>
      </c>
      <c r="C389" t="s">
        <v>9182</v>
      </c>
      <c r="D389" t="s">
        <v>9177</v>
      </c>
      <c r="E389">
        <f>MID(CAS[[#This Row],[Grado/Curso]],1,1)+1</f>
        <v>2</v>
      </c>
      <c r="F389" t="str">
        <f>MID(CAS[[#This Row],[Grado/Curso]],9,1)</f>
        <v>B</v>
      </c>
      <c r="G389" t="s">
        <v>9184</v>
      </c>
      <c r="H389">
        <v>5</v>
      </c>
      <c r="I389" t="s">
        <v>1398</v>
      </c>
      <c r="J389" t="s">
        <v>1399</v>
      </c>
      <c r="K389" t="s">
        <v>1400</v>
      </c>
      <c r="L389">
        <v>491</v>
      </c>
    </row>
    <row r="390" spans="1:12" x14ac:dyDescent="0.25">
      <c r="A390" t="str">
        <f t="shared" si="6"/>
        <v>EGBELE02BM</v>
      </c>
      <c r="B390" t="s">
        <v>1385</v>
      </c>
      <c r="C390" t="s">
        <v>9182</v>
      </c>
      <c r="D390" t="s">
        <v>9177</v>
      </c>
      <c r="E390">
        <f>MID(CAS[[#This Row],[Grado/Curso]],1,1)+1</f>
        <v>2</v>
      </c>
      <c r="F390" t="str">
        <f>MID(CAS[[#This Row],[Grado/Curso]],9,1)</f>
        <v>B</v>
      </c>
      <c r="G390" t="s">
        <v>9184</v>
      </c>
      <c r="H390">
        <v>6</v>
      </c>
      <c r="I390" t="s">
        <v>1401</v>
      </c>
      <c r="J390" t="s">
        <v>1402</v>
      </c>
      <c r="K390" t="s">
        <v>1403</v>
      </c>
      <c r="L390">
        <v>495</v>
      </c>
    </row>
    <row r="391" spans="1:12" x14ac:dyDescent="0.25">
      <c r="A391" t="str">
        <f t="shared" si="6"/>
        <v>EGBELE02BM</v>
      </c>
      <c r="B391" t="s">
        <v>1385</v>
      </c>
      <c r="C391" t="s">
        <v>9182</v>
      </c>
      <c r="D391" t="s">
        <v>9177</v>
      </c>
      <c r="E391">
        <f>MID(CAS[[#This Row],[Grado/Curso]],1,1)+1</f>
        <v>2</v>
      </c>
      <c r="F391" t="str">
        <f>MID(CAS[[#This Row],[Grado/Curso]],9,1)</f>
        <v>B</v>
      </c>
      <c r="G391" t="s">
        <v>9184</v>
      </c>
      <c r="H391">
        <v>7</v>
      </c>
      <c r="I391" t="s">
        <v>1404</v>
      </c>
      <c r="J391" t="s">
        <v>1405</v>
      </c>
      <c r="K391" t="s">
        <v>1406</v>
      </c>
      <c r="L391">
        <v>502</v>
      </c>
    </row>
    <row r="392" spans="1:12" x14ac:dyDescent="0.25">
      <c r="A392" t="str">
        <f t="shared" si="6"/>
        <v>EGBELE02BM</v>
      </c>
      <c r="B392" t="s">
        <v>1385</v>
      </c>
      <c r="C392" t="s">
        <v>9182</v>
      </c>
      <c r="D392" t="s">
        <v>9177</v>
      </c>
      <c r="E392">
        <f>MID(CAS[[#This Row],[Grado/Curso]],1,1)+1</f>
        <v>2</v>
      </c>
      <c r="F392" t="str">
        <f>MID(CAS[[#This Row],[Grado/Curso]],9,1)</f>
        <v>B</v>
      </c>
      <c r="G392" t="s">
        <v>9184</v>
      </c>
      <c r="H392">
        <v>8</v>
      </c>
      <c r="I392" t="s">
        <v>1407</v>
      </c>
      <c r="J392" t="s">
        <v>1408</v>
      </c>
      <c r="K392" t="s">
        <v>1409</v>
      </c>
      <c r="L392">
        <v>503</v>
      </c>
    </row>
    <row r="393" spans="1:12" x14ac:dyDescent="0.25">
      <c r="A393" t="str">
        <f t="shared" si="6"/>
        <v>EGBELE02BM</v>
      </c>
      <c r="B393" t="s">
        <v>1385</v>
      </c>
      <c r="C393" t="s">
        <v>9182</v>
      </c>
      <c r="D393" t="s">
        <v>9177</v>
      </c>
      <c r="E393">
        <f>MID(CAS[[#This Row],[Grado/Curso]],1,1)+1</f>
        <v>2</v>
      </c>
      <c r="F393" t="str">
        <f>MID(CAS[[#This Row],[Grado/Curso]],9,1)</f>
        <v>B</v>
      </c>
      <c r="G393" t="s">
        <v>9184</v>
      </c>
      <c r="H393">
        <v>9</v>
      </c>
      <c r="I393" t="s">
        <v>1410</v>
      </c>
      <c r="J393" t="s">
        <v>1411</v>
      </c>
      <c r="K393" t="s">
        <v>1412</v>
      </c>
      <c r="L393">
        <v>504</v>
      </c>
    </row>
    <row r="394" spans="1:12" x14ac:dyDescent="0.25">
      <c r="A394" t="str">
        <f t="shared" si="6"/>
        <v>EGBELE02BM</v>
      </c>
      <c r="B394" t="s">
        <v>1385</v>
      </c>
      <c r="C394" t="s">
        <v>9182</v>
      </c>
      <c r="D394" t="s">
        <v>9177</v>
      </c>
      <c r="E394">
        <f>MID(CAS[[#This Row],[Grado/Curso]],1,1)+1</f>
        <v>2</v>
      </c>
      <c r="F394" t="str">
        <f>MID(CAS[[#This Row],[Grado/Curso]],9,1)</f>
        <v>B</v>
      </c>
      <c r="G394" t="s">
        <v>9184</v>
      </c>
      <c r="H394">
        <v>10</v>
      </c>
      <c r="I394" t="s">
        <v>1413</v>
      </c>
      <c r="J394" t="s">
        <v>1414</v>
      </c>
      <c r="K394" t="s">
        <v>1415</v>
      </c>
      <c r="L394">
        <v>505</v>
      </c>
    </row>
    <row r="395" spans="1:12" x14ac:dyDescent="0.25">
      <c r="A395" t="str">
        <f t="shared" si="6"/>
        <v>EGBELE02BM</v>
      </c>
      <c r="B395" t="s">
        <v>1385</v>
      </c>
      <c r="C395" t="s">
        <v>9182</v>
      </c>
      <c r="D395" t="s">
        <v>9177</v>
      </c>
      <c r="E395">
        <f>MID(CAS[[#This Row],[Grado/Curso]],1,1)+1</f>
        <v>2</v>
      </c>
      <c r="F395" t="str">
        <f>MID(CAS[[#This Row],[Grado/Curso]],9,1)</f>
        <v>B</v>
      </c>
      <c r="G395" t="s">
        <v>9184</v>
      </c>
      <c r="H395">
        <v>11</v>
      </c>
      <c r="I395" t="s">
        <v>1416</v>
      </c>
      <c r="J395" t="s">
        <v>1417</v>
      </c>
      <c r="K395" t="s">
        <v>1418</v>
      </c>
      <c r="L395">
        <v>950</v>
      </c>
    </row>
    <row r="396" spans="1:12" x14ac:dyDescent="0.25">
      <c r="A396" t="str">
        <f t="shared" si="6"/>
        <v>EGBELE02BM</v>
      </c>
      <c r="B396" t="s">
        <v>1385</v>
      </c>
      <c r="C396" t="s">
        <v>9182</v>
      </c>
      <c r="D396" t="s">
        <v>9177</v>
      </c>
      <c r="E396">
        <f>MID(CAS[[#This Row],[Grado/Curso]],1,1)+1</f>
        <v>2</v>
      </c>
      <c r="F396" t="str">
        <f>MID(CAS[[#This Row],[Grado/Curso]],9,1)</f>
        <v>B</v>
      </c>
      <c r="G396" t="s">
        <v>9184</v>
      </c>
      <c r="H396">
        <v>12</v>
      </c>
      <c r="I396" t="s">
        <v>1419</v>
      </c>
      <c r="J396" t="s">
        <v>1420</v>
      </c>
      <c r="K396" t="s">
        <v>1421</v>
      </c>
      <c r="L396">
        <v>1185</v>
      </c>
    </row>
    <row r="397" spans="1:12" x14ac:dyDescent="0.25">
      <c r="A397" t="str">
        <f t="shared" si="6"/>
        <v>EGBELE02BM</v>
      </c>
      <c r="B397" t="s">
        <v>1385</v>
      </c>
      <c r="C397" t="s">
        <v>9182</v>
      </c>
      <c r="D397" t="s">
        <v>9177</v>
      </c>
      <c r="E397">
        <f>MID(CAS[[#This Row],[Grado/Curso]],1,1)+1</f>
        <v>2</v>
      </c>
      <c r="F397" t="str">
        <f>MID(CAS[[#This Row],[Grado/Curso]],9,1)</f>
        <v>B</v>
      </c>
      <c r="G397" t="s">
        <v>9184</v>
      </c>
      <c r="H397">
        <v>13</v>
      </c>
      <c r="I397" t="s">
        <v>1422</v>
      </c>
      <c r="J397" t="s">
        <v>1423</v>
      </c>
      <c r="K397" t="s">
        <v>1424</v>
      </c>
      <c r="L397">
        <v>1342</v>
      </c>
    </row>
    <row r="398" spans="1:12" x14ac:dyDescent="0.25">
      <c r="A398" t="str">
        <f t="shared" si="6"/>
        <v>EGBELE02BM</v>
      </c>
      <c r="B398" t="s">
        <v>1385</v>
      </c>
      <c r="C398" t="s">
        <v>9182</v>
      </c>
      <c r="D398" t="s">
        <v>9177</v>
      </c>
      <c r="E398">
        <f>MID(CAS[[#This Row],[Grado/Curso]],1,1)+1</f>
        <v>2</v>
      </c>
      <c r="F398" t="str">
        <f>MID(CAS[[#This Row],[Grado/Curso]],9,1)</f>
        <v>B</v>
      </c>
      <c r="G398" t="s">
        <v>9184</v>
      </c>
      <c r="H398">
        <v>14</v>
      </c>
      <c r="I398" t="s">
        <v>1425</v>
      </c>
      <c r="J398" t="s">
        <v>1426</v>
      </c>
      <c r="K398" t="s">
        <v>1427</v>
      </c>
      <c r="L398">
        <v>1419</v>
      </c>
    </row>
    <row r="399" spans="1:12" x14ac:dyDescent="0.25">
      <c r="A399" t="str">
        <f t="shared" si="6"/>
        <v>EGBELE02BM</v>
      </c>
      <c r="B399" t="s">
        <v>1385</v>
      </c>
      <c r="C399" t="s">
        <v>9182</v>
      </c>
      <c r="D399" t="s">
        <v>9177</v>
      </c>
      <c r="E399">
        <f>MID(CAS[[#This Row],[Grado/Curso]],1,1)+1</f>
        <v>2</v>
      </c>
      <c r="F399" t="str">
        <f>MID(CAS[[#This Row],[Grado/Curso]],9,1)</f>
        <v>B</v>
      </c>
      <c r="G399" t="s">
        <v>9184</v>
      </c>
      <c r="H399">
        <v>15</v>
      </c>
      <c r="I399" t="s">
        <v>1428</v>
      </c>
      <c r="J399" t="s">
        <v>1429</v>
      </c>
      <c r="K399" t="s">
        <v>1430</v>
      </c>
      <c r="L399">
        <v>1531</v>
      </c>
    </row>
    <row r="400" spans="1:12" x14ac:dyDescent="0.25">
      <c r="A400" t="str">
        <f t="shared" si="6"/>
        <v>EGBELE02BM</v>
      </c>
      <c r="B400" t="s">
        <v>1385</v>
      </c>
      <c r="C400" t="s">
        <v>9182</v>
      </c>
      <c r="D400" t="s">
        <v>9177</v>
      </c>
      <c r="E400">
        <f>MID(CAS[[#This Row],[Grado/Curso]],1,1)+1</f>
        <v>2</v>
      </c>
      <c r="F400" t="str">
        <f>MID(CAS[[#This Row],[Grado/Curso]],9,1)</f>
        <v>B</v>
      </c>
      <c r="G400" t="s">
        <v>9184</v>
      </c>
      <c r="H400">
        <v>16</v>
      </c>
      <c r="I400" t="s">
        <v>1431</v>
      </c>
      <c r="J400" t="s">
        <v>1432</v>
      </c>
      <c r="K400" t="s">
        <v>1433</v>
      </c>
      <c r="L400">
        <v>1677</v>
      </c>
    </row>
    <row r="401" spans="1:12" x14ac:dyDescent="0.25">
      <c r="A401" t="str">
        <f t="shared" si="6"/>
        <v>EGBELE02BM</v>
      </c>
      <c r="B401" t="s">
        <v>1385</v>
      </c>
      <c r="C401" t="s">
        <v>9182</v>
      </c>
      <c r="D401" t="s">
        <v>9177</v>
      </c>
      <c r="E401">
        <f>MID(CAS[[#This Row],[Grado/Curso]],1,1)+1</f>
        <v>2</v>
      </c>
      <c r="F401" t="str">
        <f>MID(CAS[[#This Row],[Grado/Curso]],9,1)</f>
        <v>B</v>
      </c>
      <c r="G401" t="s">
        <v>9184</v>
      </c>
      <c r="H401">
        <v>17</v>
      </c>
      <c r="I401" t="s">
        <v>1434</v>
      </c>
      <c r="J401" t="s">
        <v>1435</v>
      </c>
      <c r="K401" t="s">
        <v>1436</v>
      </c>
      <c r="L401">
        <v>1849</v>
      </c>
    </row>
    <row r="402" spans="1:12" x14ac:dyDescent="0.25">
      <c r="A402" t="str">
        <f t="shared" si="6"/>
        <v>EGBELE02BM</v>
      </c>
      <c r="B402" t="s">
        <v>1385</v>
      </c>
      <c r="C402" t="s">
        <v>9182</v>
      </c>
      <c r="D402" t="s">
        <v>9177</v>
      </c>
      <c r="E402">
        <f>MID(CAS[[#This Row],[Grado/Curso]],1,1)+1</f>
        <v>2</v>
      </c>
      <c r="F402" t="str">
        <f>MID(CAS[[#This Row],[Grado/Curso]],9,1)</f>
        <v>B</v>
      </c>
      <c r="G402" t="s">
        <v>9184</v>
      </c>
      <c r="H402">
        <v>18</v>
      </c>
      <c r="I402" t="s">
        <v>1437</v>
      </c>
      <c r="J402" t="s">
        <v>1438</v>
      </c>
      <c r="K402" t="s">
        <v>1439</v>
      </c>
      <c r="L402">
        <v>1981</v>
      </c>
    </row>
    <row r="403" spans="1:12" x14ac:dyDescent="0.25">
      <c r="A403" t="str">
        <f t="shared" si="6"/>
        <v>EGBELE02BM</v>
      </c>
      <c r="B403" t="s">
        <v>1385</v>
      </c>
      <c r="C403" t="s">
        <v>9182</v>
      </c>
      <c r="D403" t="s">
        <v>9177</v>
      </c>
      <c r="E403">
        <f>MID(CAS[[#This Row],[Grado/Curso]],1,1)+1</f>
        <v>2</v>
      </c>
      <c r="F403" t="str">
        <f>MID(CAS[[#This Row],[Grado/Curso]],9,1)</f>
        <v>B</v>
      </c>
      <c r="G403" t="s">
        <v>9184</v>
      </c>
      <c r="H403">
        <v>19</v>
      </c>
      <c r="I403" t="s">
        <v>1440</v>
      </c>
      <c r="J403" t="s">
        <v>1441</v>
      </c>
      <c r="K403" t="s">
        <v>1442</v>
      </c>
      <c r="L403">
        <v>2119</v>
      </c>
    </row>
    <row r="404" spans="1:12" x14ac:dyDescent="0.25">
      <c r="A404" t="str">
        <f t="shared" si="6"/>
        <v>EGBELE02BM</v>
      </c>
      <c r="B404" t="s">
        <v>1385</v>
      </c>
      <c r="C404" t="s">
        <v>9182</v>
      </c>
      <c r="D404" t="s">
        <v>9177</v>
      </c>
      <c r="E404">
        <f>MID(CAS[[#This Row],[Grado/Curso]],1,1)+1</f>
        <v>2</v>
      </c>
      <c r="F404" t="str">
        <f>MID(CAS[[#This Row],[Grado/Curso]],9,1)</f>
        <v>B</v>
      </c>
      <c r="G404" t="s">
        <v>9184</v>
      </c>
      <c r="H404">
        <v>20</v>
      </c>
      <c r="I404" t="s">
        <v>1443</v>
      </c>
      <c r="J404" t="s">
        <v>1444</v>
      </c>
      <c r="K404" t="s">
        <v>1445</v>
      </c>
      <c r="L404">
        <v>2140</v>
      </c>
    </row>
    <row r="405" spans="1:12" x14ac:dyDescent="0.25">
      <c r="A405" t="str">
        <f t="shared" si="6"/>
        <v>EGBELE02BM</v>
      </c>
      <c r="B405" t="s">
        <v>1385</v>
      </c>
      <c r="C405" t="s">
        <v>9182</v>
      </c>
      <c r="D405" t="s">
        <v>9177</v>
      </c>
      <c r="E405">
        <f>MID(CAS[[#This Row],[Grado/Curso]],1,1)+1</f>
        <v>2</v>
      </c>
      <c r="F405" t="str">
        <f>MID(CAS[[#This Row],[Grado/Curso]],9,1)</f>
        <v>B</v>
      </c>
      <c r="G405" t="s">
        <v>9184</v>
      </c>
      <c r="H405">
        <v>21</v>
      </c>
      <c r="I405" t="s">
        <v>1446</v>
      </c>
      <c r="J405" t="s">
        <v>1447</v>
      </c>
      <c r="K405" t="s">
        <v>1448</v>
      </c>
      <c r="L405">
        <v>2280</v>
      </c>
    </row>
    <row r="406" spans="1:12" x14ac:dyDescent="0.25">
      <c r="A406" t="str">
        <f t="shared" si="6"/>
        <v>EGBELE02BM</v>
      </c>
      <c r="B406" t="s">
        <v>1385</v>
      </c>
      <c r="C406" t="s">
        <v>9182</v>
      </c>
      <c r="D406" t="s">
        <v>9177</v>
      </c>
      <c r="E406">
        <f>MID(CAS[[#This Row],[Grado/Curso]],1,1)+1</f>
        <v>2</v>
      </c>
      <c r="F406" t="str">
        <f>MID(CAS[[#This Row],[Grado/Curso]],9,1)</f>
        <v>B</v>
      </c>
      <c r="G406" t="s">
        <v>9184</v>
      </c>
      <c r="H406">
        <v>22</v>
      </c>
      <c r="I406" t="s">
        <v>1449</v>
      </c>
      <c r="J406" t="s">
        <v>1450</v>
      </c>
      <c r="K406" t="s">
        <v>1451</v>
      </c>
      <c r="L406">
        <v>2282</v>
      </c>
    </row>
    <row r="407" spans="1:12" x14ac:dyDescent="0.25">
      <c r="A407" t="str">
        <f t="shared" si="6"/>
        <v>EGBELE02BM</v>
      </c>
      <c r="B407" t="s">
        <v>1385</v>
      </c>
      <c r="C407" t="s">
        <v>9182</v>
      </c>
      <c r="D407" t="s">
        <v>9177</v>
      </c>
      <c r="E407">
        <f>MID(CAS[[#This Row],[Grado/Curso]],1,1)+1</f>
        <v>2</v>
      </c>
      <c r="F407" t="str">
        <f>MID(CAS[[#This Row],[Grado/Curso]],9,1)</f>
        <v>B</v>
      </c>
      <c r="G407" t="s">
        <v>9184</v>
      </c>
      <c r="H407">
        <v>23</v>
      </c>
      <c r="I407" t="s">
        <v>1452</v>
      </c>
      <c r="J407" t="s">
        <v>1453</v>
      </c>
      <c r="K407" t="s">
        <v>1454</v>
      </c>
      <c r="L407">
        <v>2605</v>
      </c>
    </row>
    <row r="408" spans="1:12" x14ac:dyDescent="0.25">
      <c r="A408" t="str">
        <f t="shared" si="6"/>
        <v>EGBELE02BM</v>
      </c>
      <c r="B408" t="s">
        <v>1385</v>
      </c>
      <c r="C408" t="s">
        <v>9182</v>
      </c>
      <c r="D408" t="s">
        <v>9177</v>
      </c>
      <c r="E408">
        <f>MID(CAS[[#This Row],[Grado/Curso]],1,1)+1</f>
        <v>2</v>
      </c>
      <c r="F408" t="str">
        <f>MID(CAS[[#This Row],[Grado/Curso]],9,1)</f>
        <v>B</v>
      </c>
      <c r="G408" t="s">
        <v>9184</v>
      </c>
      <c r="H408">
        <v>24</v>
      </c>
      <c r="I408" t="s">
        <v>1455</v>
      </c>
      <c r="J408" t="s">
        <v>1456</v>
      </c>
      <c r="K408" t="s">
        <v>1457</v>
      </c>
      <c r="L408">
        <v>2671</v>
      </c>
    </row>
    <row r="409" spans="1:12" x14ac:dyDescent="0.25">
      <c r="A409" t="str">
        <f t="shared" si="6"/>
        <v>EGBELE02BM</v>
      </c>
      <c r="B409" t="s">
        <v>1385</v>
      </c>
      <c r="C409" t="s">
        <v>9182</v>
      </c>
      <c r="D409" t="s">
        <v>9177</v>
      </c>
      <c r="E409">
        <f>MID(CAS[[#This Row],[Grado/Curso]],1,1)+1</f>
        <v>2</v>
      </c>
      <c r="F409" t="str">
        <f>MID(CAS[[#This Row],[Grado/Curso]],9,1)</f>
        <v>B</v>
      </c>
      <c r="G409" t="s">
        <v>9184</v>
      </c>
      <c r="H409">
        <v>25</v>
      </c>
      <c r="I409" t="s">
        <v>1458</v>
      </c>
      <c r="J409" t="s">
        <v>1459</v>
      </c>
      <c r="K409" t="s">
        <v>1460</v>
      </c>
      <c r="L409">
        <v>2832</v>
      </c>
    </row>
    <row r="410" spans="1:12" x14ac:dyDescent="0.25">
      <c r="A410" t="str">
        <f t="shared" si="6"/>
        <v>EGBELE02BM</v>
      </c>
      <c r="B410" t="s">
        <v>1385</v>
      </c>
      <c r="C410" t="s">
        <v>9182</v>
      </c>
      <c r="D410" t="s">
        <v>9177</v>
      </c>
      <c r="E410">
        <f>MID(CAS[[#This Row],[Grado/Curso]],1,1)+1</f>
        <v>2</v>
      </c>
      <c r="F410" t="str">
        <f>MID(CAS[[#This Row],[Grado/Curso]],9,1)</f>
        <v>B</v>
      </c>
      <c r="G410" t="s">
        <v>9184</v>
      </c>
      <c r="H410">
        <v>26</v>
      </c>
      <c r="I410" t="s">
        <v>1461</v>
      </c>
      <c r="J410" t="s">
        <v>1462</v>
      </c>
      <c r="K410" t="s">
        <v>1463</v>
      </c>
      <c r="L410">
        <v>2890</v>
      </c>
    </row>
    <row r="411" spans="1:12" x14ac:dyDescent="0.25">
      <c r="A411" t="str">
        <f t="shared" si="6"/>
        <v>EGBELE02BM</v>
      </c>
      <c r="B411" t="s">
        <v>1385</v>
      </c>
      <c r="C411" t="s">
        <v>9182</v>
      </c>
      <c r="D411" t="s">
        <v>9177</v>
      </c>
      <c r="E411">
        <f>MID(CAS[[#This Row],[Grado/Curso]],1,1)+1</f>
        <v>2</v>
      </c>
      <c r="F411" t="str">
        <f>MID(CAS[[#This Row],[Grado/Curso]],9,1)</f>
        <v>B</v>
      </c>
      <c r="G411" t="s">
        <v>9184</v>
      </c>
      <c r="H411">
        <v>27</v>
      </c>
      <c r="I411" t="s">
        <v>1464</v>
      </c>
      <c r="J411" t="s">
        <v>1465</v>
      </c>
      <c r="K411" t="s">
        <v>1466</v>
      </c>
      <c r="L411">
        <v>3024</v>
      </c>
    </row>
    <row r="412" spans="1:12" x14ac:dyDescent="0.25">
      <c r="A412" t="str">
        <f t="shared" si="6"/>
        <v>EGBELE02BM</v>
      </c>
      <c r="B412" t="s">
        <v>1385</v>
      </c>
      <c r="C412" t="s">
        <v>9182</v>
      </c>
      <c r="D412" t="s">
        <v>9177</v>
      </c>
      <c r="E412">
        <f>MID(CAS[[#This Row],[Grado/Curso]],1,1)+1</f>
        <v>2</v>
      </c>
      <c r="F412" t="str">
        <f>MID(CAS[[#This Row],[Grado/Curso]],9,1)</f>
        <v>B</v>
      </c>
      <c r="G412" t="s">
        <v>9184</v>
      </c>
      <c r="H412">
        <v>28</v>
      </c>
      <c r="I412" t="s">
        <v>1467</v>
      </c>
      <c r="J412" t="s">
        <v>1468</v>
      </c>
      <c r="K412" t="s">
        <v>1469</v>
      </c>
      <c r="L412">
        <v>3078</v>
      </c>
    </row>
    <row r="413" spans="1:12" x14ac:dyDescent="0.25">
      <c r="A413" t="str">
        <f t="shared" si="6"/>
        <v>EGBELE02BM</v>
      </c>
      <c r="B413" t="s">
        <v>1385</v>
      </c>
      <c r="C413" t="s">
        <v>9182</v>
      </c>
      <c r="D413" t="s">
        <v>9177</v>
      </c>
      <c r="E413">
        <f>MID(CAS[[#This Row],[Grado/Curso]],1,1)+1</f>
        <v>2</v>
      </c>
      <c r="F413" t="str">
        <f>MID(CAS[[#This Row],[Grado/Curso]],9,1)</f>
        <v>B</v>
      </c>
      <c r="G413" t="s">
        <v>9184</v>
      </c>
      <c r="H413">
        <v>29</v>
      </c>
      <c r="I413" t="s">
        <v>1470</v>
      </c>
      <c r="J413" t="s">
        <v>1471</v>
      </c>
      <c r="K413" t="s">
        <v>1472</v>
      </c>
      <c r="L413">
        <v>3097</v>
      </c>
    </row>
    <row r="414" spans="1:12" x14ac:dyDescent="0.25">
      <c r="A414" t="str">
        <f t="shared" si="6"/>
        <v>EGBELE02BM</v>
      </c>
      <c r="B414" t="s">
        <v>1385</v>
      </c>
      <c r="C414" t="s">
        <v>9182</v>
      </c>
      <c r="D414" t="s">
        <v>9177</v>
      </c>
      <c r="E414">
        <f>MID(CAS[[#This Row],[Grado/Curso]],1,1)+1</f>
        <v>2</v>
      </c>
      <c r="F414" t="str">
        <f>MID(CAS[[#This Row],[Grado/Curso]],9,1)</f>
        <v>B</v>
      </c>
      <c r="G414" t="s">
        <v>9184</v>
      </c>
      <c r="H414">
        <v>30</v>
      </c>
      <c r="I414" t="s">
        <v>1473</v>
      </c>
      <c r="J414" t="s">
        <v>1474</v>
      </c>
      <c r="K414" t="s">
        <v>1475</v>
      </c>
      <c r="L414">
        <v>3197</v>
      </c>
    </row>
    <row r="415" spans="1:12" x14ac:dyDescent="0.25">
      <c r="A415" t="str">
        <f t="shared" si="6"/>
        <v>EGBELE02CM</v>
      </c>
      <c r="B415" t="s">
        <v>1476</v>
      </c>
      <c r="C415" t="s">
        <v>9182</v>
      </c>
      <c r="D415" t="s">
        <v>9177</v>
      </c>
      <c r="E415">
        <f>MID(CAS[[#This Row],[Grado/Curso]],1,1)+1</f>
        <v>2</v>
      </c>
      <c r="F415" t="str">
        <f>MID(CAS[[#This Row],[Grado/Curso]],9,1)</f>
        <v>C</v>
      </c>
      <c r="G415" t="s">
        <v>9184</v>
      </c>
      <c r="H415">
        <v>1</v>
      </c>
      <c r="I415" t="s">
        <v>1477</v>
      </c>
      <c r="J415" t="s">
        <v>1478</v>
      </c>
      <c r="K415" t="s">
        <v>1479</v>
      </c>
      <c r="L415">
        <v>119</v>
      </c>
    </row>
    <row r="416" spans="1:12" x14ac:dyDescent="0.25">
      <c r="A416" t="str">
        <f t="shared" si="6"/>
        <v>EGBELE02CM</v>
      </c>
      <c r="B416" t="s">
        <v>1476</v>
      </c>
      <c r="C416" t="s">
        <v>9182</v>
      </c>
      <c r="D416" t="s">
        <v>9177</v>
      </c>
      <c r="E416">
        <f>MID(CAS[[#This Row],[Grado/Curso]],1,1)+1</f>
        <v>2</v>
      </c>
      <c r="F416" t="str">
        <f>MID(CAS[[#This Row],[Grado/Curso]],9,1)</f>
        <v>C</v>
      </c>
      <c r="G416" t="s">
        <v>9184</v>
      </c>
      <c r="H416">
        <v>2</v>
      </c>
      <c r="I416" t="s">
        <v>1480</v>
      </c>
      <c r="J416" t="s">
        <v>1481</v>
      </c>
      <c r="K416" t="s">
        <v>1482</v>
      </c>
      <c r="L416">
        <v>184</v>
      </c>
    </row>
    <row r="417" spans="1:12" x14ac:dyDescent="0.25">
      <c r="A417" t="str">
        <f t="shared" si="6"/>
        <v>EGBELE02CM</v>
      </c>
      <c r="B417" t="s">
        <v>1476</v>
      </c>
      <c r="C417" t="s">
        <v>9182</v>
      </c>
      <c r="D417" t="s">
        <v>9177</v>
      </c>
      <c r="E417">
        <f>MID(CAS[[#This Row],[Grado/Curso]],1,1)+1</f>
        <v>2</v>
      </c>
      <c r="F417" t="str">
        <f>MID(CAS[[#This Row],[Grado/Curso]],9,1)</f>
        <v>C</v>
      </c>
      <c r="G417" t="s">
        <v>9184</v>
      </c>
      <c r="H417">
        <v>3</v>
      </c>
      <c r="I417" t="s">
        <v>1483</v>
      </c>
      <c r="J417" t="s">
        <v>1484</v>
      </c>
      <c r="K417" t="s">
        <v>1485</v>
      </c>
      <c r="L417">
        <v>375</v>
      </c>
    </row>
    <row r="418" spans="1:12" x14ac:dyDescent="0.25">
      <c r="A418" t="str">
        <f t="shared" si="6"/>
        <v>EGBELE02CM</v>
      </c>
      <c r="B418" t="s">
        <v>1476</v>
      </c>
      <c r="C418" t="s">
        <v>9182</v>
      </c>
      <c r="D418" t="s">
        <v>9177</v>
      </c>
      <c r="E418">
        <f>MID(CAS[[#This Row],[Grado/Curso]],1,1)+1</f>
        <v>2</v>
      </c>
      <c r="F418" t="str">
        <f>MID(CAS[[#This Row],[Grado/Curso]],9,1)</f>
        <v>C</v>
      </c>
      <c r="G418" t="s">
        <v>9184</v>
      </c>
      <c r="H418">
        <v>4</v>
      </c>
      <c r="I418" t="s">
        <v>1486</v>
      </c>
      <c r="J418" t="s">
        <v>1487</v>
      </c>
      <c r="K418" t="s">
        <v>1488</v>
      </c>
      <c r="L418">
        <v>377</v>
      </c>
    </row>
    <row r="419" spans="1:12" x14ac:dyDescent="0.25">
      <c r="A419" t="str">
        <f t="shared" si="6"/>
        <v>EGBELE02CM</v>
      </c>
      <c r="B419" t="s">
        <v>1476</v>
      </c>
      <c r="C419" t="s">
        <v>9182</v>
      </c>
      <c r="D419" t="s">
        <v>9177</v>
      </c>
      <c r="E419">
        <f>MID(CAS[[#This Row],[Grado/Curso]],1,1)+1</f>
        <v>2</v>
      </c>
      <c r="F419" t="str">
        <f>MID(CAS[[#This Row],[Grado/Curso]],9,1)</f>
        <v>C</v>
      </c>
      <c r="G419" t="s">
        <v>9184</v>
      </c>
      <c r="H419">
        <v>5</v>
      </c>
      <c r="I419" t="s">
        <v>1489</v>
      </c>
      <c r="J419" t="s">
        <v>1490</v>
      </c>
      <c r="K419" t="s">
        <v>1491</v>
      </c>
      <c r="L419">
        <v>622</v>
      </c>
    </row>
    <row r="420" spans="1:12" x14ac:dyDescent="0.25">
      <c r="A420" t="str">
        <f t="shared" si="6"/>
        <v>EGBELE02CM</v>
      </c>
      <c r="B420" t="s">
        <v>1476</v>
      </c>
      <c r="C420" t="s">
        <v>9182</v>
      </c>
      <c r="D420" t="s">
        <v>9177</v>
      </c>
      <c r="E420">
        <f>MID(CAS[[#This Row],[Grado/Curso]],1,1)+1</f>
        <v>2</v>
      </c>
      <c r="F420" t="str">
        <f>MID(CAS[[#This Row],[Grado/Curso]],9,1)</f>
        <v>C</v>
      </c>
      <c r="G420" t="s">
        <v>9184</v>
      </c>
      <c r="H420">
        <v>6</v>
      </c>
      <c r="I420" t="s">
        <v>1492</v>
      </c>
      <c r="J420" t="s">
        <v>1493</v>
      </c>
      <c r="K420" t="s">
        <v>1494</v>
      </c>
      <c r="L420">
        <v>625</v>
      </c>
    </row>
    <row r="421" spans="1:12" x14ac:dyDescent="0.25">
      <c r="A421" t="str">
        <f t="shared" ref="A421:A484" si="7">_xlfn.CONCAT(C421,D421,0,E421,F421,G421)</f>
        <v>EGBELE02CM</v>
      </c>
      <c r="B421" t="s">
        <v>1476</v>
      </c>
      <c r="C421" t="s">
        <v>9182</v>
      </c>
      <c r="D421" t="s">
        <v>9177</v>
      </c>
      <c r="E421">
        <f>MID(CAS[[#This Row],[Grado/Curso]],1,1)+1</f>
        <v>2</v>
      </c>
      <c r="F421" t="str">
        <f>MID(CAS[[#This Row],[Grado/Curso]],9,1)</f>
        <v>C</v>
      </c>
      <c r="G421" t="s">
        <v>9184</v>
      </c>
      <c r="H421">
        <v>7</v>
      </c>
      <c r="I421" t="s">
        <v>1495</v>
      </c>
      <c r="J421" t="s">
        <v>1496</v>
      </c>
      <c r="K421" t="s">
        <v>1497</v>
      </c>
      <c r="L421">
        <v>632</v>
      </c>
    </row>
    <row r="422" spans="1:12" x14ac:dyDescent="0.25">
      <c r="A422" t="str">
        <f t="shared" si="7"/>
        <v>EGBELE02CM</v>
      </c>
      <c r="B422" t="s">
        <v>1476</v>
      </c>
      <c r="C422" t="s">
        <v>9182</v>
      </c>
      <c r="D422" t="s">
        <v>9177</v>
      </c>
      <c r="E422">
        <f>MID(CAS[[#This Row],[Grado/Curso]],1,1)+1</f>
        <v>2</v>
      </c>
      <c r="F422" t="str">
        <f>MID(CAS[[#This Row],[Grado/Curso]],9,1)</f>
        <v>C</v>
      </c>
      <c r="G422" t="s">
        <v>9184</v>
      </c>
      <c r="H422">
        <v>8</v>
      </c>
      <c r="I422" t="s">
        <v>1498</v>
      </c>
      <c r="J422" t="s">
        <v>1499</v>
      </c>
      <c r="K422" t="s">
        <v>1500</v>
      </c>
      <c r="L422">
        <v>647</v>
      </c>
    </row>
    <row r="423" spans="1:12" x14ac:dyDescent="0.25">
      <c r="A423" t="str">
        <f t="shared" si="7"/>
        <v>EGBELE02CM</v>
      </c>
      <c r="B423" t="s">
        <v>1476</v>
      </c>
      <c r="C423" t="s">
        <v>9182</v>
      </c>
      <c r="D423" t="s">
        <v>9177</v>
      </c>
      <c r="E423">
        <f>MID(CAS[[#This Row],[Grado/Curso]],1,1)+1</f>
        <v>2</v>
      </c>
      <c r="F423" t="str">
        <f>MID(CAS[[#This Row],[Grado/Curso]],9,1)</f>
        <v>C</v>
      </c>
      <c r="G423" t="s">
        <v>9184</v>
      </c>
      <c r="H423">
        <v>9</v>
      </c>
      <c r="I423" t="s">
        <v>1501</v>
      </c>
      <c r="J423" t="s">
        <v>1502</v>
      </c>
      <c r="K423" t="s">
        <v>1503</v>
      </c>
      <c r="L423">
        <v>649</v>
      </c>
    </row>
    <row r="424" spans="1:12" x14ac:dyDescent="0.25">
      <c r="A424" t="str">
        <f t="shared" si="7"/>
        <v>EGBELE02CM</v>
      </c>
      <c r="B424" t="s">
        <v>1476</v>
      </c>
      <c r="C424" t="s">
        <v>9182</v>
      </c>
      <c r="D424" t="s">
        <v>9177</v>
      </c>
      <c r="E424">
        <f>MID(CAS[[#This Row],[Grado/Curso]],1,1)+1</f>
        <v>2</v>
      </c>
      <c r="F424" t="str">
        <f>MID(CAS[[#This Row],[Grado/Curso]],9,1)</f>
        <v>C</v>
      </c>
      <c r="G424" t="s">
        <v>9184</v>
      </c>
      <c r="H424">
        <v>10</v>
      </c>
      <c r="I424" t="s">
        <v>1504</v>
      </c>
      <c r="J424" t="s">
        <v>1505</v>
      </c>
      <c r="K424" t="s">
        <v>1506</v>
      </c>
      <c r="L424">
        <v>665</v>
      </c>
    </row>
    <row r="425" spans="1:12" x14ac:dyDescent="0.25">
      <c r="A425" t="str">
        <f t="shared" si="7"/>
        <v>EGBELE02CM</v>
      </c>
      <c r="B425" t="s">
        <v>1476</v>
      </c>
      <c r="C425" t="s">
        <v>9182</v>
      </c>
      <c r="D425" t="s">
        <v>9177</v>
      </c>
      <c r="E425">
        <f>MID(CAS[[#This Row],[Grado/Curso]],1,1)+1</f>
        <v>2</v>
      </c>
      <c r="F425" t="str">
        <f>MID(CAS[[#This Row],[Grado/Curso]],9,1)</f>
        <v>C</v>
      </c>
      <c r="G425" t="s">
        <v>9184</v>
      </c>
      <c r="H425">
        <v>11</v>
      </c>
      <c r="I425" t="s">
        <v>1507</v>
      </c>
      <c r="J425" t="s">
        <v>1508</v>
      </c>
      <c r="K425" t="s">
        <v>1509</v>
      </c>
      <c r="L425">
        <v>1120</v>
      </c>
    </row>
    <row r="426" spans="1:12" x14ac:dyDescent="0.25">
      <c r="A426" t="str">
        <f t="shared" si="7"/>
        <v>EGBELE02CM</v>
      </c>
      <c r="B426" t="s">
        <v>1476</v>
      </c>
      <c r="C426" t="s">
        <v>9182</v>
      </c>
      <c r="D426" t="s">
        <v>9177</v>
      </c>
      <c r="E426">
        <f>MID(CAS[[#This Row],[Grado/Curso]],1,1)+1</f>
        <v>2</v>
      </c>
      <c r="F426" t="str">
        <f>MID(CAS[[#This Row],[Grado/Curso]],9,1)</f>
        <v>C</v>
      </c>
      <c r="G426" t="s">
        <v>9184</v>
      </c>
      <c r="H426">
        <v>12</v>
      </c>
      <c r="I426" t="s">
        <v>1510</v>
      </c>
      <c r="J426" t="s">
        <v>1511</v>
      </c>
      <c r="K426" t="s">
        <v>1512</v>
      </c>
      <c r="L426">
        <v>1181</v>
      </c>
    </row>
    <row r="427" spans="1:12" x14ac:dyDescent="0.25">
      <c r="A427" t="str">
        <f t="shared" si="7"/>
        <v>EGBELE02CM</v>
      </c>
      <c r="B427" t="s">
        <v>1476</v>
      </c>
      <c r="C427" t="s">
        <v>9182</v>
      </c>
      <c r="D427" t="s">
        <v>9177</v>
      </c>
      <c r="E427">
        <f>MID(CAS[[#This Row],[Grado/Curso]],1,1)+1</f>
        <v>2</v>
      </c>
      <c r="F427" t="str">
        <f>MID(CAS[[#This Row],[Grado/Curso]],9,1)</f>
        <v>C</v>
      </c>
      <c r="G427" t="s">
        <v>9184</v>
      </c>
      <c r="H427">
        <v>13</v>
      </c>
      <c r="I427" t="s">
        <v>1513</v>
      </c>
      <c r="J427" t="s">
        <v>1514</v>
      </c>
      <c r="K427" t="s">
        <v>1515</v>
      </c>
      <c r="L427">
        <v>1208</v>
      </c>
    </row>
    <row r="428" spans="1:12" x14ac:dyDescent="0.25">
      <c r="A428" t="str">
        <f t="shared" si="7"/>
        <v>EGBELE02CM</v>
      </c>
      <c r="B428" t="s">
        <v>1476</v>
      </c>
      <c r="C428" t="s">
        <v>9182</v>
      </c>
      <c r="D428" t="s">
        <v>9177</v>
      </c>
      <c r="E428">
        <f>MID(CAS[[#This Row],[Grado/Curso]],1,1)+1</f>
        <v>2</v>
      </c>
      <c r="F428" t="str">
        <f>MID(CAS[[#This Row],[Grado/Curso]],9,1)</f>
        <v>C</v>
      </c>
      <c r="G428" t="s">
        <v>9184</v>
      </c>
      <c r="H428">
        <v>14</v>
      </c>
      <c r="I428" t="s">
        <v>1516</v>
      </c>
      <c r="J428" t="s">
        <v>1517</v>
      </c>
      <c r="K428" t="s">
        <v>1518</v>
      </c>
      <c r="L428">
        <v>1358</v>
      </c>
    </row>
    <row r="429" spans="1:12" x14ac:dyDescent="0.25">
      <c r="A429" t="str">
        <f t="shared" si="7"/>
        <v>EGBELE02CM</v>
      </c>
      <c r="B429" t="s">
        <v>1476</v>
      </c>
      <c r="C429" t="s">
        <v>9182</v>
      </c>
      <c r="D429" t="s">
        <v>9177</v>
      </c>
      <c r="E429">
        <f>MID(CAS[[#This Row],[Grado/Curso]],1,1)+1</f>
        <v>2</v>
      </c>
      <c r="F429" t="str">
        <f>MID(CAS[[#This Row],[Grado/Curso]],9,1)</f>
        <v>C</v>
      </c>
      <c r="G429" t="s">
        <v>9184</v>
      </c>
      <c r="H429">
        <v>15</v>
      </c>
      <c r="I429" t="s">
        <v>1519</v>
      </c>
      <c r="J429" t="s">
        <v>1520</v>
      </c>
      <c r="K429" t="s">
        <v>1521</v>
      </c>
      <c r="L429">
        <v>1450</v>
      </c>
    </row>
    <row r="430" spans="1:12" x14ac:dyDescent="0.25">
      <c r="A430" t="str">
        <f t="shared" si="7"/>
        <v>EGBELE02CM</v>
      </c>
      <c r="B430" t="s">
        <v>1476</v>
      </c>
      <c r="C430" t="s">
        <v>9182</v>
      </c>
      <c r="D430" t="s">
        <v>9177</v>
      </c>
      <c r="E430">
        <f>MID(CAS[[#This Row],[Grado/Curso]],1,1)+1</f>
        <v>2</v>
      </c>
      <c r="F430" t="str">
        <f>MID(CAS[[#This Row],[Grado/Curso]],9,1)</f>
        <v>C</v>
      </c>
      <c r="G430" t="s">
        <v>9184</v>
      </c>
      <c r="H430">
        <v>16</v>
      </c>
      <c r="I430" t="s">
        <v>1522</v>
      </c>
      <c r="J430" t="s">
        <v>1523</v>
      </c>
      <c r="K430" t="s">
        <v>1524</v>
      </c>
      <c r="L430">
        <v>1713</v>
      </c>
    </row>
    <row r="431" spans="1:12" x14ac:dyDescent="0.25">
      <c r="A431" t="str">
        <f t="shared" si="7"/>
        <v>EGBELE02CM</v>
      </c>
      <c r="B431" t="s">
        <v>1476</v>
      </c>
      <c r="C431" t="s">
        <v>9182</v>
      </c>
      <c r="D431" t="s">
        <v>9177</v>
      </c>
      <c r="E431">
        <f>MID(CAS[[#This Row],[Grado/Curso]],1,1)+1</f>
        <v>2</v>
      </c>
      <c r="F431" t="str">
        <f>MID(CAS[[#This Row],[Grado/Curso]],9,1)</f>
        <v>C</v>
      </c>
      <c r="G431" t="s">
        <v>9184</v>
      </c>
      <c r="H431">
        <v>17</v>
      </c>
      <c r="I431" t="s">
        <v>1525</v>
      </c>
      <c r="J431" t="s">
        <v>1526</v>
      </c>
      <c r="K431" t="s">
        <v>1527</v>
      </c>
      <c r="L431">
        <v>1947</v>
      </c>
    </row>
    <row r="432" spans="1:12" x14ac:dyDescent="0.25">
      <c r="A432" t="str">
        <f t="shared" si="7"/>
        <v>EGBELE02CM</v>
      </c>
      <c r="B432" t="s">
        <v>1476</v>
      </c>
      <c r="C432" t="s">
        <v>9182</v>
      </c>
      <c r="D432" t="s">
        <v>9177</v>
      </c>
      <c r="E432">
        <f>MID(CAS[[#This Row],[Grado/Curso]],1,1)+1</f>
        <v>2</v>
      </c>
      <c r="F432" t="str">
        <f>MID(CAS[[#This Row],[Grado/Curso]],9,1)</f>
        <v>C</v>
      </c>
      <c r="G432" t="s">
        <v>9184</v>
      </c>
      <c r="H432">
        <v>18</v>
      </c>
      <c r="I432" t="s">
        <v>1528</v>
      </c>
      <c r="J432" t="s">
        <v>1529</v>
      </c>
      <c r="K432" t="s">
        <v>1530</v>
      </c>
      <c r="L432">
        <v>2049</v>
      </c>
    </row>
    <row r="433" spans="1:12" x14ac:dyDescent="0.25">
      <c r="A433" t="str">
        <f t="shared" si="7"/>
        <v>EGBELE02CM</v>
      </c>
      <c r="B433" t="s">
        <v>1476</v>
      </c>
      <c r="C433" t="s">
        <v>9182</v>
      </c>
      <c r="D433" t="s">
        <v>9177</v>
      </c>
      <c r="E433">
        <f>MID(CAS[[#This Row],[Grado/Curso]],1,1)+1</f>
        <v>2</v>
      </c>
      <c r="F433" t="str">
        <f>MID(CAS[[#This Row],[Grado/Curso]],9,1)</f>
        <v>C</v>
      </c>
      <c r="G433" t="s">
        <v>9184</v>
      </c>
      <c r="H433">
        <v>19</v>
      </c>
      <c r="I433" t="s">
        <v>1531</v>
      </c>
      <c r="J433" t="s">
        <v>1532</v>
      </c>
      <c r="K433" t="s">
        <v>1533</v>
      </c>
      <c r="L433">
        <v>2234</v>
      </c>
    </row>
    <row r="434" spans="1:12" x14ac:dyDescent="0.25">
      <c r="A434" t="str">
        <f t="shared" si="7"/>
        <v>EGBELE02CM</v>
      </c>
      <c r="B434" t="s">
        <v>1476</v>
      </c>
      <c r="C434" t="s">
        <v>9182</v>
      </c>
      <c r="D434" t="s">
        <v>9177</v>
      </c>
      <c r="E434">
        <f>MID(CAS[[#This Row],[Grado/Curso]],1,1)+1</f>
        <v>2</v>
      </c>
      <c r="F434" t="str">
        <f>MID(CAS[[#This Row],[Grado/Curso]],9,1)</f>
        <v>C</v>
      </c>
      <c r="G434" t="s">
        <v>9184</v>
      </c>
      <c r="H434">
        <v>20</v>
      </c>
      <c r="I434" t="s">
        <v>1534</v>
      </c>
      <c r="J434" t="s">
        <v>1535</v>
      </c>
      <c r="K434" t="s">
        <v>1536</v>
      </c>
      <c r="L434">
        <v>2335</v>
      </c>
    </row>
    <row r="435" spans="1:12" x14ac:dyDescent="0.25">
      <c r="A435" t="str">
        <f t="shared" si="7"/>
        <v>EGBELE02CM</v>
      </c>
      <c r="B435" t="s">
        <v>1476</v>
      </c>
      <c r="C435" t="s">
        <v>9182</v>
      </c>
      <c r="D435" t="s">
        <v>9177</v>
      </c>
      <c r="E435">
        <f>MID(CAS[[#This Row],[Grado/Curso]],1,1)+1</f>
        <v>2</v>
      </c>
      <c r="F435" t="str">
        <f>MID(CAS[[#This Row],[Grado/Curso]],9,1)</f>
        <v>C</v>
      </c>
      <c r="G435" t="s">
        <v>9184</v>
      </c>
      <c r="H435">
        <v>21</v>
      </c>
      <c r="I435" t="s">
        <v>1537</v>
      </c>
      <c r="J435" t="s">
        <v>1538</v>
      </c>
      <c r="K435" t="s">
        <v>1539</v>
      </c>
      <c r="L435">
        <v>2586</v>
      </c>
    </row>
    <row r="436" spans="1:12" x14ac:dyDescent="0.25">
      <c r="A436" t="str">
        <f t="shared" si="7"/>
        <v>EGBELE02CM</v>
      </c>
      <c r="B436" t="s">
        <v>1476</v>
      </c>
      <c r="C436" t="s">
        <v>9182</v>
      </c>
      <c r="D436" t="s">
        <v>9177</v>
      </c>
      <c r="E436">
        <f>MID(CAS[[#This Row],[Grado/Curso]],1,1)+1</f>
        <v>2</v>
      </c>
      <c r="F436" t="str">
        <f>MID(CAS[[#This Row],[Grado/Curso]],9,1)</f>
        <v>C</v>
      </c>
      <c r="G436" t="s">
        <v>9184</v>
      </c>
      <c r="H436">
        <v>22</v>
      </c>
      <c r="I436" t="s">
        <v>1540</v>
      </c>
      <c r="J436" t="s">
        <v>1541</v>
      </c>
      <c r="K436" t="s">
        <v>1542</v>
      </c>
      <c r="L436">
        <v>2617</v>
      </c>
    </row>
    <row r="437" spans="1:12" x14ac:dyDescent="0.25">
      <c r="A437" t="str">
        <f t="shared" si="7"/>
        <v>EGBELE02CM</v>
      </c>
      <c r="B437" t="s">
        <v>1476</v>
      </c>
      <c r="C437" t="s">
        <v>9182</v>
      </c>
      <c r="D437" t="s">
        <v>9177</v>
      </c>
      <c r="E437">
        <f>MID(CAS[[#This Row],[Grado/Curso]],1,1)+1</f>
        <v>2</v>
      </c>
      <c r="F437" t="str">
        <f>MID(CAS[[#This Row],[Grado/Curso]],9,1)</f>
        <v>C</v>
      </c>
      <c r="G437" t="s">
        <v>9184</v>
      </c>
      <c r="H437">
        <v>23</v>
      </c>
      <c r="I437" t="s">
        <v>1543</v>
      </c>
      <c r="J437" t="s">
        <v>1544</v>
      </c>
      <c r="K437" t="s">
        <v>1545</v>
      </c>
      <c r="L437">
        <v>2685</v>
      </c>
    </row>
    <row r="438" spans="1:12" x14ac:dyDescent="0.25">
      <c r="A438" t="str">
        <f t="shared" si="7"/>
        <v>EGBELE02CM</v>
      </c>
      <c r="B438" t="s">
        <v>1476</v>
      </c>
      <c r="C438" t="s">
        <v>9182</v>
      </c>
      <c r="D438" t="s">
        <v>9177</v>
      </c>
      <c r="E438">
        <f>MID(CAS[[#This Row],[Grado/Curso]],1,1)+1</f>
        <v>2</v>
      </c>
      <c r="F438" t="str">
        <f>MID(CAS[[#This Row],[Grado/Curso]],9,1)</f>
        <v>C</v>
      </c>
      <c r="G438" t="s">
        <v>9184</v>
      </c>
      <c r="H438">
        <v>24</v>
      </c>
      <c r="I438" t="s">
        <v>1546</v>
      </c>
      <c r="J438" t="s">
        <v>1547</v>
      </c>
      <c r="K438" t="s">
        <v>1548</v>
      </c>
      <c r="L438">
        <v>2739</v>
      </c>
    </row>
    <row r="439" spans="1:12" x14ac:dyDescent="0.25">
      <c r="A439" t="str">
        <f t="shared" si="7"/>
        <v>EGBELE02CM</v>
      </c>
      <c r="B439" t="s">
        <v>1476</v>
      </c>
      <c r="C439" t="s">
        <v>9182</v>
      </c>
      <c r="D439" t="s">
        <v>9177</v>
      </c>
      <c r="E439">
        <f>MID(CAS[[#This Row],[Grado/Curso]],1,1)+1</f>
        <v>2</v>
      </c>
      <c r="F439" t="str">
        <f>MID(CAS[[#This Row],[Grado/Curso]],9,1)</f>
        <v>C</v>
      </c>
      <c r="G439" t="s">
        <v>9184</v>
      </c>
      <c r="H439">
        <v>25</v>
      </c>
      <c r="I439" t="s">
        <v>1549</v>
      </c>
      <c r="J439" t="s">
        <v>1550</v>
      </c>
      <c r="K439" t="s">
        <v>1551</v>
      </c>
      <c r="L439">
        <v>2809</v>
      </c>
    </row>
    <row r="440" spans="1:12" x14ac:dyDescent="0.25">
      <c r="A440" t="str">
        <f t="shared" si="7"/>
        <v>EGBELE02CM</v>
      </c>
      <c r="B440" t="s">
        <v>1476</v>
      </c>
      <c r="C440" t="s">
        <v>9182</v>
      </c>
      <c r="D440" t="s">
        <v>9177</v>
      </c>
      <c r="E440">
        <f>MID(CAS[[#This Row],[Grado/Curso]],1,1)+1</f>
        <v>2</v>
      </c>
      <c r="F440" t="str">
        <f>MID(CAS[[#This Row],[Grado/Curso]],9,1)</f>
        <v>C</v>
      </c>
      <c r="G440" t="s">
        <v>9184</v>
      </c>
      <c r="H440">
        <v>26</v>
      </c>
      <c r="I440" t="s">
        <v>1552</v>
      </c>
      <c r="J440" t="s">
        <v>1553</v>
      </c>
      <c r="K440" t="s">
        <v>1554</v>
      </c>
      <c r="L440">
        <v>2902</v>
      </c>
    </row>
    <row r="441" spans="1:12" x14ac:dyDescent="0.25">
      <c r="A441" t="str">
        <f t="shared" si="7"/>
        <v>EGBELE02CM</v>
      </c>
      <c r="B441" t="s">
        <v>1476</v>
      </c>
      <c r="C441" t="s">
        <v>9182</v>
      </c>
      <c r="D441" t="s">
        <v>9177</v>
      </c>
      <c r="E441">
        <f>MID(CAS[[#This Row],[Grado/Curso]],1,1)+1</f>
        <v>2</v>
      </c>
      <c r="F441" t="str">
        <f>MID(CAS[[#This Row],[Grado/Curso]],9,1)</f>
        <v>C</v>
      </c>
      <c r="G441" t="s">
        <v>9184</v>
      </c>
      <c r="H441">
        <v>27</v>
      </c>
      <c r="I441" t="s">
        <v>1555</v>
      </c>
      <c r="J441" t="s">
        <v>1556</v>
      </c>
      <c r="K441" t="s">
        <v>1557</v>
      </c>
      <c r="L441">
        <v>3108</v>
      </c>
    </row>
    <row r="442" spans="1:12" x14ac:dyDescent="0.25">
      <c r="A442" t="str">
        <f t="shared" si="7"/>
        <v>EGBELE02CM</v>
      </c>
      <c r="B442" t="s">
        <v>1476</v>
      </c>
      <c r="C442" t="s">
        <v>9182</v>
      </c>
      <c r="D442" t="s">
        <v>9177</v>
      </c>
      <c r="E442">
        <f>MID(CAS[[#This Row],[Grado/Curso]],1,1)+1</f>
        <v>2</v>
      </c>
      <c r="F442" t="str">
        <f>MID(CAS[[#This Row],[Grado/Curso]],9,1)</f>
        <v>C</v>
      </c>
      <c r="G442" t="s">
        <v>9184</v>
      </c>
      <c r="H442">
        <v>28</v>
      </c>
      <c r="I442" t="s">
        <v>1558</v>
      </c>
      <c r="J442" t="s">
        <v>1559</v>
      </c>
      <c r="K442" t="s">
        <v>1560</v>
      </c>
      <c r="L442">
        <v>3203</v>
      </c>
    </row>
    <row r="443" spans="1:12" x14ac:dyDescent="0.25">
      <c r="A443" t="str">
        <f t="shared" si="7"/>
        <v>EGBELE02DM</v>
      </c>
      <c r="B443" t="s">
        <v>1561</v>
      </c>
      <c r="C443" t="s">
        <v>9182</v>
      </c>
      <c r="D443" t="s">
        <v>9177</v>
      </c>
      <c r="E443">
        <f>MID(CAS[[#This Row],[Grado/Curso]],1,1)+1</f>
        <v>2</v>
      </c>
      <c r="F443" t="str">
        <f>MID(CAS[[#This Row],[Grado/Curso]],9,1)</f>
        <v>D</v>
      </c>
      <c r="G443" t="s">
        <v>9184</v>
      </c>
      <c r="H443">
        <v>1</v>
      </c>
      <c r="I443" t="s">
        <v>1477</v>
      </c>
      <c r="J443" t="s">
        <v>1478</v>
      </c>
      <c r="K443" t="s">
        <v>1479</v>
      </c>
      <c r="L443">
        <v>120</v>
      </c>
    </row>
    <row r="444" spans="1:12" x14ac:dyDescent="0.25">
      <c r="A444" t="str">
        <f t="shared" si="7"/>
        <v>EGBELE02DM</v>
      </c>
      <c r="B444" t="s">
        <v>1561</v>
      </c>
      <c r="C444" t="s">
        <v>9182</v>
      </c>
      <c r="D444" t="s">
        <v>9177</v>
      </c>
      <c r="E444">
        <f>MID(CAS[[#This Row],[Grado/Curso]],1,1)+1</f>
        <v>2</v>
      </c>
      <c r="F444" t="str">
        <f>MID(CAS[[#This Row],[Grado/Curso]],9,1)</f>
        <v>D</v>
      </c>
      <c r="G444" t="s">
        <v>9184</v>
      </c>
      <c r="H444">
        <v>2</v>
      </c>
      <c r="I444" t="s">
        <v>1480</v>
      </c>
      <c r="J444" t="s">
        <v>1481</v>
      </c>
      <c r="K444" t="s">
        <v>1482</v>
      </c>
      <c r="L444">
        <v>185</v>
      </c>
    </row>
    <row r="445" spans="1:12" x14ac:dyDescent="0.25">
      <c r="A445" t="str">
        <f t="shared" si="7"/>
        <v>EGBELE02DM</v>
      </c>
      <c r="B445" t="s">
        <v>1561</v>
      </c>
      <c r="C445" t="s">
        <v>9182</v>
      </c>
      <c r="D445" t="s">
        <v>9177</v>
      </c>
      <c r="E445">
        <f>MID(CAS[[#This Row],[Grado/Curso]],1,1)+1</f>
        <v>2</v>
      </c>
      <c r="F445" t="str">
        <f>MID(CAS[[#This Row],[Grado/Curso]],9,1)</f>
        <v>D</v>
      </c>
      <c r="G445" t="s">
        <v>9184</v>
      </c>
      <c r="H445">
        <v>3</v>
      </c>
      <c r="I445" t="s">
        <v>1483</v>
      </c>
      <c r="J445" t="s">
        <v>1484</v>
      </c>
      <c r="K445" t="s">
        <v>1485</v>
      </c>
      <c r="L445">
        <v>376</v>
      </c>
    </row>
    <row r="446" spans="1:12" x14ac:dyDescent="0.25">
      <c r="A446" t="str">
        <f t="shared" si="7"/>
        <v>EGBELE02DM</v>
      </c>
      <c r="B446" t="s">
        <v>1561</v>
      </c>
      <c r="C446" t="s">
        <v>9182</v>
      </c>
      <c r="D446" t="s">
        <v>9177</v>
      </c>
      <c r="E446">
        <f>MID(CAS[[#This Row],[Grado/Curso]],1,1)+1</f>
        <v>2</v>
      </c>
      <c r="F446" t="str">
        <f>MID(CAS[[#This Row],[Grado/Curso]],9,1)</f>
        <v>D</v>
      </c>
      <c r="G446" t="s">
        <v>9184</v>
      </c>
      <c r="H446">
        <v>4</v>
      </c>
      <c r="I446" t="s">
        <v>1486</v>
      </c>
      <c r="J446" t="s">
        <v>1487</v>
      </c>
      <c r="K446" t="s">
        <v>1488</v>
      </c>
      <c r="L446">
        <v>378</v>
      </c>
    </row>
    <row r="447" spans="1:12" x14ac:dyDescent="0.25">
      <c r="A447" t="str">
        <f t="shared" si="7"/>
        <v>EGBELE02DM</v>
      </c>
      <c r="B447" t="s">
        <v>1561</v>
      </c>
      <c r="C447" t="s">
        <v>9182</v>
      </c>
      <c r="D447" t="s">
        <v>9177</v>
      </c>
      <c r="E447">
        <f>MID(CAS[[#This Row],[Grado/Curso]],1,1)+1</f>
        <v>2</v>
      </c>
      <c r="F447" t="str">
        <f>MID(CAS[[#This Row],[Grado/Curso]],9,1)</f>
        <v>D</v>
      </c>
      <c r="G447" t="s">
        <v>9184</v>
      </c>
      <c r="H447">
        <v>5</v>
      </c>
      <c r="I447" t="s">
        <v>1489</v>
      </c>
      <c r="J447" t="s">
        <v>1490</v>
      </c>
      <c r="K447" t="s">
        <v>1491</v>
      </c>
      <c r="L447">
        <v>623</v>
      </c>
    </row>
    <row r="448" spans="1:12" x14ac:dyDescent="0.25">
      <c r="A448" t="str">
        <f t="shared" si="7"/>
        <v>EGBELE02DM</v>
      </c>
      <c r="B448" t="s">
        <v>1561</v>
      </c>
      <c r="C448" t="s">
        <v>9182</v>
      </c>
      <c r="D448" t="s">
        <v>9177</v>
      </c>
      <c r="E448">
        <f>MID(CAS[[#This Row],[Grado/Curso]],1,1)+1</f>
        <v>2</v>
      </c>
      <c r="F448" t="str">
        <f>MID(CAS[[#This Row],[Grado/Curso]],9,1)</f>
        <v>D</v>
      </c>
      <c r="G448" t="s">
        <v>9184</v>
      </c>
      <c r="H448">
        <v>6</v>
      </c>
      <c r="I448" t="s">
        <v>1492</v>
      </c>
      <c r="J448" t="s">
        <v>1493</v>
      </c>
      <c r="K448" t="s">
        <v>1494</v>
      </c>
      <c r="L448">
        <v>626</v>
      </c>
    </row>
    <row r="449" spans="1:12" x14ac:dyDescent="0.25">
      <c r="A449" t="str">
        <f t="shared" si="7"/>
        <v>EGBELE02DM</v>
      </c>
      <c r="B449" t="s">
        <v>1561</v>
      </c>
      <c r="C449" t="s">
        <v>9182</v>
      </c>
      <c r="D449" t="s">
        <v>9177</v>
      </c>
      <c r="E449">
        <f>MID(CAS[[#This Row],[Grado/Curso]],1,1)+1</f>
        <v>2</v>
      </c>
      <c r="F449" t="str">
        <f>MID(CAS[[#This Row],[Grado/Curso]],9,1)</f>
        <v>D</v>
      </c>
      <c r="G449" t="s">
        <v>9184</v>
      </c>
      <c r="H449">
        <v>7</v>
      </c>
      <c r="I449" t="s">
        <v>1495</v>
      </c>
      <c r="J449" t="s">
        <v>1496</v>
      </c>
      <c r="K449" t="s">
        <v>1497</v>
      </c>
      <c r="L449">
        <v>633</v>
      </c>
    </row>
    <row r="450" spans="1:12" x14ac:dyDescent="0.25">
      <c r="A450" t="str">
        <f t="shared" si="7"/>
        <v>EGBELE02DM</v>
      </c>
      <c r="B450" t="s">
        <v>1561</v>
      </c>
      <c r="C450" t="s">
        <v>9182</v>
      </c>
      <c r="D450" t="s">
        <v>9177</v>
      </c>
      <c r="E450">
        <f>MID(CAS[[#This Row],[Grado/Curso]],1,1)+1</f>
        <v>2</v>
      </c>
      <c r="F450" t="str">
        <f>MID(CAS[[#This Row],[Grado/Curso]],9,1)</f>
        <v>D</v>
      </c>
      <c r="G450" t="s">
        <v>9184</v>
      </c>
      <c r="H450">
        <v>8</v>
      </c>
      <c r="I450" t="s">
        <v>1498</v>
      </c>
      <c r="J450" t="s">
        <v>1499</v>
      </c>
      <c r="K450" t="s">
        <v>1500</v>
      </c>
      <c r="L450">
        <v>648</v>
      </c>
    </row>
    <row r="451" spans="1:12" x14ac:dyDescent="0.25">
      <c r="A451" t="str">
        <f t="shared" si="7"/>
        <v>EGBELE02DM</v>
      </c>
      <c r="B451" t="s">
        <v>1561</v>
      </c>
      <c r="C451" t="s">
        <v>9182</v>
      </c>
      <c r="D451" t="s">
        <v>9177</v>
      </c>
      <c r="E451">
        <f>MID(CAS[[#This Row],[Grado/Curso]],1,1)+1</f>
        <v>2</v>
      </c>
      <c r="F451" t="str">
        <f>MID(CAS[[#This Row],[Grado/Curso]],9,1)</f>
        <v>D</v>
      </c>
      <c r="G451" t="s">
        <v>9184</v>
      </c>
      <c r="H451">
        <v>9</v>
      </c>
      <c r="I451" t="s">
        <v>1501</v>
      </c>
      <c r="J451" t="s">
        <v>1502</v>
      </c>
      <c r="K451" t="s">
        <v>1503</v>
      </c>
      <c r="L451">
        <v>650</v>
      </c>
    </row>
    <row r="452" spans="1:12" x14ac:dyDescent="0.25">
      <c r="A452" t="str">
        <f t="shared" si="7"/>
        <v>EGBELE02DM</v>
      </c>
      <c r="B452" t="s">
        <v>1561</v>
      </c>
      <c r="C452" t="s">
        <v>9182</v>
      </c>
      <c r="D452" t="s">
        <v>9177</v>
      </c>
      <c r="E452">
        <f>MID(CAS[[#This Row],[Grado/Curso]],1,1)+1</f>
        <v>2</v>
      </c>
      <c r="F452" t="str">
        <f>MID(CAS[[#This Row],[Grado/Curso]],9,1)</f>
        <v>D</v>
      </c>
      <c r="G452" t="s">
        <v>9184</v>
      </c>
      <c r="H452">
        <v>10</v>
      </c>
      <c r="I452" t="s">
        <v>1504</v>
      </c>
      <c r="J452" t="s">
        <v>1505</v>
      </c>
      <c r="K452" t="s">
        <v>1506</v>
      </c>
      <c r="L452">
        <v>666</v>
      </c>
    </row>
    <row r="453" spans="1:12" x14ac:dyDescent="0.25">
      <c r="A453" t="str">
        <f t="shared" si="7"/>
        <v>EGBELE02DM</v>
      </c>
      <c r="B453" t="s">
        <v>1561</v>
      </c>
      <c r="C453" t="s">
        <v>9182</v>
      </c>
      <c r="D453" t="s">
        <v>9177</v>
      </c>
      <c r="E453">
        <f>MID(CAS[[#This Row],[Grado/Curso]],1,1)+1</f>
        <v>2</v>
      </c>
      <c r="F453" t="str">
        <f>MID(CAS[[#This Row],[Grado/Curso]],9,1)</f>
        <v>D</v>
      </c>
      <c r="G453" t="s">
        <v>9184</v>
      </c>
      <c r="H453">
        <v>11</v>
      </c>
      <c r="I453" t="s">
        <v>1507</v>
      </c>
      <c r="J453" t="s">
        <v>1508</v>
      </c>
      <c r="K453" t="s">
        <v>1509</v>
      </c>
      <c r="L453">
        <v>1121</v>
      </c>
    </row>
    <row r="454" spans="1:12" x14ac:dyDescent="0.25">
      <c r="A454" t="str">
        <f t="shared" si="7"/>
        <v>EGBELE02DM</v>
      </c>
      <c r="B454" t="s">
        <v>1561</v>
      </c>
      <c r="C454" t="s">
        <v>9182</v>
      </c>
      <c r="D454" t="s">
        <v>9177</v>
      </c>
      <c r="E454">
        <f>MID(CAS[[#This Row],[Grado/Curso]],1,1)+1</f>
        <v>2</v>
      </c>
      <c r="F454" t="str">
        <f>MID(CAS[[#This Row],[Grado/Curso]],9,1)</f>
        <v>D</v>
      </c>
      <c r="G454" t="s">
        <v>9184</v>
      </c>
      <c r="H454">
        <v>12</v>
      </c>
      <c r="I454" t="s">
        <v>1510</v>
      </c>
      <c r="J454" t="s">
        <v>1511</v>
      </c>
      <c r="K454" t="s">
        <v>1512</v>
      </c>
      <c r="L454">
        <v>1182</v>
      </c>
    </row>
    <row r="455" spans="1:12" x14ac:dyDescent="0.25">
      <c r="A455" t="str">
        <f t="shared" si="7"/>
        <v>EGBELE02DM</v>
      </c>
      <c r="B455" t="s">
        <v>1561</v>
      </c>
      <c r="C455" t="s">
        <v>9182</v>
      </c>
      <c r="D455" t="s">
        <v>9177</v>
      </c>
      <c r="E455">
        <f>MID(CAS[[#This Row],[Grado/Curso]],1,1)+1</f>
        <v>2</v>
      </c>
      <c r="F455" t="str">
        <f>MID(CAS[[#This Row],[Grado/Curso]],9,1)</f>
        <v>D</v>
      </c>
      <c r="G455" t="s">
        <v>9184</v>
      </c>
      <c r="H455">
        <v>13</v>
      </c>
      <c r="I455" t="s">
        <v>1513</v>
      </c>
      <c r="J455" t="s">
        <v>1514</v>
      </c>
      <c r="K455" t="s">
        <v>1515</v>
      </c>
      <c r="L455">
        <v>1209</v>
      </c>
    </row>
    <row r="456" spans="1:12" x14ac:dyDescent="0.25">
      <c r="A456" t="str">
        <f t="shared" si="7"/>
        <v>EGBELE02DM</v>
      </c>
      <c r="B456" t="s">
        <v>1561</v>
      </c>
      <c r="C456" t="s">
        <v>9182</v>
      </c>
      <c r="D456" t="s">
        <v>9177</v>
      </c>
      <c r="E456">
        <f>MID(CAS[[#This Row],[Grado/Curso]],1,1)+1</f>
        <v>2</v>
      </c>
      <c r="F456" t="str">
        <f>MID(CAS[[#This Row],[Grado/Curso]],9,1)</f>
        <v>D</v>
      </c>
      <c r="G456" t="s">
        <v>9184</v>
      </c>
      <c r="H456">
        <v>14</v>
      </c>
      <c r="I456" t="s">
        <v>1516</v>
      </c>
      <c r="J456" t="s">
        <v>1517</v>
      </c>
      <c r="K456" t="s">
        <v>1518</v>
      </c>
      <c r="L456">
        <v>1359</v>
      </c>
    </row>
    <row r="457" spans="1:12" x14ac:dyDescent="0.25">
      <c r="A457" t="str">
        <f t="shared" si="7"/>
        <v>EGBELE02DM</v>
      </c>
      <c r="B457" t="s">
        <v>1561</v>
      </c>
      <c r="C457" t="s">
        <v>9182</v>
      </c>
      <c r="D457" t="s">
        <v>9177</v>
      </c>
      <c r="E457">
        <f>MID(CAS[[#This Row],[Grado/Curso]],1,1)+1</f>
        <v>2</v>
      </c>
      <c r="F457" t="str">
        <f>MID(CAS[[#This Row],[Grado/Curso]],9,1)</f>
        <v>D</v>
      </c>
      <c r="G457" t="s">
        <v>9184</v>
      </c>
      <c r="H457">
        <v>15</v>
      </c>
      <c r="I457" t="s">
        <v>1519</v>
      </c>
      <c r="J457" t="s">
        <v>1520</v>
      </c>
      <c r="K457" t="s">
        <v>1521</v>
      </c>
      <c r="L457">
        <v>1451</v>
      </c>
    </row>
    <row r="458" spans="1:12" x14ac:dyDescent="0.25">
      <c r="A458" t="str">
        <f t="shared" si="7"/>
        <v>EGBELE02DM</v>
      </c>
      <c r="B458" t="s">
        <v>1561</v>
      </c>
      <c r="C458" t="s">
        <v>9182</v>
      </c>
      <c r="D458" t="s">
        <v>9177</v>
      </c>
      <c r="E458">
        <f>MID(CAS[[#This Row],[Grado/Curso]],1,1)+1</f>
        <v>2</v>
      </c>
      <c r="F458" t="str">
        <f>MID(CAS[[#This Row],[Grado/Curso]],9,1)</f>
        <v>D</v>
      </c>
      <c r="G458" t="s">
        <v>9184</v>
      </c>
      <c r="H458">
        <v>16</v>
      </c>
      <c r="I458" t="s">
        <v>1522</v>
      </c>
      <c r="J458" t="s">
        <v>1523</v>
      </c>
      <c r="K458" t="s">
        <v>1524</v>
      </c>
      <c r="L458">
        <v>1714</v>
      </c>
    </row>
    <row r="459" spans="1:12" x14ac:dyDescent="0.25">
      <c r="A459" t="str">
        <f t="shared" si="7"/>
        <v>EGBELE02DM</v>
      </c>
      <c r="B459" t="s">
        <v>1561</v>
      </c>
      <c r="C459" t="s">
        <v>9182</v>
      </c>
      <c r="D459" t="s">
        <v>9177</v>
      </c>
      <c r="E459">
        <f>MID(CAS[[#This Row],[Grado/Curso]],1,1)+1</f>
        <v>2</v>
      </c>
      <c r="F459" t="str">
        <f>MID(CAS[[#This Row],[Grado/Curso]],9,1)</f>
        <v>D</v>
      </c>
      <c r="G459" t="s">
        <v>9184</v>
      </c>
      <c r="H459">
        <v>17</v>
      </c>
      <c r="I459" t="s">
        <v>1525</v>
      </c>
      <c r="J459" t="s">
        <v>1526</v>
      </c>
      <c r="K459" t="s">
        <v>1527</v>
      </c>
      <c r="L459">
        <v>1948</v>
      </c>
    </row>
    <row r="460" spans="1:12" x14ac:dyDescent="0.25">
      <c r="A460" t="str">
        <f t="shared" si="7"/>
        <v>EGBELE02DM</v>
      </c>
      <c r="B460" t="s">
        <v>1561</v>
      </c>
      <c r="C460" t="s">
        <v>9182</v>
      </c>
      <c r="D460" t="s">
        <v>9177</v>
      </c>
      <c r="E460">
        <f>MID(CAS[[#This Row],[Grado/Curso]],1,1)+1</f>
        <v>2</v>
      </c>
      <c r="F460" t="str">
        <f>MID(CAS[[#This Row],[Grado/Curso]],9,1)</f>
        <v>D</v>
      </c>
      <c r="G460" t="s">
        <v>9184</v>
      </c>
      <c r="H460">
        <v>18</v>
      </c>
      <c r="I460" t="s">
        <v>1528</v>
      </c>
      <c r="J460" t="s">
        <v>1529</v>
      </c>
      <c r="K460" t="s">
        <v>1530</v>
      </c>
      <c r="L460">
        <v>2050</v>
      </c>
    </row>
    <row r="461" spans="1:12" x14ac:dyDescent="0.25">
      <c r="A461" t="str">
        <f t="shared" si="7"/>
        <v>EGBELE02DM</v>
      </c>
      <c r="B461" t="s">
        <v>1561</v>
      </c>
      <c r="C461" t="s">
        <v>9182</v>
      </c>
      <c r="D461" t="s">
        <v>9177</v>
      </c>
      <c r="E461">
        <f>MID(CAS[[#This Row],[Grado/Curso]],1,1)+1</f>
        <v>2</v>
      </c>
      <c r="F461" t="str">
        <f>MID(CAS[[#This Row],[Grado/Curso]],9,1)</f>
        <v>D</v>
      </c>
      <c r="G461" t="s">
        <v>9184</v>
      </c>
      <c r="H461">
        <v>19</v>
      </c>
      <c r="I461" t="s">
        <v>1531</v>
      </c>
      <c r="J461" t="s">
        <v>1532</v>
      </c>
      <c r="K461" t="s">
        <v>1533</v>
      </c>
      <c r="L461">
        <v>2235</v>
      </c>
    </row>
    <row r="462" spans="1:12" x14ac:dyDescent="0.25">
      <c r="A462" t="str">
        <f t="shared" si="7"/>
        <v>EGBELE02DM</v>
      </c>
      <c r="B462" t="s">
        <v>1561</v>
      </c>
      <c r="C462" t="s">
        <v>9182</v>
      </c>
      <c r="D462" t="s">
        <v>9177</v>
      </c>
      <c r="E462">
        <f>MID(CAS[[#This Row],[Grado/Curso]],1,1)+1</f>
        <v>2</v>
      </c>
      <c r="F462" t="str">
        <f>MID(CAS[[#This Row],[Grado/Curso]],9,1)</f>
        <v>D</v>
      </c>
      <c r="G462" t="s">
        <v>9184</v>
      </c>
      <c r="H462">
        <v>20</v>
      </c>
      <c r="I462" t="s">
        <v>1534</v>
      </c>
      <c r="J462" t="s">
        <v>1535</v>
      </c>
      <c r="K462" t="s">
        <v>1536</v>
      </c>
      <c r="L462">
        <v>2336</v>
      </c>
    </row>
    <row r="463" spans="1:12" x14ac:dyDescent="0.25">
      <c r="A463" t="str">
        <f t="shared" si="7"/>
        <v>EGBELE02DM</v>
      </c>
      <c r="B463" t="s">
        <v>1561</v>
      </c>
      <c r="C463" t="s">
        <v>9182</v>
      </c>
      <c r="D463" t="s">
        <v>9177</v>
      </c>
      <c r="E463">
        <f>MID(CAS[[#This Row],[Grado/Curso]],1,1)+1</f>
        <v>2</v>
      </c>
      <c r="F463" t="str">
        <f>MID(CAS[[#This Row],[Grado/Curso]],9,1)</f>
        <v>D</v>
      </c>
      <c r="G463" t="s">
        <v>9184</v>
      </c>
      <c r="H463">
        <v>21</v>
      </c>
      <c r="I463" t="s">
        <v>1537</v>
      </c>
      <c r="J463" t="s">
        <v>1538</v>
      </c>
      <c r="K463" t="s">
        <v>1539</v>
      </c>
      <c r="L463">
        <v>2587</v>
      </c>
    </row>
    <row r="464" spans="1:12" x14ac:dyDescent="0.25">
      <c r="A464" t="str">
        <f t="shared" si="7"/>
        <v>EGBELE02DM</v>
      </c>
      <c r="B464" t="s">
        <v>1561</v>
      </c>
      <c r="C464" t="s">
        <v>9182</v>
      </c>
      <c r="D464" t="s">
        <v>9177</v>
      </c>
      <c r="E464">
        <f>MID(CAS[[#This Row],[Grado/Curso]],1,1)+1</f>
        <v>2</v>
      </c>
      <c r="F464" t="str">
        <f>MID(CAS[[#This Row],[Grado/Curso]],9,1)</f>
        <v>D</v>
      </c>
      <c r="G464" t="s">
        <v>9184</v>
      </c>
      <c r="H464">
        <v>22</v>
      </c>
      <c r="I464" t="s">
        <v>1540</v>
      </c>
      <c r="J464" t="s">
        <v>1541</v>
      </c>
      <c r="K464" t="s">
        <v>1542</v>
      </c>
      <c r="L464">
        <v>2618</v>
      </c>
    </row>
    <row r="465" spans="1:12" x14ac:dyDescent="0.25">
      <c r="A465" t="str">
        <f t="shared" si="7"/>
        <v>EGBELE02DM</v>
      </c>
      <c r="B465" t="s">
        <v>1561</v>
      </c>
      <c r="C465" t="s">
        <v>9182</v>
      </c>
      <c r="D465" t="s">
        <v>9177</v>
      </c>
      <c r="E465">
        <f>MID(CAS[[#This Row],[Grado/Curso]],1,1)+1</f>
        <v>2</v>
      </c>
      <c r="F465" t="str">
        <f>MID(CAS[[#This Row],[Grado/Curso]],9,1)</f>
        <v>D</v>
      </c>
      <c r="G465" t="s">
        <v>9184</v>
      </c>
      <c r="H465">
        <v>23</v>
      </c>
      <c r="I465" t="s">
        <v>1543</v>
      </c>
      <c r="J465" t="s">
        <v>1544</v>
      </c>
      <c r="K465" t="s">
        <v>1545</v>
      </c>
      <c r="L465">
        <v>2686</v>
      </c>
    </row>
    <row r="466" spans="1:12" x14ac:dyDescent="0.25">
      <c r="A466" t="str">
        <f t="shared" si="7"/>
        <v>EGBELE02DM</v>
      </c>
      <c r="B466" t="s">
        <v>1561</v>
      </c>
      <c r="C466" t="s">
        <v>9182</v>
      </c>
      <c r="D466" t="s">
        <v>9177</v>
      </c>
      <c r="E466">
        <f>MID(CAS[[#This Row],[Grado/Curso]],1,1)+1</f>
        <v>2</v>
      </c>
      <c r="F466" t="str">
        <f>MID(CAS[[#This Row],[Grado/Curso]],9,1)</f>
        <v>D</v>
      </c>
      <c r="G466" t="s">
        <v>9184</v>
      </c>
      <c r="H466">
        <v>24</v>
      </c>
      <c r="I466" t="s">
        <v>1546</v>
      </c>
      <c r="J466" t="s">
        <v>1547</v>
      </c>
      <c r="K466" t="s">
        <v>1548</v>
      </c>
      <c r="L466">
        <v>2740</v>
      </c>
    </row>
    <row r="467" spans="1:12" x14ac:dyDescent="0.25">
      <c r="A467" t="str">
        <f t="shared" si="7"/>
        <v>EGBELE02DM</v>
      </c>
      <c r="B467" t="s">
        <v>1561</v>
      </c>
      <c r="C467" t="s">
        <v>9182</v>
      </c>
      <c r="D467" t="s">
        <v>9177</v>
      </c>
      <c r="E467">
        <f>MID(CAS[[#This Row],[Grado/Curso]],1,1)+1</f>
        <v>2</v>
      </c>
      <c r="F467" t="str">
        <f>MID(CAS[[#This Row],[Grado/Curso]],9,1)</f>
        <v>D</v>
      </c>
      <c r="G467" t="s">
        <v>9184</v>
      </c>
      <c r="H467">
        <v>25</v>
      </c>
      <c r="I467" t="s">
        <v>1549</v>
      </c>
      <c r="J467" t="s">
        <v>1550</v>
      </c>
      <c r="K467" t="s">
        <v>1551</v>
      </c>
      <c r="L467">
        <v>2810</v>
      </c>
    </row>
    <row r="468" spans="1:12" x14ac:dyDescent="0.25">
      <c r="A468" t="str">
        <f t="shared" si="7"/>
        <v>EGBELE02DM</v>
      </c>
      <c r="B468" t="s">
        <v>1561</v>
      </c>
      <c r="C468" t="s">
        <v>9182</v>
      </c>
      <c r="D468" t="s">
        <v>9177</v>
      </c>
      <c r="E468">
        <f>MID(CAS[[#This Row],[Grado/Curso]],1,1)+1</f>
        <v>2</v>
      </c>
      <c r="F468" t="str">
        <f>MID(CAS[[#This Row],[Grado/Curso]],9,1)</f>
        <v>D</v>
      </c>
      <c r="G468" t="s">
        <v>9184</v>
      </c>
      <c r="H468">
        <v>26</v>
      </c>
      <c r="I468" t="s">
        <v>1552</v>
      </c>
      <c r="J468" t="s">
        <v>1553</v>
      </c>
      <c r="K468" t="s">
        <v>1554</v>
      </c>
      <c r="L468">
        <v>2903</v>
      </c>
    </row>
    <row r="469" spans="1:12" x14ac:dyDescent="0.25">
      <c r="A469" t="str">
        <f t="shared" si="7"/>
        <v>EGBELE02DM</v>
      </c>
      <c r="B469" t="s">
        <v>1561</v>
      </c>
      <c r="C469" t="s">
        <v>9182</v>
      </c>
      <c r="D469" t="s">
        <v>9177</v>
      </c>
      <c r="E469">
        <f>MID(CAS[[#This Row],[Grado/Curso]],1,1)+1</f>
        <v>2</v>
      </c>
      <c r="F469" t="str">
        <f>MID(CAS[[#This Row],[Grado/Curso]],9,1)</f>
        <v>D</v>
      </c>
      <c r="G469" t="s">
        <v>9184</v>
      </c>
      <c r="H469">
        <v>27</v>
      </c>
      <c r="I469" t="s">
        <v>1555</v>
      </c>
      <c r="J469" t="s">
        <v>1556</v>
      </c>
      <c r="K469" t="s">
        <v>1557</v>
      </c>
      <c r="L469">
        <v>3109</v>
      </c>
    </row>
    <row r="470" spans="1:12" x14ac:dyDescent="0.25">
      <c r="A470" t="str">
        <f t="shared" si="7"/>
        <v>EGBELE02DM</v>
      </c>
      <c r="B470" t="s">
        <v>1561</v>
      </c>
      <c r="C470" t="s">
        <v>9182</v>
      </c>
      <c r="D470" t="s">
        <v>9177</v>
      </c>
      <c r="E470">
        <f>MID(CAS[[#This Row],[Grado/Curso]],1,1)+1</f>
        <v>2</v>
      </c>
      <c r="F470" t="str">
        <f>MID(CAS[[#This Row],[Grado/Curso]],9,1)</f>
        <v>D</v>
      </c>
      <c r="G470" t="s">
        <v>9184</v>
      </c>
      <c r="H470">
        <v>28</v>
      </c>
      <c r="I470" t="s">
        <v>1558</v>
      </c>
      <c r="J470" t="s">
        <v>1559</v>
      </c>
      <c r="K470" t="s">
        <v>1560</v>
      </c>
      <c r="L470">
        <v>3204</v>
      </c>
    </row>
    <row r="471" spans="1:12" x14ac:dyDescent="0.25">
      <c r="A471" t="str">
        <f t="shared" si="7"/>
        <v>EGBELE02EM</v>
      </c>
      <c r="B471" t="s">
        <v>1562</v>
      </c>
      <c r="C471" t="s">
        <v>9182</v>
      </c>
      <c r="D471" t="s">
        <v>9177</v>
      </c>
      <c r="E471">
        <f>MID(CAS[[#This Row],[Grado/Curso]],1,1)+1</f>
        <v>2</v>
      </c>
      <c r="F471" t="str">
        <f>MID(CAS[[#This Row],[Grado/Curso]],9,1)</f>
        <v>E</v>
      </c>
      <c r="G471" t="s">
        <v>9184</v>
      </c>
      <c r="H471">
        <v>1</v>
      </c>
      <c r="I471" t="s">
        <v>1563</v>
      </c>
      <c r="J471" t="s">
        <v>1564</v>
      </c>
      <c r="K471" t="s">
        <v>1565</v>
      </c>
      <c r="L471">
        <v>122</v>
      </c>
    </row>
    <row r="472" spans="1:12" x14ac:dyDescent="0.25">
      <c r="A472" t="str">
        <f t="shared" si="7"/>
        <v>EGBELE02EM</v>
      </c>
      <c r="B472" t="s">
        <v>1562</v>
      </c>
      <c r="C472" t="s">
        <v>9182</v>
      </c>
      <c r="D472" t="s">
        <v>9177</v>
      </c>
      <c r="E472">
        <f>MID(CAS[[#This Row],[Grado/Curso]],1,1)+1</f>
        <v>2</v>
      </c>
      <c r="F472" t="str">
        <f>MID(CAS[[#This Row],[Grado/Curso]],9,1)</f>
        <v>E</v>
      </c>
      <c r="G472" t="s">
        <v>9184</v>
      </c>
      <c r="H472">
        <v>2</v>
      </c>
      <c r="I472" t="s">
        <v>1566</v>
      </c>
      <c r="J472" t="s">
        <v>1567</v>
      </c>
      <c r="K472" t="s">
        <v>1568</v>
      </c>
      <c r="L472">
        <v>194</v>
      </c>
    </row>
    <row r="473" spans="1:12" x14ac:dyDescent="0.25">
      <c r="A473" t="str">
        <f t="shared" si="7"/>
        <v>EGBELE02EM</v>
      </c>
      <c r="B473" t="s">
        <v>1562</v>
      </c>
      <c r="C473" t="s">
        <v>9182</v>
      </c>
      <c r="D473" t="s">
        <v>9177</v>
      </c>
      <c r="E473">
        <f>MID(CAS[[#This Row],[Grado/Curso]],1,1)+1</f>
        <v>2</v>
      </c>
      <c r="F473" t="str">
        <f>MID(CAS[[#This Row],[Grado/Curso]],9,1)</f>
        <v>E</v>
      </c>
      <c r="G473" t="s">
        <v>9184</v>
      </c>
      <c r="H473">
        <v>3</v>
      </c>
      <c r="I473" t="s">
        <v>1569</v>
      </c>
      <c r="J473" t="s">
        <v>1570</v>
      </c>
      <c r="K473" t="s">
        <v>1571</v>
      </c>
      <c r="L473">
        <v>689</v>
      </c>
    </row>
    <row r="474" spans="1:12" x14ac:dyDescent="0.25">
      <c r="A474" t="str">
        <f t="shared" si="7"/>
        <v>EGBELE02EM</v>
      </c>
      <c r="B474" t="s">
        <v>1562</v>
      </c>
      <c r="C474" t="s">
        <v>9182</v>
      </c>
      <c r="D474" t="s">
        <v>9177</v>
      </c>
      <c r="E474">
        <f>MID(CAS[[#This Row],[Grado/Curso]],1,1)+1</f>
        <v>2</v>
      </c>
      <c r="F474" t="str">
        <f>MID(CAS[[#This Row],[Grado/Curso]],9,1)</f>
        <v>E</v>
      </c>
      <c r="G474" t="s">
        <v>9184</v>
      </c>
      <c r="H474">
        <v>4</v>
      </c>
      <c r="I474" t="s">
        <v>1572</v>
      </c>
      <c r="J474" t="s">
        <v>1573</v>
      </c>
      <c r="K474" t="s">
        <v>1574</v>
      </c>
      <c r="L474">
        <v>728</v>
      </c>
    </row>
    <row r="475" spans="1:12" x14ac:dyDescent="0.25">
      <c r="A475" t="str">
        <f t="shared" si="7"/>
        <v>EGBELE02EM</v>
      </c>
      <c r="B475" t="s">
        <v>1562</v>
      </c>
      <c r="C475" t="s">
        <v>9182</v>
      </c>
      <c r="D475" t="s">
        <v>9177</v>
      </c>
      <c r="E475">
        <f>MID(CAS[[#This Row],[Grado/Curso]],1,1)+1</f>
        <v>2</v>
      </c>
      <c r="F475" t="str">
        <f>MID(CAS[[#This Row],[Grado/Curso]],9,1)</f>
        <v>E</v>
      </c>
      <c r="G475" t="s">
        <v>9184</v>
      </c>
      <c r="H475">
        <v>5</v>
      </c>
      <c r="I475" t="s">
        <v>1575</v>
      </c>
      <c r="J475" t="s">
        <v>1576</v>
      </c>
      <c r="K475" t="s">
        <v>1577</v>
      </c>
      <c r="L475">
        <v>742</v>
      </c>
    </row>
    <row r="476" spans="1:12" x14ac:dyDescent="0.25">
      <c r="A476" t="str">
        <f t="shared" si="7"/>
        <v>EGBELE02EM</v>
      </c>
      <c r="B476" t="s">
        <v>1562</v>
      </c>
      <c r="C476" t="s">
        <v>9182</v>
      </c>
      <c r="D476" t="s">
        <v>9177</v>
      </c>
      <c r="E476">
        <f>MID(CAS[[#This Row],[Grado/Curso]],1,1)+1</f>
        <v>2</v>
      </c>
      <c r="F476" t="str">
        <f>MID(CAS[[#This Row],[Grado/Curso]],9,1)</f>
        <v>E</v>
      </c>
      <c r="G476" t="s">
        <v>9184</v>
      </c>
      <c r="H476">
        <v>6</v>
      </c>
      <c r="I476" t="s">
        <v>1578</v>
      </c>
      <c r="J476" t="s">
        <v>1579</v>
      </c>
      <c r="K476" t="s">
        <v>1580</v>
      </c>
      <c r="L476">
        <v>748</v>
      </c>
    </row>
    <row r="477" spans="1:12" x14ac:dyDescent="0.25">
      <c r="A477" t="str">
        <f t="shared" si="7"/>
        <v>EGBELE02EM</v>
      </c>
      <c r="B477" t="s">
        <v>1562</v>
      </c>
      <c r="C477" t="s">
        <v>9182</v>
      </c>
      <c r="D477" t="s">
        <v>9177</v>
      </c>
      <c r="E477">
        <f>MID(CAS[[#This Row],[Grado/Curso]],1,1)+1</f>
        <v>2</v>
      </c>
      <c r="F477" t="str">
        <f>MID(CAS[[#This Row],[Grado/Curso]],9,1)</f>
        <v>E</v>
      </c>
      <c r="G477" t="s">
        <v>9184</v>
      </c>
      <c r="H477">
        <v>7</v>
      </c>
      <c r="I477" t="s">
        <v>1581</v>
      </c>
      <c r="J477" t="s">
        <v>1582</v>
      </c>
      <c r="K477" t="s">
        <v>1583</v>
      </c>
      <c r="L477">
        <v>768</v>
      </c>
    </row>
    <row r="478" spans="1:12" x14ac:dyDescent="0.25">
      <c r="A478" t="str">
        <f t="shared" si="7"/>
        <v>EGBELE02EM</v>
      </c>
      <c r="B478" t="s">
        <v>1562</v>
      </c>
      <c r="C478" t="s">
        <v>9182</v>
      </c>
      <c r="D478" t="s">
        <v>9177</v>
      </c>
      <c r="E478">
        <f>MID(CAS[[#This Row],[Grado/Curso]],1,1)+1</f>
        <v>2</v>
      </c>
      <c r="F478" t="str">
        <f>MID(CAS[[#This Row],[Grado/Curso]],9,1)</f>
        <v>E</v>
      </c>
      <c r="G478" t="s">
        <v>9184</v>
      </c>
      <c r="H478">
        <v>8</v>
      </c>
      <c r="I478" t="s">
        <v>1584</v>
      </c>
      <c r="J478" t="s">
        <v>1585</v>
      </c>
      <c r="K478" t="s">
        <v>1586</v>
      </c>
      <c r="L478">
        <v>778</v>
      </c>
    </row>
    <row r="479" spans="1:12" x14ac:dyDescent="0.25">
      <c r="A479" t="str">
        <f t="shared" si="7"/>
        <v>EGBELE02EM</v>
      </c>
      <c r="B479" t="s">
        <v>1562</v>
      </c>
      <c r="C479" t="s">
        <v>9182</v>
      </c>
      <c r="D479" t="s">
        <v>9177</v>
      </c>
      <c r="E479">
        <f>MID(CAS[[#This Row],[Grado/Curso]],1,1)+1</f>
        <v>2</v>
      </c>
      <c r="F479" t="str">
        <f>MID(CAS[[#This Row],[Grado/Curso]],9,1)</f>
        <v>E</v>
      </c>
      <c r="G479" t="s">
        <v>9184</v>
      </c>
      <c r="H479">
        <v>9</v>
      </c>
      <c r="I479" t="s">
        <v>1587</v>
      </c>
      <c r="J479" t="s">
        <v>1588</v>
      </c>
      <c r="K479" t="s">
        <v>1589</v>
      </c>
      <c r="L479">
        <v>1080</v>
      </c>
    </row>
    <row r="480" spans="1:12" x14ac:dyDescent="0.25">
      <c r="A480" t="str">
        <f t="shared" si="7"/>
        <v>EGBELE02EM</v>
      </c>
      <c r="B480" t="s">
        <v>1562</v>
      </c>
      <c r="C480" t="s">
        <v>9182</v>
      </c>
      <c r="D480" t="s">
        <v>9177</v>
      </c>
      <c r="E480">
        <f>MID(CAS[[#This Row],[Grado/Curso]],1,1)+1</f>
        <v>2</v>
      </c>
      <c r="F480" t="str">
        <f>MID(CAS[[#This Row],[Grado/Curso]],9,1)</f>
        <v>E</v>
      </c>
      <c r="G480" t="s">
        <v>9184</v>
      </c>
      <c r="H480">
        <v>10</v>
      </c>
      <c r="I480" t="s">
        <v>1590</v>
      </c>
      <c r="J480" t="s">
        <v>1591</v>
      </c>
      <c r="K480" t="s">
        <v>1592</v>
      </c>
      <c r="L480">
        <v>1165</v>
      </c>
    </row>
    <row r="481" spans="1:12" x14ac:dyDescent="0.25">
      <c r="A481" t="str">
        <f t="shared" si="7"/>
        <v>EGBELE02EM</v>
      </c>
      <c r="B481" t="s">
        <v>1562</v>
      </c>
      <c r="C481" t="s">
        <v>9182</v>
      </c>
      <c r="D481" t="s">
        <v>9177</v>
      </c>
      <c r="E481">
        <f>MID(CAS[[#This Row],[Grado/Curso]],1,1)+1</f>
        <v>2</v>
      </c>
      <c r="F481" t="str">
        <f>MID(CAS[[#This Row],[Grado/Curso]],9,1)</f>
        <v>E</v>
      </c>
      <c r="G481" t="s">
        <v>9184</v>
      </c>
      <c r="H481">
        <v>11</v>
      </c>
      <c r="I481" t="s">
        <v>1593</v>
      </c>
      <c r="J481" t="s">
        <v>1594</v>
      </c>
      <c r="K481" t="s">
        <v>1595</v>
      </c>
      <c r="L481">
        <v>1233</v>
      </c>
    </row>
    <row r="482" spans="1:12" x14ac:dyDescent="0.25">
      <c r="A482" t="str">
        <f t="shared" si="7"/>
        <v>EGBELE02EM</v>
      </c>
      <c r="B482" t="s">
        <v>1562</v>
      </c>
      <c r="C482" t="s">
        <v>9182</v>
      </c>
      <c r="D482" t="s">
        <v>9177</v>
      </c>
      <c r="E482">
        <f>MID(CAS[[#This Row],[Grado/Curso]],1,1)+1</f>
        <v>2</v>
      </c>
      <c r="F482" t="str">
        <f>MID(CAS[[#This Row],[Grado/Curso]],9,1)</f>
        <v>E</v>
      </c>
      <c r="G482" t="s">
        <v>9184</v>
      </c>
      <c r="H482">
        <v>12</v>
      </c>
      <c r="I482" t="s">
        <v>1596</v>
      </c>
      <c r="J482" t="s">
        <v>1597</v>
      </c>
      <c r="K482" t="s">
        <v>1598</v>
      </c>
      <c r="L482">
        <v>1372</v>
      </c>
    </row>
    <row r="483" spans="1:12" x14ac:dyDescent="0.25">
      <c r="A483" t="str">
        <f t="shared" si="7"/>
        <v>EGBELE02EM</v>
      </c>
      <c r="B483" t="s">
        <v>1562</v>
      </c>
      <c r="C483" t="s">
        <v>9182</v>
      </c>
      <c r="D483" t="s">
        <v>9177</v>
      </c>
      <c r="E483">
        <f>MID(CAS[[#This Row],[Grado/Curso]],1,1)+1</f>
        <v>2</v>
      </c>
      <c r="F483" t="str">
        <f>MID(CAS[[#This Row],[Grado/Curso]],9,1)</f>
        <v>E</v>
      </c>
      <c r="G483" t="s">
        <v>9184</v>
      </c>
      <c r="H483">
        <v>13</v>
      </c>
      <c r="I483" t="s">
        <v>1599</v>
      </c>
      <c r="J483" t="s">
        <v>1600</v>
      </c>
      <c r="K483" t="s">
        <v>1601</v>
      </c>
      <c r="L483">
        <v>1481</v>
      </c>
    </row>
    <row r="484" spans="1:12" x14ac:dyDescent="0.25">
      <c r="A484" t="str">
        <f t="shared" si="7"/>
        <v>EGBELE02EM</v>
      </c>
      <c r="B484" t="s">
        <v>1562</v>
      </c>
      <c r="C484" t="s">
        <v>9182</v>
      </c>
      <c r="D484" t="s">
        <v>9177</v>
      </c>
      <c r="E484">
        <f>MID(CAS[[#This Row],[Grado/Curso]],1,1)+1</f>
        <v>2</v>
      </c>
      <c r="F484" t="str">
        <f>MID(CAS[[#This Row],[Grado/Curso]],9,1)</f>
        <v>E</v>
      </c>
      <c r="G484" t="s">
        <v>9184</v>
      </c>
      <c r="H484">
        <v>14</v>
      </c>
      <c r="I484" t="s">
        <v>1602</v>
      </c>
      <c r="J484" t="s">
        <v>1603</v>
      </c>
      <c r="K484" t="s">
        <v>1604</v>
      </c>
      <c r="L484">
        <v>1583</v>
      </c>
    </row>
    <row r="485" spans="1:12" x14ac:dyDescent="0.25">
      <c r="A485" t="str">
        <f t="shared" ref="A485:A548" si="8">_xlfn.CONCAT(C485,D485,0,E485,F485,G485)</f>
        <v>EGBELE02EM</v>
      </c>
      <c r="B485" t="s">
        <v>1562</v>
      </c>
      <c r="C485" t="s">
        <v>9182</v>
      </c>
      <c r="D485" t="s">
        <v>9177</v>
      </c>
      <c r="E485">
        <f>MID(CAS[[#This Row],[Grado/Curso]],1,1)+1</f>
        <v>2</v>
      </c>
      <c r="F485" t="str">
        <f>MID(CAS[[#This Row],[Grado/Curso]],9,1)</f>
        <v>E</v>
      </c>
      <c r="G485" t="s">
        <v>9184</v>
      </c>
      <c r="H485">
        <v>15</v>
      </c>
      <c r="I485" t="s">
        <v>1605</v>
      </c>
      <c r="J485" t="s">
        <v>1606</v>
      </c>
      <c r="K485" t="s">
        <v>1607</v>
      </c>
      <c r="L485">
        <v>1744</v>
      </c>
    </row>
    <row r="486" spans="1:12" x14ac:dyDescent="0.25">
      <c r="A486" t="str">
        <f t="shared" si="8"/>
        <v>EGBELE02EM</v>
      </c>
      <c r="B486" t="s">
        <v>1562</v>
      </c>
      <c r="C486" t="s">
        <v>9182</v>
      </c>
      <c r="D486" t="s">
        <v>9177</v>
      </c>
      <c r="E486">
        <f>MID(CAS[[#This Row],[Grado/Curso]],1,1)+1</f>
        <v>2</v>
      </c>
      <c r="F486" t="str">
        <f>MID(CAS[[#This Row],[Grado/Curso]],9,1)</f>
        <v>E</v>
      </c>
      <c r="G486" t="s">
        <v>9184</v>
      </c>
      <c r="H486">
        <v>16</v>
      </c>
      <c r="I486" t="s">
        <v>1608</v>
      </c>
      <c r="J486" t="s">
        <v>1609</v>
      </c>
      <c r="K486" t="s">
        <v>1610</v>
      </c>
      <c r="L486">
        <v>1786</v>
      </c>
    </row>
    <row r="487" spans="1:12" x14ac:dyDescent="0.25">
      <c r="A487" t="str">
        <f t="shared" si="8"/>
        <v>EGBELE02EM</v>
      </c>
      <c r="B487" t="s">
        <v>1562</v>
      </c>
      <c r="C487" t="s">
        <v>9182</v>
      </c>
      <c r="D487" t="s">
        <v>9177</v>
      </c>
      <c r="E487">
        <f>MID(CAS[[#This Row],[Grado/Curso]],1,1)+1</f>
        <v>2</v>
      </c>
      <c r="F487" t="str">
        <f>MID(CAS[[#This Row],[Grado/Curso]],9,1)</f>
        <v>E</v>
      </c>
      <c r="G487" t="s">
        <v>9184</v>
      </c>
      <c r="H487">
        <v>17</v>
      </c>
      <c r="I487" t="s">
        <v>1611</v>
      </c>
      <c r="J487" t="s">
        <v>1612</v>
      </c>
      <c r="K487" t="s">
        <v>1613</v>
      </c>
      <c r="L487">
        <v>2060</v>
      </c>
    </row>
    <row r="488" spans="1:12" x14ac:dyDescent="0.25">
      <c r="A488" t="str">
        <f t="shared" si="8"/>
        <v>EGBELE02EM</v>
      </c>
      <c r="B488" t="s">
        <v>1562</v>
      </c>
      <c r="C488" t="s">
        <v>9182</v>
      </c>
      <c r="D488" t="s">
        <v>9177</v>
      </c>
      <c r="E488">
        <f>MID(CAS[[#This Row],[Grado/Curso]],1,1)+1</f>
        <v>2</v>
      </c>
      <c r="F488" t="str">
        <f>MID(CAS[[#This Row],[Grado/Curso]],9,1)</f>
        <v>E</v>
      </c>
      <c r="G488" t="s">
        <v>9184</v>
      </c>
      <c r="H488">
        <v>18</v>
      </c>
      <c r="I488" t="s">
        <v>1614</v>
      </c>
      <c r="J488" t="s">
        <v>1615</v>
      </c>
      <c r="K488" t="s">
        <v>1616</v>
      </c>
      <c r="L488">
        <v>2237</v>
      </c>
    </row>
    <row r="489" spans="1:12" x14ac:dyDescent="0.25">
      <c r="A489" t="str">
        <f t="shared" si="8"/>
        <v>EGBELE02EM</v>
      </c>
      <c r="B489" t="s">
        <v>1562</v>
      </c>
      <c r="C489" t="s">
        <v>9182</v>
      </c>
      <c r="D489" t="s">
        <v>9177</v>
      </c>
      <c r="E489">
        <f>MID(CAS[[#This Row],[Grado/Curso]],1,1)+1</f>
        <v>2</v>
      </c>
      <c r="F489" t="str">
        <f>MID(CAS[[#This Row],[Grado/Curso]],9,1)</f>
        <v>E</v>
      </c>
      <c r="G489" t="s">
        <v>9184</v>
      </c>
      <c r="H489">
        <v>19</v>
      </c>
      <c r="I489" t="s">
        <v>1617</v>
      </c>
      <c r="J489" t="s">
        <v>1618</v>
      </c>
      <c r="K489" t="s">
        <v>1619</v>
      </c>
      <c r="L489">
        <v>2384</v>
      </c>
    </row>
    <row r="490" spans="1:12" x14ac:dyDescent="0.25">
      <c r="A490" t="str">
        <f t="shared" si="8"/>
        <v>EGBELE02EM</v>
      </c>
      <c r="B490" t="s">
        <v>1562</v>
      </c>
      <c r="C490" t="s">
        <v>9182</v>
      </c>
      <c r="D490" t="s">
        <v>9177</v>
      </c>
      <c r="E490">
        <f>MID(CAS[[#This Row],[Grado/Curso]],1,1)+1</f>
        <v>2</v>
      </c>
      <c r="F490" t="str">
        <f>MID(CAS[[#This Row],[Grado/Curso]],9,1)</f>
        <v>E</v>
      </c>
      <c r="G490" t="s">
        <v>9184</v>
      </c>
      <c r="H490">
        <v>20</v>
      </c>
      <c r="I490" t="s">
        <v>1620</v>
      </c>
      <c r="J490" t="s">
        <v>1621</v>
      </c>
      <c r="K490" t="s">
        <v>1622</v>
      </c>
      <c r="L490">
        <v>2416</v>
      </c>
    </row>
    <row r="491" spans="1:12" x14ac:dyDescent="0.25">
      <c r="A491" t="str">
        <f t="shared" si="8"/>
        <v>EGBELE02EM</v>
      </c>
      <c r="B491" t="s">
        <v>1562</v>
      </c>
      <c r="C491" t="s">
        <v>9182</v>
      </c>
      <c r="D491" t="s">
        <v>9177</v>
      </c>
      <c r="E491">
        <f>MID(CAS[[#This Row],[Grado/Curso]],1,1)+1</f>
        <v>2</v>
      </c>
      <c r="F491" t="str">
        <f>MID(CAS[[#This Row],[Grado/Curso]],9,1)</f>
        <v>E</v>
      </c>
      <c r="G491" t="s">
        <v>9184</v>
      </c>
      <c r="H491">
        <v>21</v>
      </c>
      <c r="I491" t="s">
        <v>1623</v>
      </c>
      <c r="J491" t="s">
        <v>1624</v>
      </c>
      <c r="K491" t="s">
        <v>1625</v>
      </c>
      <c r="L491">
        <v>2590</v>
      </c>
    </row>
    <row r="492" spans="1:12" x14ac:dyDescent="0.25">
      <c r="A492" t="str">
        <f t="shared" si="8"/>
        <v>EGBELE02EM</v>
      </c>
      <c r="B492" t="s">
        <v>1562</v>
      </c>
      <c r="C492" t="s">
        <v>9182</v>
      </c>
      <c r="D492" t="s">
        <v>9177</v>
      </c>
      <c r="E492">
        <f>MID(CAS[[#This Row],[Grado/Curso]],1,1)+1</f>
        <v>2</v>
      </c>
      <c r="F492" t="str">
        <f>MID(CAS[[#This Row],[Grado/Curso]],9,1)</f>
        <v>E</v>
      </c>
      <c r="G492" t="s">
        <v>9184</v>
      </c>
      <c r="H492">
        <v>22</v>
      </c>
      <c r="I492" t="s">
        <v>1626</v>
      </c>
      <c r="J492" t="s">
        <v>1627</v>
      </c>
      <c r="K492" t="s">
        <v>1628</v>
      </c>
      <c r="L492">
        <v>2622</v>
      </c>
    </row>
    <row r="493" spans="1:12" x14ac:dyDescent="0.25">
      <c r="A493" t="str">
        <f t="shared" si="8"/>
        <v>EGBELE02EM</v>
      </c>
      <c r="B493" t="s">
        <v>1562</v>
      </c>
      <c r="C493" t="s">
        <v>9182</v>
      </c>
      <c r="D493" t="s">
        <v>9177</v>
      </c>
      <c r="E493">
        <f>MID(CAS[[#This Row],[Grado/Curso]],1,1)+1</f>
        <v>2</v>
      </c>
      <c r="F493" t="str">
        <f>MID(CAS[[#This Row],[Grado/Curso]],9,1)</f>
        <v>E</v>
      </c>
      <c r="G493" t="s">
        <v>9184</v>
      </c>
      <c r="H493">
        <v>23</v>
      </c>
      <c r="I493" t="s">
        <v>1629</v>
      </c>
      <c r="J493" t="s">
        <v>1630</v>
      </c>
      <c r="K493" t="s">
        <v>1631</v>
      </c>
      <c r="L493">
        <v>2689</v>
      </c>
    </row>
    <row r="494" spans="1:12" x14ac:dyDescent="0.25">
      <c r="A494" t="str">
        <f t="shared" si="8"/>
        <v>EGBELE02EM</v>
      </c>
      <c r="B494" t="s">
        <v>1562</v>
      </c>
      <c r="C494" t="s">
        <v>9182</v>
      </c>
      <c r="D494" t="s">
        <v>9177</v>
      </c>
      <c r="E494">
        <f>MID(CAS[[#This Row],[Grado/Curso]],1,1)+1</f>
        <v>2</v>
      </c>
      <c r="F494" t="str">
        <f>MID(CAS[[#This Row],[Grado/Curso]],9,1)</f>
        <v>E</v>
      </c>
      <c r="G494" t="s">
        <v>9184</v>
      </c>
      <c r="H494">
        <v>24</v>
      </c>
      <c r="I494" t="s">
        <v>1632</v>
      </c>
      <c r="J494" t="s">
        <v>1633</v>
      </c>
      <c r="K494" t="s">
        <v>1634</v>
      </c>
      <c r="L494">
        <v>2804</v>
      </c>
    </row>
    <row r="495" spans="1:12" x14ac:dyDescent="0.25">
      <c r="A495" t="str">
        <f t="shared" si="8"/>
        <v>EGBELE02EM</v>
      </c>
      <c r="B495" t="s">
        <v>1562</v>
      </c>
      <c r="C495" t="s">
        <v>9182</v>
      </c>
      <c r="D495" t="s">
        <v>9177</v>
      </c>
      <c r="E495">
        <f>MID(CAS[[#This Row],[Grado/Curso]],1,1)+1</f>
        <v>2</v>
      </c>
      <c r="F495" t="str">
        <f>MID(CAS[[#This Row],[Grado/Curso]],9,1)</f>
        <v>E</v>
      </c>
      <c r="G495" t="s">
        <v>9184</v>
      </c>
      <c r="H495">
        <v>25</v>
      </c>
      <c r="I495" t="s">
        <v>1635</v>
      </c>
      <c r="J495" t="s">
        <v>1636</v>
      </c>
      <c r="K495" t="s">
        <v>1637</v>
      </c>
      <c r="L495">
        <v>2913</v>
      </c>
    </row>
    <row r="496" spans="1:12" x14ac:dyDescent="0.25">
      <c r="A496" t="str">
        <f t="shared" si="8"/>
        <v>EGBELE02EM</v>
      </c>
      <c r="B496" t="s">
        <v>1562</v>
      </c>
      <c r="C496" t="s">
        <v>9182</v>
      </c>
      <c r="D496" t="s">
        <v>9177</v>
      </c>
      <c r="E496">
        <f>MID(CAS[[#This Row],[Grado/Curso]],1,1)+1</f>
        <v>2</v>
      </c>
      <c r="F496" t="str">
        <f>MID(CAS[[#This Row],[Grado/Curso]],9,1)</f>
        <v>E</v>
      </c>
      <c r="G496" t="s">
        <v>9184</v>
      </c>
      <c r="H496">
        <v>26</v>
      </c>
      <c r="I496" t="s">
        <v>1638</v>
      </c>
      <c r="J496" t="s">
        <v>1639</v>
      </c>
      <c r="K496" t="s">
        <v>1640</v>
      </c>
      <c r="L496">
        <v>2977</v>
      </c>
    </row>
    <row r="497" spans="1:12" x14ac:dyDescent="0.25">
      <c r="A497" t="str">
        <f t="shared" si="8"/>
        <v>EGBELE02EM</v>
      </c>
      <c r="B497" t="s">
        <v>1562</v>
      </c>
      <c r="C497" t="s">
        <v>9182</v>
      </c>
      <c r="D497" t="s">
        <v>9177</v>
      </c>
      <c r="E497">
        <f>MID(CAS[[#This Row],[Grado/Curso]],1,1)+1</f>
        <v>2</v>
      </c>
      <c r="F497" t="str">
        <f>MID(CAS[[#This Row],[Grado/Curso]],9,1)</f>
        <v>E</v>
      </c>
      <c r="G497" t="s">
        <v>9184</v>
      </c>
      <c r="H497">
        <v>27</v>
      </c>
      <c r="I497" t="s">
        <v>1641</v>
      </c>
      <c r="J497" t="s">
        <v>1642</v>
      </c>
      <c r="K497" t="s">
        <v>1643</v>
      </c>
      <c r="L497">
        <v>3148</v>
      </c>
    </row>
    <row r="498" spans="1:12" x14ac:dyDescent="0.25">
      <c r="A498" t="str">
        <f t="shared" si="8"/>
        <v>EGBELE02EM</v>
      </c>
      <c r="B498" t="s">
        <v>1562</v>
      </c>
      <c r="C498" t="s">
        <v>9182</v>
      </c>
      <c r="D498" t="s">
        <v>9177</v>
      </c>
      <c r="E498">
        <f>MID(CAS[[#This Row],[Grado/Curso]],1,1)+1</f>
        <v>2</v>
      </c>
      <c r="F498" t="str">
        <f>MID(CAS[[#This Row],[Grado/Curso]],9,1)</f>
        <v>E</v>
      </c>
      <c r="G498" t="s">
        <v>9184</v>
      </c>
      <c r="H498">
        <v>28</v>
      </c>
      <c r="I498" t="s">
        <v>1644</v>
      </c>
      <c r="J498" t="s">
        <v>1645</v>
      </c>
      <c r="K498" t="s">
        <v>1646</v>
      </c>
      <c r="L498">
        <v>3210</v>
      </c>
    </row>
    <row r="499" spans="1:12" x14ac:dyDescent="0.25">
      <c r="A499" t="str">
        <f t="shared" si="8"/>
        <v>EGBELE02EM</v>
      </c>
      <c r="B499" t="s">
        <v>1562</v>
      </c>
      <c r="C499" t="s">
        <v>9182</v>
      </c>
      <c r="D499" t="s">
        <v>9177</v>
      </c>
      <c r="E499">
        <f>MID(CAS[[#This Row],[Grado/Curso]],1,1)+1</f>
        <v>2</v>
      </c>
      <c r="F499" t="str">
        <f>MID(CAS[[#This Row],[Grado/Curso]],9,1)</f>
        <v>E</v>
      </c>
      <c r="G499" t="s">
        <v>9184</v>
      </c>
      <c r="H499">
        <v>29</v>
      </c>
      <c r="I499" t="s">
        <v>1647</v>
      </c>
      <c r="J499" t="s">
        <v>1648</v>
      </c>
      <c r="K499" t="s">
        <v>1649</v>
      </c>
      <c r="L499">
        <v>3232</v>
      </c>
    </row>
    <row r="500" spans="1:12" x14ac:dyDescent="0.25">
      <c r="A500" t="str">
        <f t="shared" si="8"/>
        <v>EGBELE02FM</v>
      </c>
      <c r="B500" t="s">
        <v>1650</v>
      </c>
      <c r="C500" t="s">
        <v>9182</v>
      </c>
      <c r="D500" t="s">
        <v>9177</v>
      </c>
      <c r="E500">
        <f>MID(CAS[[#This Row],[Grado/Curso]],1,1)+1</f>
        <v>2</v>
      </c>
      <c r="F500" t="str">
        <f>MID(CAS[[#This Row],[Grado/Curso]],9,1)</f>
        <v>F</v>
      </c>
      <c r="G500" t="s">
        <v>9184</v>
      </c>
      <c r="H500">
        <v>1</v>
      </c>
      <c r="I500" t="s">
        <v>1651</v>
      </c>
      <c r="J500" t="s">
        <v>1652</v>
      </c>
      <c r="K500" t="s">
        <v>1653</v>
      </c>
      <c r="L500">
        <v>133</v>
      </c>
    </row>
    <row r="501" spans="1:12" x14ac:dyDescent="0.25">
      <c r="A501" t="str">
        <f t="shared" si="8"/>
        <v>EGBELE02FM</v>
      </c>
      <c r="B501" t="s">
        <v>1650</v>
      </c>
      <c r="C501" t="s">
        <v>9182</v>
      </c>
      <c r="D501" t="s">
        <v>9177</v>
      </c>
      <c r="E501">
        <f>MID(CAS[[#This Row],[Grado/Curso]],1,1)+1</f>
        <v>2</v>
      </c>
      <c r="F501" t="str">
        <f>MID(CAS[[#This Row],[Grado/Curso]],9,1)</f>
        <v>F</v>
      </c>
      <c r="G501" t="s">
        <v>9184</v>
      </c>
      <c r="H501">
        <v>2</v>
      </c>
      <c r="I501" t="s">
        <v>1654</v>
      </c>
      <c r="J501" t="s">
        <v>1655</v>
      </c>
      <c r="K501" t="s">
        <v>1656</v>
      </c>
      <c r="L501">
        <v>218</v>
      </c>
    </row>
    <row r="502" spans="1:12" x14ac:dyDescent="0.25">
      <c r="A502" t="str">
        <f t="shared" si="8"/>
        <v>EGBELE02FM</v>
      </c>
      <c r="B502" t="s">
        <v>1650</v>
      </c>
      <c r="C502" t="s">
        <v>9182</v>
      </c>
      <c r="D502" t="s">
        <v>9177</v>
      </c>
      <c r="E502">
        <f>MID(CAS[[#This Row],[Grado/Curso]],1,1)+1</f>
        <v>2</v>
      </c>
      <c r="F502" t="str">
        <f>MID(CAS[[#This Row],[Grado/Curso]],9,1)</f>
        <v>F</v>
      </c>
      <c r="G502" t="s">
        <v>9184</v>
      </c>
      <c r="H502">
        <v>3</v>
      </c>
      <c r="I502" t="s">
        <v>1657</v>
      </c>
      <c r="J502" t="s">
        <v>1658</v>
      </c>
      <c r="K502" t="s">
        <v>1659</v>
      </c>
      <c r="L502">
        <v>435</v>
      </c>
    </row>
    <row r="503" spans="1:12" x14ac:dyDescent="0.25">
      <c r="A503" t="str">
        <f t="shared" si="8"/>
        <v>EGBELE02FM</v>
      </c>
      <c r="B503" t="s">
        <v>1650</v>
      </c>
      <c r="C503" t="s">
        <v>9182</v>
      </c>
      <c r="D503" t="s">
        <v>9177</v>
      </c>
      <c r="E503">
        <f>MID(CAS[[#This Row],[Grado/Curso]],1,1)+1</f>
        <v>2</v>
      </c>
      <c r="F503" t="str">
        <f>MID(CAS[[#This Row],[Grado/Curso]],9,1)</f>
        <v>F</v>
      </c>
      <c r="G503" t="s">
        <v>9184</v>
      </c>
      <c r="H503">
        <v>4</v>
      </c>
      <c r="I503" t="s">
        <v>1660</v>
      </c>
      <c r="J503" t="s">
        <v>1661</v>
      </c>
      <c r="K503" t="s">
        <v>1662</v>
      </c>
      <c r="L503">
        <v>586</v>
      </c>
    </row>
    <row r="504" spans="1:12" x14ac:dyDescent="0.25">
      <c r="A504" t="str">
        <f t="shared" si="8"/>
        <v>EGBELE02FM</v>
      </c>
      <c r="B504" t="s">
        <v>1650</v>
      </c>
      <c r="C504" t="s">
        <v>9182</v>
      </c>
      <c r="D504" t="s">
        <v>9177</v>
      </c>
      <c r="E504">
        <f>MID(CAS[[#This Row],[Grado/Curso]],1,1)+1</f>
        <v>2</v>
      </c>
      <c r="F504" t="str">
        <f>MID(CAS[[#This Row],[Grado/Curso]],9,1)</f>
        <v>F</v>
      </c>
      <c r="G504" t="s">
        <v>9184</v>
      </c>
      <c r="H504">
        <v>5</v>
      </c>
      <c r="I504" t="s">
        <v>1663</v>
      </c>
      <c r="J504" t="s">
        <v>1664</v>
      </c>
      <c r="K504" t="s">
        <v>1665</v>
      </c>
      <c r="L504">
        <v>1086</v>
      </c>
    </row>
    <row r="505" spans="1:12" x14ac:dyDescent="0.25">
      <c r="A505" t="str">
        <f t="shared" si="8"/>
        <v>EGBELE02FM</v>
      </c>
      <c r="B505" t="s">
        <v>1650</v>
      </c>
      <c r="C505" t="s">
        <v>9182</v>
      </c>
      <c r="D505" t="s">
        <v>9177</v>
      </c>
      <c r="E505">
        <f>MID(CAS[[#This Row],[Grado/Curso]],1,1)+1</f>
        <v>2</v>
      </c>
      <c r="F505" t="str">
        <f>MID(CAS[[#This Row],[Grado/Curso]],9,1)</f>
        <v>F</v>
      </c>
      <c r="G505" t="s">
        <v>9184</v>
      </c>
      <c r="H505">
        <v>6</v>
      </c>
      <c r="I505" t="s">
        <v>1666</v>
      </c>
      <c r="J505" t="s">
        <v>1667</v>
      </c>
      <c r="K505" t="s">
        <v>1668</v>
      </c>
      <c r="L505">
        <v>1133</v>
      </c>
    </row>
    <row r="506" spans="1:12" x14ac:dyDescent="0.25">
      <c r="A506" t="str">
        <f t="shared" si="8"/>
        <v>EGBELE02FM</v>
      </c>
      <c r="B506" t="s">
        <v>1650</v>
      </c>
      <c r="C506" t="s">
        <v>9182</v>
      </c>
      <c r="D506" t="s">
        <v>9177</v>
      </c>
      <c r="E506">
        <f>MID(CAS[[#This Row],[Grado/Curso]],1,1)+1</f>
        <v>2</v>
      </c>
      <c r="F506" t="str">
        <f>MID(CAS[[#This Row],[Grado/Curso]],9,1)</f>
        <v>F</v>
      </c>
      <c r="G506" t="s">
        <v>9184</v>
      </c>
      <c r="H506">
        <v>7</v>
      </c>
      <c r="I506" t="s">
        <v>1669</v>
      </c>
      <c r="J506" t="s">
        <v>1670</v>
      </c>
      <c r="K506" t="s">
        <v>1671</v>
      </c>
      <c r="L506">
        <v>1147</v>
      </c>
    </row>
    <row r="507" spans="1:12" x14ac:dyDescent="0.25">
      <c r="A507" t="str">
        <f t="shared" si="8"/>
        <v>EGBELE02FM</v>
      </c>
      <c r="B507" t="s">
        <v>1650</v>
      </c>
      <c r="C507" t="s">
        <v>9182</v>
      </c>
      <c r="D507" t="s">
        <v>9177</v>
      </c>
      <c r="E507">
        <f>MID(CAS[[#This Row],[Grado/Curso]],1,1)+1</f>
        <v>2</v>
      </c>
      <c r="F507" t="str">
        <f>MID(CAS[[#This Row],[Grado/Curso]],9,1)</f>
        <v>F</v>
      </c>
      <c r="G507" t="s">
        <v>9184</v>
      </c>
      <c r="H507">
        <v>8</v>
      </c>
      <c r="I507" t="s">
        <v>1672</v>
      </c>
      <c r="J507" t="s">
        <v>1673</v>
      </c>
      <c r="K507" t="s">
        <v>1674</v>
      </c>
      <c r="L507">
        <v>1156</v>
      </c>
    </row>
    <row r="508" spans="1:12" x14ac:dyDescent="0.25">
      <c r="A508" t="str">
        <f t="shared" si="8"/>
        <v>EGBELE02FM</v>
      </c>
      <c r="B508" t="s">
        <v>1650</v>
      </c>
      <c r="C508" t="s">
        <v>9182</v>
      </c>
      <c r="D508" t="s">
        <v>9177</v>
      </c>
      <c r="E508">
        <f>MID(CAS[[#This Row],[Grado/Curso]],1,1)+1</f>
        <v>2</v>
      </c>
      <c r="F508" t="str">
        <f>MID(CAS[[#This Row],[Grado/Curso]],9,1)</f>
        <v>F</v>
      </c>
      <c r="G508" t="s">
        <v>9184</v>
      </c>
      <c r="H508">
        <v>9</v>
      </c>
      <c r="I508" t="s">
        <v>1675</v>
      </c>
      <c r="J508" t="s">
        <v>1676</v>
      </c>
      <c r="K508" t="s">
        <v>1677</v>
      </c>
      <c r="L508">
        <v>1174</v>
      </c>
    </row>
    <row r="509" spans="1:12" x14ac:dyDescent="0.25">
      <c r="A509" t="str">
        <f t="shared" si="8"/>
        <v>EGBELE02FM</v>
      </c>
      <c r="B509" t="s">
        <v>1650</v>
      </c>
      <c r="C509" t="s">
        <v>9182</v>
      </c>
      <c r="D509" t="s">
        <v>9177</v>
      </c>
      <c r="E509">
        <f>MID(CAS[[#This Row],[Grado/Curso]],1,1)+1</f>
        <v>2</v>
      </c>
      <c r="F509" t="str">
        <f>MID(CAS[[#This Row],[Grado/Curso]],9,1)</f>
        <v>F</v>
      </c>
      <c r="G509" t="s">
        <v>9184</v>
      </c>
      <c r="H509">
        <v>10</v>
      </c>
      <c r="I509" t="s">
        <v>1678</v>
      </c>
      <c r="J509" t="s">
        <v>1679</v>
      </c>
      <c r="K509" t="s">
        <v>1680</v>
      </c>
      <c r="L509">
        <v>1483</v>
      </c>
    </row>
    <row r="510" spans="1:12" x14ac:dyDescent="0.25">
      <c r="A510" t="str">
        <f t="shared" si="8"/>
        <v>EGBELE02FM</v>
      </c>
      <c r="B510" t="s">
        <v>1650</v>
      </c>
      <c r="C510" t="s">
        <v>9182</v>
      </c>
      <c r="D510" t="s">
        <v>9177</v>
      </c>
      <c r="E510">
        <f>MID(CAS[[#This Row],[Grado/Curso]],1,1)+1</f>
        <v>2</v>
      </c>
      <c r="F510" t="str">
        <f>MID(CAS[[#This Row],[Grado/Curso]],9,1)</f>
        <v>F</v>
      </c>
      <c r="G510" t="s">
        <v>9184</v>
      </c>
      <c r="H510">
        <v>11</v>
      </c>
      <c r="I510" t="s">
        <v>1681</v>
      </c>
      <c r="J510" t="s">
        <v>1682</v>
      </c>
      <c r="K510" t="s">
        <v>1683</v>
      </c>
      <c r="L510">
        <v>1502</v>
      </c>
    </row>
    <row r="511" spans="1:12" x14ac:dyDescent="0.25">
      <c r="A511" t="str">
        <f t="shared" si="8"/>
        <v>EGBELE02FM</v>
      </c>
      <c r="B511" t="s">
        <v>1650</v>
      </c>
      <c r="C511" t="s">
        <v>9182</v>
      </c>
      <c r="D511" t="s">
        <v>9177</v>
      </c>
      <c r="E511">
        <f>MID(CAS[[#This Row],[Grado/Curso]],1,1)+1</f>
        <v>2</v>
      </c>
      <c r="F511" t="str">
        <f>MID(CAS[[#This Row],[Grado/Curso]],9,1)</f>
        <v>F</v>
      </c>
      <c r="G511" t="s">
        <v>9184</v>
      </c>
      <c r="H511">
        <v>12</v>
      </c>
      <c r="I511" t="s">
        <v>1684</v>
      </c>
      <c r="J511" t="s">
        <v>1685</v>
      </c>
      <c r="K511" t="s">
        <v>1686</v>
      </c>
      <c r="L511">
        <v>1561</v>
      </c>
    </row>
    <row r="512" spans="1:12" x14ac:dyDescent="0.25">
      <c r="A512" t="str">
        <f t="shared" si="8"/>
        <v>EGBELE02FM</v>
      </c>
      <c r="B512" t="s">
        <v>1650</v>
      </c>
      <c r="C512" t="s">
        <v>9182</v>
      </c>
      <c r="D512" t="s">
        <v>9177</v>
      </c>
      <c r="E512">
        <f>MID(CAS[[#This Row],[Grado/Curso]],1,1)+1</f>
        <v>2</v>
      </c>
      <c r="F512" t="str">
        <f>MID(CAS[[#This Row],[Grado/Curso]],9,1)</f>
        <v>F</v>
      </c>
      <c r="G512" t="s">
        <v>9184</v>
      </c>
      <c r="H512">
        <v>13</v>
      </c>
      <c r="I512" t="s">
        <v>1687</v>
      </c>
      <c r="J512" t="s">
        <v>1688</v>
      </c>
      <c r="K512" t="s">
        <v>1689</v>
      </c>
      <c r="L512">
        <v>1587</v>
      </c>
    </row>
    <row r="513" spans="1:12" x14ac:dyDescent="0.25">
      <c r="A513" t="str">
        <f t="shared" si="8"/>
        <v>EGBELE02FM</v>
      </c>
      <c r="B513" t="s">
        <v>1650</v>
      </c>
      <c r="C513" t="s">
        <v>9182</v>
      </c>
      <c r="D513" t="s">
        <v>9177</v>
      </c>
      <c r="E513">
        <f>MID(CAS[[#This Row],[Grado/Curso]],1,1)+1</f>
        <v>2</v>
      </c>
      <c r="F513" t="str">
        <f>MID(CAS[[#This Row],[Grado/Curso]],9,1)</f>
        <v>F</v>
      </c>
      <c r="G513" t="s">
        <v>9184</v>
      </c>
      <c r="H513">
        <v>14</v>
      </c>
      <c r="I513" t="s">
        <v>1690</v>
      </c>
      <c r="J513" t="s">
        <v>1691</v>
      </c>
      <c r="K513" t="s">
        <v>1692</v>
      </c>
      <c r="L513">
        <v>1757</v>
      </c>
    </row>
    <row r="514" spans="1:12" x14ac:dyDescent="0.25">
      <c r="A514" t="str">
        <f t="shared" si="8"/>
        <v>EGBELE02FM</v>
      </c>
      <c r="B514" t="s">
        <v>1650</v>
      </c>
      <c r="C514" t="s">
        <v>9182</v>
      </c>
      <c r="D514" t="s">
        <v>9177</v>
      </c>
      <c r="E514">
        <f>MID(CAS[[#This Row],[Grado/Curso]],1,1)+1</f>
        <v>2</v>
      </c>
      <c r="F514" t="str">
        <f>MID(CAS[[#This Row],[Grado/Curso]],9,1)</f>
        <v>F</v>
      </c>
      <c r="G514" t="s">
        <v>9184</v>
      </c>
      <c r="H514">
        <v>15</v>
      </c>
      <c r="I514" t="s">
        <v>1693</v>
      </c>
      <c r="J514" t="s">
        <v>1694</v>
      </c>
      <c r="K514" t="s">
        <v>1695</v>
      </c>
      <c r="L514">
        <v>1946</v>
      </c>
    </row>
    <row r="515" spans="1:12" x14ac:dyDescent="0.25">
      <c r="A515" t="str">
        <f t="shared" si="8"/>
        <v>EGBELE02FM</v>
      </c>
      <c r="B515" t="s">
        <v>1650</v>
      </c>
      <c r="C515" t="s">
        <v>9182</v>
      </c>
      <c r="D515" t="s">
        <v>9177</v>
      </c>
      <c r="E515">
        <f>MID(CAS[[#This Row],[Grado/Curso]],1,1)+1</f>
        <v>2</v>
      </c>
      <c r="F515" t="str">
        <f>MID(CAS[[#This Row],[Grado/Curso]],9,1)</f>
        <v>F</v>
      </c>
      <c r="G515" t="s">
        <v>9184</v>
      </c>
      <c r="H515">
        <v>16</v>
      </c>
      <c r="I515" t="s">
        <v>1696</v>
      </c>
      <c r="J515" t="s">
        <v>1697</v>
      </c>
      <c r="K515" t="s">
        <v>1698</v>
      </c>
      <c r="L515">
        <v>2018</v>
      </c>
    </row>
    <row r="516" spans="1:12" x14ac:dyDescent="0.25">
      <c r="A516" t="str">
        <f t="shared" si="8"/>
        <v>EGBELE02FM</v>
      </c>
      <c r="B516" t="s">
        <v>1650</v>
      </c>
      <c r="C516" t="s">
        <v>9182</v>
      </c>
      <c r="D516" t="s">
        <v>9177</v>
      </c>
      <c r="E516">
        <f>MID(CAS[[#This Row],[Grado/Curso]],1,1)+1</f>
        <v>2</v>
      </c>
      <c r="F516" t="str">
        <f>MID(CAS[[#This Row],[Grado/Curso]],9,1)</f>
        <v>F</v>
      </c>
      <c r="G516" t="s">
        <v>9184</v>
      </c>
      <c r="H516">
        <v>17</v>
      </c>
      <c r="I516" t="s">
        <v>1699</v>
      </c>
      <c r="J516" t="s">
        <v>1700</v>
      </c>
      <c r="K516" t="s">
        <v>1701</v>
      </c>
      <c r="L516">
        <v>2215</v>
      </c>
    </row>
    <row r="517" spans="1:12" x14ac:dyDescent="0.25">
      <c r="A517" t="str">
        <f t="shared" si="8"/>
        <v>EGBELE02FM</v>
      </c>
      <c r="B517" t="s">
        <v>1650</v>
      </c>
      <c r="C517" t="s">
        <v>9182</v>
      </c>
      <c r="D517" t="s">
        <v>9177</v>
      </c>
      <c r="E517">
        <f>MID(CAS[[#This Row],[Grado/Curso]],1,1)+1</f>
        <v>2</v>
      </c>
      <c r="F517" t="str">
        <f>MID(CAS[[#This Row],[Grado/Curso]],9,1)</f>
        <v>F</v>
      </c>
      <c r="G517" t="s">
        <v>9184</v>
      </c>
      <c r="H517">
        <v>18</v>
      </c>
      <c r="I517" t="s">
        <v>1702</v>
      </c>
      <c r="J517" t="s">
        <v>1703</v>
      </c>
      <c r="K517" t="s">
        <v>1704</v>
      </c>
      <c r="L517">
        <v>2425</v>
      </c>
    </row>
    <row r="518" spans="1:12" x14ac:dyDescent="0.25">
      <c r="A518" t="str">
        <f t="shared" si="8"/>
        <v>EGBELE02FM</v>
      </c>
      <c r="B518" t="s">
        <v>1650</v>
      </c>
      <c r="C518" t="s">
        <v>9182</v>
      </c>
      <c r="D518" t="s">
        <v>9177</v>
      </c>
      <c r="E518">
        <f>MID(CAS[[#This Row],[Grado/Curso]],1,1)+1</f>
        <v>2</v>
      </c>
      <c r="F518" t="str">
        <f>MID(CAS[[#This Row],[Grado/Curso]],9,1)</f>
        <v>F</v>
      </c>
      <c r="G518" t="s">
        <v>9184</v>
      </c>
      <c r="H518">
        <v>19</v>
      </c>
      <c r="I518" t="s">
        <v>1705</v>
      </c>
      <c r="J518" t="s">
        <v>1706</v>
      </c>
      <c r="K518" t="s">
        <v>1707</v>
      </c>
      <c r="L518">
        <v>2463</v>
      </c>
    </row>
    <row r="519" spans="1:12" x14ac:dyDescent="0.25">
      <c r="A519" t="str">
        <f t="shared" si="8"/>
        <v>EGBELE02FM</v>
      </c>
      <c r="B519" t="s">
        <v>1650</v>
      </c>
      <c r="C519" t="s">
        <v>9182</v>
      </c>
      <c r="D519" t="s">
        <v>9177</v>
      </c>
      <c r="E519">
        <f>MID(CAS[[#This Row],[Grado/Curso]],1,1)+1</f>
        <v>2</v>
      </c>
      <c r="F519" t="str">
        <f>MID(CAS[[#This Row],[Grado/Curso]],9,1)</f>
        <v>F</v>
      </c>
      <c r="G519" t="s">
        <v>9184</v>
      </c>
      <c r="H519">
        <v>20</v>
      </c>
      <c r="I519" t="s">
        <v>1708</v>
      </c>
      <c r="J519" t="s">
        <v>1709</v>
      </c>
      <c r="K519" t="s">
        <v>1710</v>
      </c>
      <c r="L519">
        <v>2592</v>
      </c>
    </row>
    <row r="520" spans="1:12" x14ac:dyDescent="0.25">
      <c r="A520" t="str">
        <f t="shared" si="8"/>
        <v>EGBELE02FM</v>
      </c>
      <c r="B520" t="s">
        <v>1650</v>
      </c>
      <c r="C520" t="s">
        <v>9182</v>
      </c>
      <c r="D520" t="s">
        <v>9177</v>
      </c>
      <c r="E520">
        <f>MID(CAS[[#This Row],[Grado/Curso]],1,1)+1</f>
        <v>2</v>
      </c>
      <c r="F520" t="str">
        <f>MID(CAS[[#This Row],[Grado/Curso]],9,1)</f>
        <v>F</v>
      </c>
      <c r="G520" t="s">
        <v>9184</v>
      </c>
      <c r="H520">
        <v>21</v>
      </c>
      <c r="I520" t="s">
        <v>1711</v>
      </c>
      <c r="J520" t="s">
        <v>1712</v>
      </c>
      <c r="K520" t="s">
        <v>1713</v>
      </c>
      <c r="L520">
        <v>2614</v>
      </c>
    </row>
    <row r="521" spans="1:12" x14ac:dyDescent="0.25">
      <c r="A521" t="str">
        <f t="shared" si="8"/>
        <v>EGBELE02FM</v>
      </c>
      <c r="B521" t="s">
        <v>1650</v>
      </c>
      <c r="C521" t="s">
        <v>9182</v>
      </c>
      <c r="D521" t="s">
        <v>9177</v>
      </c>
      <c r="E521">
        <f>MID(CAS[[#This Row],[Grado/Curso]],1,1)+1</f>
        <v>2</v>
      </c>
      <c r="F521" t="str">
        <f>MID(CAS[[#This Row],[Grado/Curso]],9,1)</f>
        <v>F</v>
      </c>
      <c r="G521" t="s">
        <v>9184</v>
      </c>
      <c r="H521">
        <v>22</v>
      </c>
      <c r="I521" t="s">
        <v>1714</v>
      </c>
      <c r="J521" t="s">
        <v>1715</v>
      </c>
      <c r="K521" t="s">
        <v>1716</v>
      </c>
      <c r="L521">
        <v>2690</v>
      </c>
    </row>
    <row r="522" spans="1:12" x14ac:dyDescent="0.25">
      <c r="A522" t="str">
        <f t="shared" si="8"/>
        <v>EGBELE02FM</v>
      </c>
      <c r="B522" t="s">
        <v>1650</v>
      </c>
      <c r="C522" t="s">
        <v>9182</v>
      </c>
      <c r="D522" t="s">
        <v>9177</v>
      </c>
      <c r="E522">
        <f>MID(CAS[[#This Row],[Grado/Curso]],1,1)+1</f>
        <v>2</v>
      </c>
      <c r="F522" t="str">
        <f>MID(CAS[[#This Row],[Grado/Curso]],9,1)</f>
        <v>F</v>
      </c>
      <c r="G522" t="s">
        <v>9184</v>
      </c>
      <c r="H522">
        <v>23</v>
      </c>
      <c r="I522" t="s">
        <v>1717</v>
      </c>
      <c r="J522" t="s">
        <v>1718</v>
      </c>
      <c r="K522" t="s">
        <v>1719</v>
      </c>
      <c r="L522">
        <v>2792</v>
      </c>
    </row>
    <row r="523" spans="1:12" x14ac:dyDescent="0.25">
      <c r="A523" t="str">
        <f t="shared" si="8"/>
        <v>EGBELE02FM</v>
      </c>
      <c r="B523" t="s">
        <v>1650</v>
      </c>
      <c r="C523" t="s">
        <v>9182</v>
      </c>
      <c r="D523" t="s">
        <v>9177</v>
      </c>
      <c r="E523">
        <f>MID(CAS[[#This Row],[Grado/Curso]],1,1)+1</f>
        <v>2</v>
      </c>
      <c r="F523" t="str">
        <f>MID(CAS[[#This Row],[Grado/Curso]],9,1)</f>
        <v>F</v>
      </c>
      <c r="G523" t="s">
        <v>9184</v>
      </c>
      <c r="H523">
        <v>24</v>
      </c>
      <c r="I523" t="s">
        <v>1720</v>
      </c>
      <c r="J523" t="s">
        <v>1721</v>
      </c>
      <c r="K523" t="s">
        <v>1722</v>
      </c>
      <c r="L523">
        <v>2914</v>
      </c>
    </row>
    <row r="524" spans="1:12" x14ac:dyDescent="0.25">
      <c r="A524" t="str">
        <f t="shared" si="8"/>
        <v>EGBELE02FM</v>
      </c>
      <c r="B524" t="s">
        <v>1650</v>
      </c>
      <c r="C524" t="s">
        <v>9182</v>
      </c>
      <c r="D524" t="s">
        <v>9177</v>
      </c>
      <c r="E524">
        <f>MID(CAS[[#This Row],[Grado/Curso]],1,1)+1</f>
        <v>2</v>
      </c>
      <c r="F524" t="str">
        <f>MID(CAS[[#This Row],[Grado/Curso]],9,1)</f>
        <v>F</v>
      </c>
      <c r="G524" t="s">
        <v>9184</v>
      </c>
      <c r="H524">
        <v>25</v>
      </c>
      <c r="I524" t="s">
        <v>1723</v>
      </c>
      <c r="J524" t="s">
        <v>1724</v>
      </c>
      <c r="K524" t="s">
        <v>1725</v>
      </c>
      <c r="L524">
        <v>2940</v>
      </c>
    </row>
    <row r="525" spans="1:12" x14ac:dyDescent="0.25">
      <c r="A525" t="str">
        <f t="shared" si="8"/>
        <v>EGBELE02FM</v>
      </c>
      <c r="B525" t="s">
        <v>1650</v>
      </c>
      <c r="C525" t="s">
        <v>9182</v>
      </c>
      <c r="D525" t="s">
        <v>9177</v>
      </c>
      <c r="E525">
        <f>MID(CAS[[#This Row],[Grado/Curso]],1,1)+1</f>
        <v>2</v>
      </c>
      <c r="F525" t="str">
        <f>MID(CAS[[#This Row],[Grado/Curso]],9,1)</f>
        <v>F</v>
      </c>
      <c r="G525" t="s">
        <v>9184</v>
      </c>
      <c r="H525">
        <v>26</v>
      </c>
      <c r="I525" t="s">
        <v>1726</v>
      </c>
      <c r="J525" t="s">
        <v>1727</v>
      </c>
      <c r="K525" t="s">
        <v>1728</v>
      </c>
      <c r="L525">
        <v>3267</v>
      </c>
    </row>
    <row r="526" spans="1:12" x14ac:dyDescent="0.25">
      <c r="A526" t="str">
        <f t="shared" si="8"/>
        <v>EGBELE02FM</v>
      </c>
      <c r="B526" t="s">
        <v>1650</v>
      </c>
      <c r="C526" t="s">
        <v>9182</v>
      </c>
      <c r="D526" t="s">
        <v>9177</v>
      </c>
      <c r="E526">
        <f>MID(CAS[[#This Row],[Grado/Curso]],1,1)+1</f>
        <v>2</v>
      </c>
      <c r="F526" t="str">
        <f>MID(CAS[[#This Row],[Grado/Curso]],9,1)</f>
        <v>F</v>
      </c>
      <c r="G526" t="s">
        <v>9184</v>
      </c>
      <c r="H526">
        <v>27</v>
      </c>
      <c r="I526" t="s">
        <v>1729</v>
      </c>
      <c r="J526" t="s">
        <v>1730</v>
      </c>
      <c r="K526" t="s">
        <v>1731</v>
      </c>
      <c r="L526">
        <v>3293</v>
      </c>
    </row>
    <row r="527" spans="1:12" x14ac:dyDescent="0.25">
      <c r="A527" t="str">
        <f t="shared" si="8"/>
        <v>EGBELE02GM</v>
      </c>
      <c r="B527" t="s">
        <v>1732</v>
      </c>
      <c r="C527" t="s">
        <v>9182</v>
      </c>
      <c r="D527" t="s">
        <v>9177</v>
      </c>
      <c r="E527">
        <f>MID(CAS[[#This Row],[Grado/Curso]],1,1)+1</f>
        <v>2</v>
      </c>
      <c r="F527" t="str">
        <f>MID(CAS[[#This Row],[Grado/Curso]],9,1)</f>
        <v>G</v>
      </c>
      <c r="G527" t="s">
        <v>9184</v>
      </c>
      <c r="H527">
        <v>1</v>
      </c>
      <c r="I527" t="s">
        <v>1733</v>
      </c>
      <c r="J527" t="s">
        <v>1734</v>
      </c>
      <c r="K527" t="s">
        <v>1735</v>
      </c>
      <c r="L527">
        <v>148</v>
      </c>
    </row>
    <row r="528" spans="1:12" x14ac:dyDescent="0.25">
      <c r="A528" t="str">
        <f t="shared" si="8"/>
        <v>EGBELE02GM</v>
      </c>
      <c r="B528" t="s">
        <v>1732</v>
      </c>
      <c r="C528" t="s">
        <v>9182</v>
      </c>
      <c r="D528" t="s">
        <v>9177</v>
      </c>
      <c r="E528">
        <f>MID(CAS[[#This Row],[Grado/Curso]],1,1)+1</f>
        <v>2</v>
      </c>
      <c r="F528" t="str">
        <f>MID(CAS[[#This Row],[Grado/Curso]],9,1)</f>
        <v>G</v>
      </c>
      <c r="G528" t="s">
        <v>9184</v>
      </c>
      <c r="H528">
        <v>2</v>
      </c>
      <c r="I528" t="s">
        <v>1736</v>
      </c>
      <c r="J528" t="s">
        <v>1737</v>
      </c>
      <c r="K528" t="s">
        <v>1738</v>
      </c>
      <c r="L528">
        <v>347</v>
      </c>
    </row>
    <row r="529" spans="1:12" x14ac:dyDescent="0.25">
      <c r="A529" t="str">
        <f t="shared" si="8"/>
        <v>EGBELE02GM</v>
      </c>
      <c r="B529" t="s">
        <v>1732</v>
      </c>
      <c r="C529" t="s">
        <v>9182</v>
      </c>
      <c r="D529" t="s">
        <v>9177</v>
      </c>
      <c r="E529">
        <f>MID(CAS[[#This Row],[Grado/Curso]],1,1)+1</f>
        <v>2</v>
      </c>
      <c r="F529" t="str">
        <f>MID(CAS[[#This Row],[Grado/Curso]],9,1)</f>
        <v>G</v>
      </c>
      <c r="G529" t="s">
        <v>9184</v>
      </c>
      <c r="H529">
        <v>3</v>
      </c>
      <c r="I529" t="s">
        <v>1739</v>
      </c>
      <c r="J529" t="s">
        <v>1740</v>
      </c>
      <c r="K529" t="s">
        <v>1741</v>
      </c>
      <c r="L529">
        <v>384</v>
      </c>
    </row>
    <row r="530" spans="1:12" x14ac:dyDescent="0.25">
      <c r="A530" t="str">
        <f t="shared" si="8"/>
        <v>EGBELE02GM</v>
      </c>
      <c r="B530" t="s">
        <v>1732</v>
      </c>
      <c r="C530" t="s">
        <v>9182</v>
      </c>
      <c r="D530" t="s">
        <v>9177</v>
      </c>
      <c r="E530">
        <f>MID(CAS[[#This Row],[Grado/Curso]],1,1)+1</f>
        <v>2</v>
      </c>
      <c r="F530" t="str">
        <f>MID(CAS[[#This Row],[Grado/Curso]],9,1)</f>
        <v>G</v>
      </c>
      <c r="G530" t="s">
        <v>9184</v>
      </c>
      <c r="H530">
        <v>4</v>
      </c>
      <c r="I530" t="s">
        <v>1742</v>
      </c>
      <c r="J530" t="s">
        <v>1743</v>
      </c>
      <c r="K530" t="s">
        <v>1744</v>
      </c>
      <c r="L530">
        <v>795</v>
      </c>
    </row>
    <row r="531" spans="1:12" x14ac:dyDescent="0.25">
      <c r="A531" t="str">
        <f t="shared" si="8"/>
        <v>EGBELE02GM</v>
      </c>
      <c r="B531" t="s">
        <v>1732</v>
      </c>
      <c r="C531" t="s">
        <v>9182</v>
      </c>
      <c r="D531" t="s">
        <v>9177</v>
      </c>
      <c r="E531">
        <f>MID(CAS[[#This Row],[Grado/Curso]],1,1)+1</f>
        <v>2</v>
      </c>
      <c r="F531" t="str">
        <f>MID(CAS[[#This Row],[Grado/Curso]],9,1)</f>
        <v>G</v>
      </c>
      <c r="G531" t="s">
        <v>9184</v>
      </c>
      <c r="H531">
        <v>5</v>
      </c>
      <c r="I531" t="s">
        <v>1745</v>
      </c>
      <c r="J531" t="s">
        <v>1746</v>
      </c>
      <c r="K531" t="s">
        <v>1747</v>
      </c>
      <c r="L531">
        <v>797</v>
      </c>
    </row>
    <row r="532" spans="1:12" x14ac:dyDescent="0.25">
      <c r="A532" t="str">
        <f t="shared" si="8"/>
        <v>EGBELE02GM</v>
      </c>
      <c r="B532" t="s">
        <v>1732</v>
      </c>
      <c r="C532" t="s">
        <v>9182</v>
      </c>
      <c r="D532" t="s">
        <v>9177</v>
      </c>
      <c r="E532">
        <f>MID(CAS[[#This Row],[Grado/Curso]],1,1)+1</f>
        <v>2</v>
      </c>
      <c r="F532" t="str">
        <f>MID(CAS[[#This Row],[Grado/Curso]],9,1)</f>
        <v>G</v>
      </c>
      <c r="G532" t="s">
        <v>9184</v>
      </c>
      <c r="H532">
        <v>6</v>
      </c>
      <c r="I532" t="s">
        <v>1748</v>
      </c>
      <c r="J532" t="s">
        <v>1749</v>
      </c>
      <c r="K532" t="s">
        <v>1750</v>
      </c>
      <c r="L532">
        <v>808</v>
      </c>
    </row>
    <row r="533" spans="1:12" x14ac:dyDescent="0.25">
      <c r="A533" t="str">
        <f t="shared" si="8"/>
        <v>EGBELE02GM</v>
      </c>
      <c r="B533" t="s">
        <v>1732</v>
      </c>
      <c r="C533" t="s">
        <v>9182</v>
      </c>
      <c r="D533" t="s">
        <v>9177</v>
      </c>
      <c r="E533">
        <f>MID(CAS[[#This Row],[Grado/Curso]],1,1)+1</f>
        <v>2</v>
      </c>
      <c r="F533" t="str">
        <f>MID(CAS[[#This Row],[Grado/Curso]],9,1)</f>
        <v>G</v>
      </c>
      <c r="G533" t="s">
        <v>9184</v>
      </c>
      <c r="H533">
        <v>7</v>
      </c>
      <c r="I533" t="s">
        <v>1751</v>
      </c>
      <c r="J533" t="s">
        <v>1752</v>
      </c>
      <c r="K533" t="s">
        <v>1753</v>
      </c>
      <c r="L533">
        <v>857</v>
      </c>
    </row>
    <row r="534" spans="1:12" x14ac:dyDescent="0.25">
      <c r="A534" t="str">
        <f t="shared" si="8"/>
        <v>EGBELE02GM</v>
      </c>
      <c r="B534" t="s">
        <v>1732</v>
      </c>
      <c r="C534" t="s">
        <v>9182</v>
      </c>
      <c r="D534" t="s">
        <v>9177</v>
      </c>
      <c r="E534">
        <f>MID(CAS[[#This Row],[Grado/Curso]],1,1)+1</f>
        <v>2</v>
      </c>
      <c r="F534" t="str">
        <f>MID(CAS[[#This Row],[Grado/Curso]],9,1)</f>
        <v>G</v>
      </c>
      <c r="G534" t="s">
        <v>9184</v>
      </c>
      <c r="H534">
        <v>8</v>
      </c>
      <c r="I534" t="s">
        <v>1754</v>
      </c>
      <c r="J534" t="s">
        <v>1755</v>
      </c>
      <c r="K534" t="s">
        <v>1756</v>
      </c>
      <c r="L534">
        <v>861</v>
      </c>
    </row>
    <row r="535" spans="1:12" x14ac:dyDescent="0.25">
      <c r="A535" t="str">
        <f t="shared" si="8"/>
        <v>EGBELE02GM</v>
      </c>
      <c r="B535" t="s">
        <v>1732</v>
      </c>
      <c r="C535" t="s">
        <v>9182</v>
      </c>
      <c r="D535" t="s">
        <v>9177</v>
      </c>
      <c r="E535">
        <f>MID(CAS[[#This Row],[Grado/Curso]],1,1)+1</f>
        <v>2</v>
      </c>
      <c r="F535" t="str">
        <f>MID(CAS[[#This Row],[Grado/Curso]],9,1)</f>
        <v>G</v>
      </c>
      <c r="G535" t="s">
        <v>9184</v>
      </c>
      <c r="H535">
        <v>9</v>
      </c>
      <c r="I535" t="s">
        <v>1757</v>
      </c>
      <c r="J535" t="s">
        <v>1758</v>
      </c>
      <c r="K535" t="s">
        <v>1759</v>
      </c>
      <c r="L535">
        <v>914</v>
      </c>
    </row>
    <row r="536" spans="1:12" x14ac:dyDescent="0.25">
      <c r="A536" t="str">
        <f t="shared" si="8"/>
        <v>EGBELE02GM</v>
      </c>
      <c r="B536" t="s">
        <v>1732</v>
      </c>
      <c r="C536" t="s">
        <v>9182</v>
      </c>
      <c r="D536" t="s">
        <v>9177</v>
      </c>
      <c r="E536">
        <f>MID(CAS[[#This Row],[Grado/Curso]],1,1)+1</f>
        <v>2</v>
      </c>
      <c r="F536" t="str">
        <f>MID(CAS[[#This Row],[Grado/Curso]],9,1)</f>
        <v>G</v>
      </c>
      <c r="G536" t="s">
        <v>9184</v>
      </c>
      <c r="H536">
        <v>10</v>
      </c>
      <c r="I536" t="s">
        <v>1760</v>
      </c>
      <c r="J536" t="s">
        <v>1761</v>
      </c>
      <c r="K536" t="s">
        <v>1762</v>
      </c>
      <c r="L536">
        <v>916</v>
      </c>
    </row>
    <row r="537" spans="1:12" x14ac:dyDescent="0.25">
      <c r="A537" t="str">
        <f t="shared" si="8"/>
        <v>EGBELE02GM</v>
      </c>
      <c r="B537" t="s">
        <v>1732</v>
      </c>
      <c r="C537" t="s">
        <v>9182</v>
      </c>
      <c r="D537" t="s">
        <v>9177</v>
      </c>
      <c r="E537">
        <f>MID(CAS[[#This Row],[Grado/Curso]],1,1)+1</f>
        <v>2</v>
      </c>
      <c r="F537" t="str">
        <f>MID(CAS[[#This Row],[Grado/Curso]],9,1)</f>
        <v>G</v>
      </c>
      <c r="G537" t="s">
        <v>9184</v>
      </c>
      <c r="H537">
        <v>11</v>
      </c>
      <c r="I537" t="s">
        <v>1763</v>
      </c>
      <c r="J537" t="s">
        <v>1764</v>
      </c>
      <c r="K537" t="s">
        <v>1765</v>
      </c>
      <c r="L537">
        <v>1413</v>
      </c>
    </row>
    <row r="538" spans="1:12" x14ac:dyDescent="0.25">
      <c r="A538" t="str">
        <f t="shared" si="8"/>
        <v>EGBELE02GM</v>
      </c>
      <c r="B538" t="s">
        <v>1732</v>
      </c>
      <c r="C538" t="s">
        <v>9182</v>
      </c>
      <c r="D538" t="s">
        <v>9177</v>
      </c>
      <c r="E538">
        <f>MID(CAS[[#This Row],[Grado/Curso]],1,1)+1</f>
        <v>2</v>
      </c>
      <c r="F538" t="str">
        <f>MID(CAS[[#This Row],[Grado/Curso]],9,1)</f>
        <v>G</v>
      </c>
      <c r="G538" t="s">
        <v>9184</v>
      </c>
      <c r="H538">
        <v>12</v>
      </c>
      <c r="I538" t="s">
        <v>1766</v>
      </c>
      <c r="J538" t="s">
        <v>1767</v>
      </c>
      <c r="K538" t="s">
        <v>1768</v>
      </c>
      <c r="L538">
        <v>1429</v>
      </c>
    </row>
    <row r="539" spans="1:12" x14ac:dyDescent="0.25">
      <c r="A539" t="str">
        <f t="shared" si="8"/>
        <v>EGBELE02GM</v>
      </c>
      <c r="B539" t="s">
        <v>1732</v>
      </c>
      <c r="C539" t="s">
        <v>9182</v>
      </c>
      <c r="D539" t="s">
        <v>9177</v>
      </c>
      <c r="E539">
        <f>MID(CAS[[#This Row],[Grado/Curso]],1,1)+1</f>
        <v>2</v>
      </c>
      <c r="F539" t="str">
        <f>MID(CAS[[#This Row],[Grado/Curso]],9,1)</f>
        <v>G</v>
      </c>
      <c r="G539" t="s">
        <v>9184</v>
      </c>
      <c r="H539">
        <v>13</v>
      </c>
      <c r="I539" t="s">
        <v>1769</v>
      </c>
      <c r="J539" t="s">
        <v>1770</v>
      </c>
      <c r="K539" t="s">
        <v>1771</v>
      </c>
      <c r="L539">
        <v>1598</v>
      </c>
    </row>
    <row r="540" spans="1:12" x14ac:dyDescent="0.25">
      <c r="A540" t="str">
        <f t="shared" si="8"/>
        <v>EGBELE02GM</v>
      </c>
      <c r="B540" t="s">
        <v>1732</v>
      </c>
      <c r="C540" t="s">
        <v>9182</v>
      </c>
      <c r="D540" t="s">
        <v>9177</v>
      </c>
      <c r="E540">
        <f>MID(CAS[[#This Row],[Grado/Curso]],1,1)+1</f>
        <v>2</v>
      </c>
      <c r="F540" t="str">
        <f>MID(CAS[[#This Row],[Grado/Curso]],9,1)</f>
        <v>G</v>
      </c>
      <c r="G540" t="s">
        <v>9184</v>
      </c>
      <c r="H540">
        <v>14</v>
      </c>
      <c r="I540" t="s">
        <v>1772</v>
      </c>
      <c r="J540" t="s">
        <v>1773</v>
      </c>
      <c r="K540" t="s">
        <v>1774</v>
      </c>
      <c r="L540">
        <v>1617</v>
      </c>
    </row>
    <row r="541" spans="1:12" x14ac:dyDescent="0.25">
      <c r="A541" t="str">
        <f t="shared" si="8"/>
        <v>EGBELE02GM</v>
      </c>
      <c r="B541" t="s">
        <v>1732</v>
      </c>
      <c r="C541" t="s">
        <v>9182</v>
      </c>
      <c r="D541" t="s">
        <v>9177</v>
      </c>
      <c r="E541">
        <f>MID(CAS[[#This Row],[Grado/Curso]],1,1)+1</f>
        <v>2</v>
      </c>
      <c r="F541" t="str">
        <f>MID(CAS[[#This Row],[Grado/Curso]],9,1)</f>
        <v>G</v>
      </c>
      <c r="G541" t="s">
        <v>9184</v>
      </c>
      <c r="H541">
        <v>15</v>
      </c>
      <c r="I541" t="s">
        <v>1775</v>
      </c>
      <c r="J541" t="s">
        <v>1776</v>
      </c>
      <c r="K541" t="s">
        <v>1777</v>
      </c>
      <c r="L541">
        <v>1791</v>
      </c>
    </row>
    <row r="542" spans="1:12" x14ac:dyDescent="0.25">
      <c r="A542" t="str">
        <f t="shared" si="8"/>
        <v>EGBELE02GM</v>
      </c>
      <c r="B542" t="s">
        <v>1732</v>
      </c>
      <c r="C542" t="s">
        <v>9182</v>
      </c>
      <c r="D542" t="s">
        <v>9177</v>
      </c>
      <c r="E542">
        <f>MID(CAS[[#This Row],[Grado/Curso]],1,1)+1</f>
        <v>2</v>
      </c>
      <c r="F542" t="str">
        <f>MID(CAS[[#This Row],[Grado/Curso]],9,1)</f>
        <v>G</v>
      </c>
      <c r="G542" t="s">
        <v>9184</v>
      </c>
      <c r="H542">
        <v>16</v>
      </c>
      <c r="I542" t="s">
        <v>1778</v>
      </c>
      <c r="J542" t="s">
        <v>1779</v>
      </c>
      <c r="K542" t="s">
        <v>1780</v>
      </c>
      <c r="L542">
        <v>1802</v>
      </c>
    </row>
    <row r="543" spans="1:12" x14ac:dyDescent="0.25">
      <c r="A543" t="str">
        <f t="shared" si="8"/>
        <v>EGBELE02GM</v>
      </c>
      <c r="B543" t="s">
        <v>1732</v>
      </c>
      <c r="C543" t="s">
        <v>9182</v>
      </c>
      <c r="D543" t="s">
        <v>9177</v>
      </c>
      <c r="E543">
        <f>MID(CAS[[#This Row],[Grado/Curso]],1,1)+1</f>
        <v>2</v>
      </c>
      <c r="F543" t="str">
        <f>MID(CAS[[#This Row],[Grado/Curso]],9,1)</f>
        <v>G</v>
      </c>
      <c r="G543" t="s">
        <v>9184</v>
      </c>
      <c r="H543">
        <v>17</v>
      </c>
      <c r="I543" t="s">
        <v>1781</v>
      </c>
      <c r="J543" t="s">
        <v>1782</v>
      </c>
      <c r="K543" t="s">
        <v>1783</v>
      </c>
      <c r="L543">
        <v>2076</v>
      </c>
    </row>
    <row r="544" spans="1:12" x14ac:dyDescent="0.25">
      <c r="A544" t="str">
        <f t="shared" si="8"/>
        <v>EGBELE02GM</v>
      </c>
      <c r="B544" t="s">
        <v>1732</v>
      </c>
      <c r="C544" t="s">
        <v>9182</v>
      </c>
      <c r="D544" t="s">
        <v>9177</v>
      </c>
      <c r="E544">
        <f>MID(CAS[[#This Row],[Grado/Curso]],1,1)+1</f>
        <v>2</v>
      </c>
      <c r="F544" t="str">
        <f>MID(CAS[[#This Row],[Grado/Curso]],9,1)</f>
        <v>G</v>
      </c>
      <c r="G544" t="s">
        <v>9184</v>
      </c>
      <c r="H544">
        <v>28</v>
      </c>
      <c r="I544" t="s">
        <v>1814</v>
      </c>
      <c r="J544" t="s">
        <v>1815</v>
      </c>
      <c r="K544" t="s">
        <v>1816</v>
      </c>
      <c r="L544">
        <v>2204</v>
      </c>
    </row>
    <row r="545" spans="1:12" x14ac:dyDescent="0.25">
      <c r="A545" t="str">
        <f t="shared" si="8"/>
        <v>EGBELE02GM</v>
      </c>
      <c r="B545" t="s">
        <v>1732</v>
      </c>
      <c r="C545" t="s">
        <v>9182</v>
      </c>
      <c r="D545" t="s">
        <v>9177</v>
      </c>
      <c r="E545">
        <f>MID(CAS[[#This Row],[Grado/Curso]],1,1)+1</f>
        <v>2</v>
      </c>
      <c r="F545" t="str">
        <f>MID(CAS[[#This Row],[Grado/Curso]],9,1)</f>
        <v>G</v>
      </c>
      <c r="G545" t="s">
        <v>9184</v>
      </c>
      <c r="H545">
        <v>18</v>
      </c>
      <c r="I545" t="s">
        <v>1784</v>
      </c>
      <c r="J545" t="s">
        <v>1785</v>
      </c>
      <c r="K545" t="s">
        <v>1786</v>
      </c>
      <c r="L545">
        <v>2226</v>
      </c>
    </row>
    <row r="546" spans="1:12" x14ac:dyDescent="0.25">
      <c r="A546" t="str">
        <f t="shared" si="8"/>
        <v>EGBELE02GM</v>
      </c>
      <c r="B546" t="s">
        <v>1732</v>
      </c>
      <c r="C546" t="s">
        <v>9182</v>
      </c>
      <c r="D546" t="s">
        <v>9177</v>
      </c>
      <c r="E546">
        <f>MID(CAS[[#This Row],[Grado/Curso]],1,1)+1</f>
        <v>2</v>
      </c>
      <c r="F546" t="str">
        <f>MID(CAS[[#This Row],[Grado/Curso]],9,1)</f>
        <v>G</v>
      </c>
      <c r="G546" t="s">
        <v>9184</v>
      </c>
      <c r="H546">
        <v>19</v>
      </c>
      <c r="I546" t="s">
        <v>1787</v>
      </c>
      <c r="J546" t="s">
        <v>1788</v>
      </c>
      <c r="K546" t="s">
        <v>1789</v>
      </c>
      <c r="L546">
        <v>2496</v>
      </c>
    </row>
    <row r="547" spans="1:12" x14ac:dyDescent="0.25">
      <c r="A547" t="str">
        <f t="shared" si="8"/>
        <v>EGBELE02GM</v>
      </c>
      <c r="B547" t="s">
        <v>1732</v>
      </c>
      <c r="C547" t="s">
        <v>9182</v>
      </c>
      <c r="D547" t="s">
        <v>9177</v>
      </c>
      <c r="E547">
        <f>MID(CAS[[#This Row],[Grado/Curso]],1,1)+1</f>
        <v>2</v>
      </c>
      <c r="F547" t="str">
        <f>MID(CAS[[#This Row],[Grado/Curso]],9,1)</f>
        <v>G</v>
      </c>
      <c r="G547" t="s">
        <v>9184</v>
      </c>
      <c r="H547">
        <v>20</v>
      </c>
      <c r="I547" t="s">
        <v>1790</v>
      </c>
      <c r="J547" t="s">
        <v>1791</v>
      </c>
      <c r="K547" t="s">
        <v>1792</v>
      </c>
      <c r="L547">
        <v>2510</v>
      </c>
    </row>
    <row r="548" spans="1:12" x14ac:dyDescent="0.25">
      <c r="A548" t="str">
        <f t="shared" si="8"/>
        <v>EGBELE02GM</v>
      </c>
      <c r="B548" t="s">
        <v>1732</v>
      </c>
      <c r="C548" t="s">
        <v>9182</v>
      </c>
      <c r="D548" t="s">
        <v>9177</v>
      </c>
      <c r="E548">
        <f>MID(CAS[[#This Row],[Grado/Curso]],1,1)+1</f>
        <v>2</v>
      </c>
      <c r="F548" t="str">
        <f>MID(CAS[[#This Row],[Grado/Curso]],9,1)</f>
        <v>G</v>
      </c>
      <c r="G548" t="s">
        <v>9184</v>
      </c>
      <c r="H548">
        <v>21</v>
      </c>
      <c r="I548" t="s">
        <v>1793</v>
      </c>
      <c r="J548" t="s">
        <v>1794</v>
      </c>
      <c r="K548" t="s">
        <v>1795</v>
      </c>
      <c r="L548">
        <v>2631</v>
      </c>
    </row>
    <row r="549" spans="1:12" x14ac:dyDescent="0.25">
      <c r="A549" t="str">
        <f t="shared" ref="A549:A555" si="9">_xlfn.CONCAT(C549,D549,0,E549,F549,G549)</f>
        <v>EGBELE02GM</v>
      </c>
      <c r="B549" t="s">
        <v>1732</v>
      </c>
      <c r="C549" t="s">
        <v>9182</v>
      </c>
      <c r="D549" t="s">
        <v>9177</v>
      </c>
      <c r="E549">
        <f>MID(CAS[[#This Row],[Grado/Curso]],1,1)+1</f>
        <v>2</v>
      </c>
      <c r="F549" t="str">
        <f>MID(CAS[[#This Row],[Grado/Curso]],9,1)</f>
        <v>G</v>
      </c>
      <c r="G549" t="s">
        <v>9184</v>
      </c>
      <c r="H549">
        <v>22</v>
      </c>
      <c r="I549" t="s">
        <v>1796</v>
      </c>
      <c r="J549" t="s">
        <v>1797</v>
      </c>
      <c r="K549" t="s">
        <v>1798</v>
      </c>
      <c r="L549">
        <v>2718</v>
      </c>
    </row>
    <row r="550" spans="1:12" x14ac:dyDescent="0.25">
      <c r="A550" t="str">
        <f t="shared" si="9"/>
        <v>EGBELE02GM</v>
      </c>
      <c r="B550" t="s">
        <v>1732</v>
      </c>
      <c r="C550" t="s">
        <v>9182</v>
      </c>
      <c r="D550" t="s">
        <v>9177</v>
      </c>
      <c r="E550">
        <f>MID(CAS[[#This Row],[Grado/Curso]],1,1)+1</f>
        <v>2</v>
      </c>
      <c r="F550" t="str">
        <f>MID(CAS[[#This Row],[Grado/Curso]],9,1)</f>
        <v>G</v>
      </c>
      <c r="G550" t="s">
        <v>9184</v>
      </c>
      <c r="H550">
        <v>23</v>
      </c>
      <c r="I550" t="s">
        <v>1799</v>
      </c>
      <c r="J550" t="s">
        <v>1800</v>
      </c>
      <c r="K550" t="s">
        <v>1801</v>
      </c>
      <c r="L550">
        <v>2782</v>
      </c>
    </row>
    <row r="551" spans="1:12" x14ac:dyDescent="0.25">
      <c r="A551" t="str">
        <f t="shared" si="9"/>
        <v>EGBELE02GM</v>
      </c>
      <c r="B551" t="s">
        <v>1732</v>
      </c>
      <c r="C551" t="s">
        <v>9182</v>
      </c>
      <c r="D551" t="s">
        <v>9177</v>
      </c>
      <c r="E551">
        <f>MID(CAS[[#This Row],[Grado/Curso]],1,1)+1</f>
        <v>2</v>
      </c>
      <c r="F551" t="str">
        <f>MID(CAS[[#This Row],[Grado/Curso]],9,1)</f>
        <v>G</v>
      </c>
      <c r="G551" t="s">
        <v>9184</v>
      </c>
      <c r="H551">
        <v>24</v>
      </c>
      <c r="I551" t="s">
        <v>1802</v>
      </c>
      <c r="J551" t="s">
        <v>1803</v>
      </c>
      <c r="K551" t="s">
        <v>1804</v>
      </c>
      <c r="L551">
        <v>2927</v>
      </c>
    </row>
    <row r="552" spans="1:12" x14ac:dyDescent="0.25">
      <c r="A552" t="str">
        <f t="shared" si="9"/>
        <v>EGBELE02GM</v>
      </c>
      <c r="B552" t="s">
        <v>1732</v>
      </c>
      <c r="C552" t="s">
        <v>9182</v>
      </c>
      <c r="D552" t="s">
        <v>9177</v>
      </c>
      <c r="E552">
        <f>MID(CAS[[#This Row],[Grado/Curso]],1,1)+1</f>
        <v>2</v>
      </c>
      <c r="F552" t="str">
        <f>MID(CAS[[#This Row],[Grado/Curso]],9,1)</f>
        <v>G</v>
      </c>
      <c r="G552" t="s">
        <v>9184</v>
      </c>
      <c r="H552">
        <v>25</v>
      </c>
      <c r="I552" t="s">
        <v>1805</v>
      </c>
      <c r="J552" t="s">
        <v>1806</v>
      </c>
      <c r="K552" t="s">
        <v>1807</v>
      </c>
      <c r="L552">
        <v>2934</v>
      </c>
    </row>
    <row r="553" spans="1:12" x14ac:dyDescent="0.25">
      <c r="A553" t="str">
        <f t="shared" si="9"/>
        <v>EGBELE02GM</v>
      </c>
      <c r="B553" t="s">
        <v>1732</v>
      </c>
      <c r="C553" t="s">
        <v>9182</v>
      </c>
      <c r="D553" t="s">
        <v>9177</v>
      </c>
      <c r="E553">
        <f>MID(CAS[[#This Row],[Grado/Curso]],1,1)+1</f>
        <v>2</v>
      </c>
      <c r="F553" t="str">
        <f>MID(CAS[[#This Row],[Grado/Curso]],9,1)</f>
        <v>G</v>
      </c>
      <c r="G553" t="s">
        <v>9184</v>
      </c>
      <c r="H553">
        <v>26</v>
      </c>
      <c r="I553" t="s">
        <v>1808</v>
      </c>
      <c r="J553" t="s">
        <v>1809</v>
      </c>
      <c r="K553" t="s">
        <v>1810</v>
      </c>
      <c r="L553">
        <v>3132</v>
      </c>
    </row>
    <row r="554" spans="1:12" x14ac:dyDescent="0.25">
      <c r="A554" t="str">
        <f t="shared" si="9"/>
        <v>EGBELE02GM</v>
      </c>
      <c r="B554" t="s">
        <v>1732</v>
      </c>
      <c r="C554" t="s">
        <v>9182</v>
      </c>
      <c r="D554" t="s">
        <v>9177</v>
      </c>
      <c r="E554">
        <f>MID(CAS[[#This Row],[Grado/Curso]],1,1)+1</f>
        <v>2</v>
      </c>
      <c r="F554" t="str">
        <f>MID(CAS[[#This Row],[Grado/Curso]],9,1)</f>
        <v>G</v>
      </c>
      <c r="G554" t="s">
        <v>9184</v>
      </c>
      <c r="H554">
        <v>27</v>
      </c>
      <c r="I554" t="s">
        <v>1811</v>
      </c>
      <c r="J554" t="s">
        <v>1812</v>
      </c>
      <c r="K554" t="s">
        <v>1813</v>
      </c>
      <c r="L554">
        <v>3214</v>
      </c>
    </row>
    <row r="555" spans="1:12" x14ac:dyDescent="0.25">
      <c r="A555" t="str">
        <f t="shared" si="9"/>
        <v>BATMCM02AM</v>
      </c>
      <c r="B555" t="s">
        <v>8024</v>
      </c>
      <c r="C555" t="s">
        <v>9186</v>
      </c>
      <c r="D555" t="s">
        <v>9188</v>
      </c>
      <c r="E555">
        <f>MID(CAS[[#This Row],[Grado/Curso]],1,1)+1</f>
        <v>2</v>
      </c>
      <c r="F555" t="str">
        <f>MID(CAS[[#This Row],[Grado/Curso]],43,1)</f>
        <v>A</v>
      </c>
      <c r="G555" t="s">
        <v>9184</v>
      </c>
      <c r="H555">
        <v>1</v>
      </c>
      <c r="I555" t="s">
        <v>8025</v>
      </c>
      <c r="J555" t="s">
        <v>8026</v>
      </c>
      <c r="K555" t="s">
        <v>8027</v>
      </c>
      <c r="L555">
        <v>34</v>
      </c>
    </row>
    <row r="556" spans="1:12" x14ac:dyDescent="0.25">
      <c r="A556" t="str">
        <f t="shared" ref="A556:A611" si="10">_xlfn.CONCAT(C556,D556,0,E556,F556,"M")</f>
        <v>BATMCM02AM</v>
      </c>
      <c r="B556" t="s">
        <v>8024</v>
      </c>
      <c r="C556" t="s">
        <v>9186</v>
      </c>
      <c r="D556" t="s">
        <v>9188</v>
      </c>
      <c r="E556">
        <f>MID(CAS[[#This Row],[Grado/Curso]],1,1)+1</f>
        <v>2</v>
      </c>
      <c r="F556" t="str">
        <f>MID(CAS[[#This Row],[Grado/Curso]],43,1)</f>
        <v>A</v>
      </c>
      <c r="G556" t="s">
        <v>9184</v>
      </c>
      <c r="H556">
        <v>2</v>
      </c>
      <c r="I556" t="s">
        <v>8028</v>
      </c>
      <c r="J556" t="s">
        <v>8029</v>
      </c>
      <c r="K556" t="s">
        <v>8030</v>
      </c>
      <c r="L556">
        <v>81</v>
      </c>
    </row>
    <row r="557" spans="1:12" x14ac:dyDescent="0.25">
      <c r="A557" t="str">
        <f t="shared" si="10"/>
        <v>BATMCM02AM</v>
      </c>
      <c r="B557" t="s">
        <v>8024</v>
      </c>
      <c r="C557" t="s">
        <v>9186</v>
      </c>
      <c r="D557" t="s">
        <v>9188</v>
      </c>
      <c r="E557">
        <f>MID(CAS[[#This Row],[Grado/Curso]],1,1)+1</f>
        <v>2</v>
      </c>
      <c r="F557" t="str">
        <f>MID(CAS[[#This Row],[Grado/Curso]],43,1)</f>
        <v>A</v>
      </c>
      <c r="G557" t="s">
        <v>9184</v>
      </c>
      <c r="H557">
        <v>3</v>
      </c>
      <c r="I557" t="s">
        <v>8031</v>
      </c>
      <c r="J557" t="s">
        <v>8032</v>
      </c>
      <c r="K557" t="s">
        <v>8033</v>
      </c>
      <c r="L557">
        <v>453</v>
      </c>
    </row>
    <row r="558" spans="1:12" x14ac:dyDescent="0.25">
      <c r="A558" t="str">
        <f t="shared" si="10"/>
        <v>BATMCM02AM</v>
      </c>
      <c r="B558" t="s">
        <v>8024</v>
      </c>
      <c r="C558" t="s">
        <v>9186</v>
      </c>
      <c r="D558" t="s">
        <v>9188</v>
      </c>
      <c r="E558">
        <f>MID(CAS[[#This Row],[Grado/Curso]],1,1)+1</f>
        <v>2</v>
      </c>
      <c r="F558" t="str">
        <f>MID(CAS[[#This Row],[Grado/Curso]],43,1)</f>
        <v>A</v>
      </c>
      <c r="G558" t="s">
        <v>9184</v>
      </c>
      <c r="H558">
        <v>4</v>
      </c>
      <c r="I558" t="s">
        <v>8034</v>
      </c>
      <c r="J558" t="s">
        <v>8035</v>
      </c>
      <c r="K558" t="s">
        <v>8036</v>
      </c>
      <c r="L558">
        <v>476</v>
      </c>
    </row>
    <row r="559" spans="1:12" x14ac:dyDescent="0.25">
      <c r="A559" t="str">
        <f t="shared" si="10"/>
        <v>BATMCM02AM</v>
      </c>
      <c r="B559" t="s">
        <v>8024</v>
      </c>
      <c r="C559" t="s">
        <v>9186</v>
      </c>
      <c r="D559" t="s">
        <v>9188</v>
      </c>
      <c r="E559">
        <f>MID(CAS[[#This Row],[Grado/Curso]],1,1)+1</f>
        <v>2</v>
      </c>
      <c r="F559" t="str">
        <f>MID(CAS[[#This Row],[Grado/Curso]],43,1)</f>
        <v>A</v>
      </c>
      <c r="G559" t="s">
        <v>9184</v>
      </c>
      <c r="H559">
        <v>5</v>
      </c>
      <c r="I559" t="s">
        <v>8037</v>
      </c>
      <c r="J559" t="s">
        <v>8038</v>
      </c>
      <c r="K559" t="s">
        <v>8039</v>
      </c>
      <c r="L559">
        <v>559</v>
      </c>
    </row>
    <row r="560" spans="1:12" x14ac:dyDescent="0.25">
      <c r="A560" t="str">
        <f t="shared" si="10"/>
        <v>BATMCM02AM</v>
      </c>
      <c r="B560" t="s">
        <v>8024</v>
      </c>
      <c r="C560" t="s">
        <v>9186</v>
      </c>
      <c r="D560" t="s">
        <v>9188</v>
      </c>
      <c r="E560">
        <f>MID(CAS[[#This Row],[Grado/Curso]],1,1)+1</f>
        <v>2</v>
      </c>
      <c r="F560" t="str">
        <f>MID(CAS[[#This Row],[Grado/Curso]],43,1)</f>
        <v>A</v>
      </c>
      <c r="G560" t="s">
        <v>9184</v>
      </c>
      <c r="H560">
        <v>6</v>
      </c>
      <c r="I560" t="s">
        <v>8040</v>
      </c>
      <c r="J560" t="s">
        <v>8041</v>
      </c>
      <c r="K560" t="s">
        <v>8042</v>
      </c>
      <c r="L560">
        <v>576</v>
      </c>
    </row>
    <row r="561" spans="1:12" x14ac:dyDescent="0.25">
      <c r="A561" t="str">
        <f t="shared" si="10"/>
        <v>BATMCM02AM</v>
      </c>
      <c r="B561" t="s">
        <v>8024</v>
      </c>
      <c r="C561" t="s">
        <v>9186</v>
      </c>
      <c r="D561" t="s">
        <v>9188</v>
      </c>
      <c r="E561">
        <f>MID(CAS[[#This Row],[Grado/Curso]],1,1)+1</f>
        <v>2</v>
      </c>
      <c r="F561" t="str">
        <f>MID(CAS[[#This Row],[Grado/Curso]],43,1)</f>
        <v>A</v>
      </c>
      <c r="G561" t="s">
        <v>9184</v>
      </c>
      <c r="H561">
        <v>7</v>
      </c>
      <c r="I561" t="s">
        <v>8043</v>
      </c>
      <c r="J561" t="s">
        <v>8044</v>
      </c>
      <c r="K561" t="s">
        <v>8045</v>
      </c>
      <c r="L561">
        <v>580</v>
      </c>
    </row>
    <row r="562" spans="1:12" x14ac:dyDescent="0.25">
      <c r="A562" t="str">
        <f t="shared" si="10"/>
        <v>BATMCM02AM</v>
      </c>
      <c r="B562" t="s">
        <v>8024</v>
      </c>
      <c r="C562" t="s">
        <v>9186</v>
      </c>
      <c r="D562" t="s">
        <v>9188</v>
      </c>
      <c r="E562">
        <f>MID(CAS[[#This Row],[Grado/Curso]],1,1)+1</f>
        <v>2</v>
      </c>
      <c r="F562" t="str">
        <f>MID(CAS[[#This Row],[Grado/Curso]],43,1)</f>
        <v>A</v>
      </c>
      <c r="G562" t="s">
        <v>9184</v>
      </c>
      <c r="H562">
        <v>8</v>
      </c>
      <c r="I562" t="s">
        <v>8046</v>
      </c>
      <c r="J562" t="s">
        <v>8047</v>
      </c>
      <c r="K562" t="s">
        <v>8048</v>
      </c>
      <c r="L562">
        <v>1060</v>
      </c>
    </row>
    <row r="563" spans="1:12" x14ac:dyDescent="0.25">
      <c r="A563" t="str">
        <f t="shared" si="10"/>
        <v>BATMCM02AM</v>
      </c>
      <c r="B563" t="s">
        <v>8024</v>
      </c>
      <c r="C563" t="s">
        <v>9186</v>
      </c>
      <c r="D563" t="s">
        <v>9188</v>
      </c>
      <c r="E563">
        <f>MID(CAS[[#This Row],[Grado/Curso]],1,1)+1</f>
        <v>2</v>
      </c>
      <c r="F563" t="str">
        <f>MID(CAS[[#This Row],[Grado/Curso]],43,1)</f>
        <v>A</v>
      </c>
      <c r="G563" t="s">
        <v>9184</v>
      </c>
      <c r="H563">
        <v>9</v>
      </c>
      <c r="I563" t="s">
        <v>8049</v>
      </c>
      <c r="J563" t="s">
        <v>8050</v>
      </c>
      <c r="K563" t="s">
        <v>8051</v>
      </c>
      <c r="L563">
        <v>1210</v>
      </c>
    </row>
    <row r="564" spans="1:12" x14ac:dyDescent="0.25">
      <c r="A564" t="str">
        <f t="shared" si="10"/>
        <v>BATMCM02AM</v>
      </c>
      <c r="B564" t="s">
        <v>8024</v>
      </c>
      <c r="C564" t="s">
        <v>9186</v>
      </c>
      <c r="D564" t="s">
        <v>9188</v>
      </c>
      <c r="E564">
        <f>MID(CAS[[#This Row],[Grado/Curso]],1,1)+1</f>
        <v>2</v>
      </c>
      <c r="F564" t="str">
        <f>MID(CAS[[#This Row],[Grado/Curso]],43,1)</f>
        <v>A</v>
      </c>
      <c r="G564" t="s">
        <v>9184</v>
      </c>
      <c r="H564">
        <v>10</v>
      </c>
      <c r="I564" t="s">
        <v>8052</v>
      </c>
      <c r="J564" t="s">
        <v>8053</v>
      </c>
      <c r="K564" t="s">
        <v>8054</v>
      </c>
      <c r="L564">
        <v>1301</v>
      </c>
    </row>
    <row r="565" spans="1:12" x14ac:dyDescent="0.25">
      <c r="A565" t="str">
        <f t="shared" si="10"/>
        <v>BATMCM02AM</v>
      </c>
      <c r="B565" t="s">
        <v>8024</v>
      </c>
      <c r="C565" t="s">
        <v>9186</v>
      </c>
      <c r="D565" t="s">
        <v>9188</v>
      </c>
      <c r="E565">
        <f>MID(CAS[[#This Row],[Grado/Curso]],1,1)+1</f>
        <v>2</v>
      </c>
      <c r="F565" t="str">
        <f>MID(CAS[[#This Row],[Grado/Curso]],43,1)</f>
        <v>A</v>
      </c>
      <c r="G565" t="s">
        <v>9184</v>
      </c>
      <c r="H565">
        <v>11</v>
      </c>
      <c r="I565" t="s">
        <v>8055</v>
      </c>
      <c r="J565" t="s">
        <v>8056</v>
      </c>
      <c r="K565" t="s">
        <v>8057</v>
      </c>
      <c r="L565">
        <v>1308</v>
      </c>
    </row>
    <row r="566" spans="1:12" x14ac:dyDescent="0.25">
      <c r="A566" t="str">
        <f t="shared" si="10"/>
        <v>BATMCM02AM</v>
      </c>
      <c r="B566" t="s">
        <v>8024</v>
      </c>
      <c r="C566" t="s">
        <v>9186</v>
      </c>
      <c r="D566" t="s">
        <v>9188</v>
      </c>
      <c r="E566">
        <f>MID(CAS[[#This Row],[Grado/Curso]],1,1)+1</f>
        <v>2</v>
      </c>
      <c r="F566" t="str">
        <f>MID(CAS[[#This Row],[Grado/Curso]],43,1)</f>
        <v>A</v>
      </c>
      <c r="G566" t="s">
        <v>9184</v>
      </c>
      <c r="H566">
        <v>12</v>
      </c>
      <c r="I566" t="s">
        <v>8058</v>
      </c>
      <c r="J566" t="s">
        <v>8059</v>
      </c>
      <c r="K566" t="s">
        <v>8060</v>
      </c>
      <c r="L566">
        <v>1315</v>
      </c>
    </row>
    <row r="567" spans="1:12" x14ac:dyDescent="0.25">
      <c r="A567" t="str">
        <f t="shared" si="10"/>
        <v>BATMCM02AM</v>
      </c>
      <c r="B567" t="s">
        <v>8024</v>
      </c>
      <c r="C567" t="s">
        <v>9186</v>
      </c>
      <c r="D567" t="s">
        <v>9188</v>
      </c>
      <c r="E567">
        <f>MID(CAS[[#This Row],[Grado/Curso]],1,1)+1</f>
        <v>2</v>
      </c>
      <c r="F567" t="str">
        <f>MID(CAS[[#This Row],[Grado/Curso]],43,1)</f>
        <v>A</v>
      </c>
      <c r="G567" t="s">
        <v>9184</v>
      </c>
      <c r="H567">
        <v>13</v>
      </c>
      <c r="I567" t="s">
        <v>8061</v>
      </c>
      <c r="J567" t="s">
        <v>8062</v>
      </c>
      <c r="K567" t="s">
        <v>8063</v>
      </c>
      <c r="L567">
        <v>1421</v>
      </c>
    </row>
    <row r="568" spans="1:12" x14ac:dyDescent="0.25">
      <c r="A568" t="str">
        <f t="shared" si="10"/>
        <v>BATMCM02AM</v>
      </c>
      <c r="B568" t="s">
        <v>8024</v>
      </c>
      <c r="C568" t="s">
        <v>9186</v>
      </c>
      <c r="D568" t="s">
        <v>9188</v>
      </c>
      <c r="E568">
        <f>MID(CAS[[#This Row],[Grado/Curso]],1,1)+1</f>
        <v>2</v>
      </c>
      <c r="F568" t="str">
        <f>MID(CAS[[#This Row],[Grado/Curso]],43,1)</f>
        <v>A</v>
      </c>
      <c r="G568" t="s">
        <v>9184</v>
      </c>
      <c r="H568">
        <v>14</v>
      </c>
      <c r="I568" t="s">
        <v>8064</v>
      </c>
      <c r="J568" t="s">
        <v>8065</v>
      </c>
      <c r="K568" t="s">
        <v>8066</v>
      </c>
      <c r="L568">
        <v>1434</v>
      </c>
    </row>
    <row r="569" spans="1:12" x14ac:dyDescent="0.25">
      <c r="A569" t="str">
        <f t="shared" si="10"/>
        <v>BATMCM02AM</v>
      </c>
      <c r="B569" t="s">
        <v>8024</v>
      </c>
      <c r="C569" t="s">
        <v>9186</v>
      </c>
      <c r="D569" t="s">
        <v>9188</v>
      </c>
      <c r="E569">
        <f>MID(CAS[[#This Row],[Grado/Curso]],1,1)+1</f>
        <v>2</v>
      </c>
      <c r="F569" t="str">
        <f>MID(CAS[[#This Row],[Grado/Curso]],43,1)</f>
        <v>A</v>
      </c>
      <c r="G569" t="s">
        <v>9184</v>
      </c>
      <c r="H569">
        <v>15</v>
      </c>
      <c r="I569" t="s">
        <v>8067</v>
      </c>
      <c r="J569" t="s">
        <v>8068</v>
      </c>
      <c r="K569" t="s">
        <v>8069</v>
      </c>
      <c r="L569">
        <v>1440</v>
      </c>
    </row>
    <row r="570" spans="1:12" x14ac:dyDescent="0.25">
      <c r="A570" t="str">
        <f t="shared" si="10"/>
        <v>BATMCM02AM</v>
      </c>
      <c r="B570" t="s">
        <v>8024</v>
      </c>
      <c r="C570" t="s">
        <v>9186</v>
      </c>
      <c r="D570" t="s">
        <v>9188</v>
      </c>
      <c r="E570">
        <f>MID(CAS[[#This Row],[Grado/Curso]],1,1)+1</f>
        <v>2</v>
      </c>
      <c r="F570" t="str">
        <f>MID(CAS[[#This Row],[Grado/Curso]],43,1)</f>
        <v>A</v>
      </c>
      <c r="G570" t="s">
        <v>9184</v>
      </c>
      <c r="H570">
        <v>16</v>
      </c>
      <c r="I570" t="s">
        <v>8070</v>
      </c>
      <c r="J570" t="s">
        <v>8071</v>
      </c>
      <c r="K570" t="s">
        <v>8072</v>
      </c>
      <c r="L570">
        <v>1547</v>
      </c>
    </row>
    <row r="571" spans="1:12" x14ac:dyDescent="0.25">
      <c r="A571" t="str">
        <f t="shared" si="10"/>
        <v>BATMCM02AM</v>
      </c>
      <c r="B571" t="s">
        <v>8024</v>
      </c>
      <c r="C571" t="s">
        <v>9186</v>
      </c>
      <c r="D571" t="s">
        <v>9188</v>
      </c>
      <c r="E571">
        <f>MID(CAS[[#This Row],[Grado/Curso]],1,1)+1</f>
        <v>2</v>
      </c>
      <c r="F571" t="str">
        <f>MID(CAS[[#This Row],[Grado/Curso]],43,1)</f>
        <v>A</v>
      </c>
      <c r="G571" t="s">
        <v>9184</v>
      </c>
      <c r="H571">
        <v>17</v>
      </c>
      <c r="I571" t="s">
        <v>8073</v>
      </c>
      <c r="J571" t="s">
        <v>8074</v>
      </c>
      <c r="K571" t="s">
        <v>8075</v>
      </c>
      <c r="L571">
        <v>1573</v>
      </c>
    </row>
    <row r="572" spans="1:12" x14ac:dyDescent="0.25">
      <c r="A572" t="str">
        <f t="shared" si="10"/>
        <v>BATMCM02AM</v>
      </c>
      <c r="B572" t="s">
        <v>8024</v>
      </c>
      <c r="C572" t="s">
        <v>9186</v>
      </c>
      <c r="D572" t="s">
        <v>9188</v>
      </c>
      <c r="E572">
        <f>MID(CAS[[#This Row],[Grado/Curso]],1,1)+1</f>
        <v>2</v>
      </c>
      <c r="F572" t="str">
        <f>MID(CAS[[#This Row],[Grado/Curso]],43,1)</f>
        <v>A</v>
      </c>
      <c r="G572" t="s">
        <v>9184</v>
      </c>
      <c r="H572">
        <v>18</v>
      </c>
      <c r="I572" t="s">
        <v>8076</v>
      </c>
      <c r="J572" t="s">
        <v>8077</v>
      </c>
      <c r="K572" t="s">
        <v>8078</v>
      </c>
      <c r="L572">
        <v>1645</v>
      </c>
    </row>
    <row r="573" spans="1:12" x14ac:dyDescent="0.25">
      <c r="A573" t="str">
        <f t="shared" si="10"/>
        <v>BATMCM02AM</v>
      </c>
      <c r="B573" t="s">
        <v>8024</v>
      </c>
      <c r="C573" t="s">
        <v>9186</v>
      </c>
      <c r="D573" t="s">
        <v>9188</v>
      </c>
      <c r="E573">
        <f>MID(CAS[[#This Row],[Grado/Curso]],1,1)+1</f>
        <v>2</v>
      </c>
      <c r="F573" t="str">
        <f>MID(CAS[[#This Row],[Grado/Curso]],43,1)</f>
        <v>A</v>
      </c>
      <c r="G573" t="s">
        <v>9184</v>
      </c>
      <c r="H573">
        <v>19</v>
      </c>
      <c r="I573" t="s">
        <v>8079</v>
      </c>
      <c r="J573" t="s">
        <v>8080</v>
      </c>
      <c r="K573" t="s">
        <v>8081</v>
      </c>
      <c r="L573">
        <v>1676</v>
      </c>
    </row>
    <row r="574" spans="1:12" x14ac:dyDescent="0.25">
      <c r="A574" t="str">
        <f t="shared" si="10"/>
        <v>BATMCM02AM</v>
      </c>
      <c r="B574" t="s">
        <v>8024</v>
      </c>
      <c r="C574" t="s">
        <v>9186</v>
      </c>
      <c r="D574" t="s">
        <v>9188</v>
      </c>
      <c r="E574">
        <f>MID(CAS[[#This Row],[Grado/Curso]],1,1)+1</f>
        <v>2</v>
      </c>
      <c r="F574" t="str">
        <f>MID(CAS[[#This Row],[Grado/Curso]],43,1)</f>
        <v>A</v>
      </c>
      <c r="G574" t="s">
        <v>9184</v>
      </c>
      <c r="H574">
        <v>20</v>
      </c>
      <c r="I574" t="s">
        <v>8082</v>
      </c>
      <c r="J574" t="s">
        <v>8083</v>
      </c>
      <c r="K574" t="s">
        <v>8084</v>
      </c>
      <c r="L574">
        <v>1831</v>
      </c>
    </row>
    <row r="575" spans="1:12" x14ac:dyDescent="0.25">
      <c r="A575" t="str">
        <f t="shared" si="10"/>
        <v>BATMCM02AM</v>
      </c>
      <c r="B575" t="s">
        <v>8024</v>
      </c>
      <c r="C575" t="s">
        <v>9186</v>
      </c>
      <c r="D575" t="s">
        <v>9188</v>
      </c>
      <c r="E575">
        <f>MID(CAS[[#This Row],[Grado/Curso]],1,1)+1</f>
        <v>2</v>
      </c>
      <c r="F575" t="str">
        <f>MID(CAS[[#This Row],[Grado/Curso]],43,1)</f>
        <v>A</v>
      </c>
      <c r="G575" t="s">
        <v>9184</v>
      </c>
      <c r="H575">
        <v>21</v>
      </c>
      <c r="I575" t="s">
        <v>8085</v>
      </c>
      <c r="J575" t="s">
        <v>8086</v>
      </c>
      <c r="K575" t="s">
        <v>8087</v>
      </c>
      <c r="L575">
        <v>1878</v>
      </c>
    </row>
    <row r="576" spans="1:12" x14ac:dyDescent="0.25">
      <c r="A576" t="str">
        <f t="shared" si="10"/>
        <v>BATMCM02AM</v>
      </c>
      <c r="B576" t="s">
        <v>8024</v>
      </c>
      <c r="C576" t="s">
        <v>9186</v>
      </c>
      <c r="D576" t="s">
        <v>9188</v>
      </c>
      <c r="E576">
        <f>MID(CAS[[#This Row],[Grado/Curso]],1,1)+1</f>
        <v>2</v>
      </c>
      <c r="F576" t="str">
        <f>MID(CAS[[#This Row],[Grado/Curso]],43,1)</f>
        <v>A</v>
      </c>
      <c r="G576" t="s">
        <v>9184</v>
      </c>
      <c r="H576">
        <v>22</v>
      </c>
      <c r="I576" t="s">
        <v>8088</v>
      </c>
      <c r="J576" t="s">
        <v>8089</v>
      </c>
      <c r="K576" t="s">
        <v>8090</v>
      </c>
      <c r="L576">
        <v>2006</v>
      </c>
    </row>
    <row r="577" spans="1:12" x14ac:dyDescent="0.25">
      <c r="A577" t="str">
        <f t="shared" si="10"/>
        <v>BATMCM02AM</v>
      </c>
      <c r="B577" t="s">
        <v>8024</v>
      </c>
      <c r="C577" t="s">
        <v>9186</v>
      </c>
      <c r="D577" t="s">
        <v>9188</v>
      </c>
      <c r="E577">
        <f>MID(CAS[[#This Row],[Grado/Curso]],1,1)+1</f>
        <v>2</v>
      </c>
      <c r="F577" t="str">
        <f>MID(CAS[[#This Row],[Grado/Curso]],43,1)</f>
        <v>A</v>
      </c>
      <c r="G577" t="s">
        <v>9184</v>
      </c>
      <c r="H577">
        <v>23</v>
      </c>
      <c r="I577" t="s">
        <v>8091</v>
      </c>
      <c r="J577" t="s">
        <v>8092</v>
      </c>
      <c r="K577" t="s">
        <v>8093</v>
      </c>
      <c r="L577">
        <v>2046</v>
      </c>
    </row>
    <row r="578" spans="1:12" x14ac:dyDescent="0.25">
      <c r="A578" t="str">
        <f t="shared" si="10"/>
        <v>BATMCM02AM</v>
      </c>
      <c r="B578" t="s">
        <v>8024</v>
      </c>
      <c r="C578" t="s">
        <v>9186</v>
      </c>
      <c r="D578" t="s">
        <v>9188</v>
      </c>
      <c r="E578">
        <f>MID(CAS[[#This Row],[Grado/Curso]],1,1)+1</f>
        <v>2</v>
      </c>
      <c r="F578" t="str">
        <f>MID(CAS[[#This Row],[Grado/Curso]],43,1)</f>
        <v>A</v>
      </c>
      <c r="G578" t="s">
        <v>9184</v>
      </c>
      <c r="H578">
        <v>24</v>
      </c>
      <c r="I578" t="s">
        <v>8094</v>
      </c>
      <c r="J578" t="s">
        <v>8095</v>
      </c>
      <c r="K578" t="s">
        <v>8096</v>
      </c>
      <c r="L578">
        <v>2141</v>
      </c>
    </row>
    <row r="579" spans="1:12" x14ac:dyDescent="0.25">
      <c r="A579" t="str">
        <f t="shared" si="10"/>
        <v>BATMCM02AM</v>
      </c>
      <c r="B579" t="s">
        <v>8024</v>
      </c>
      <c r="C579" t="s">
        <v>9186</v>
      </c>
      <c r="D579" t="s">
        <v>9188</v>
      </c>
      <c r="E579">
        <f>MID(CAS[[#This Row],[Grado/Curso]],1,1)+1</f>
        <v>2</v>
      </c>
      <c r="F579" t="str">
        <f>MID(CAS[[#This Row],[Grado/Curso]],43,1)</f>
        <v>A</v>
      </c>
      <c r="G579" t="s">
        <v>9184</v>
      </c>
      <c r="H579">
        <v>26</v>
      </c>
      <c r="I579" t="s">
        <v>8100</v>
      </c>
      <c r="J579" t="s">
        <v>8101</v>
      </c>
      <c r="K579" t="s">
        <v>8102</v>
      </c>
      <c r="L579">
        <v>2217</v>
      </c>
    </row>
    <row r="580" spans="1:12" x14ac:dyDescent="0.25">
      <c r="A580" t="str">
        <f t="shared" si="10"/>
        <v>BATMCM02AM</v>
      </c>
      <c r="B580" t="s">
        <v>8024</v>
      </c>
      <c r="C580" t="s">
        <v>9186</v>
      </c>
      <c r="D580" t="s">
        <v>9188</v>
      </c>
      <c r="E580">
        <f>MID(CAS[[#This Row],[Grado/Curso]],1,1)+1</f>
        <v>2</v>
      </c>
      <c r="F580" t="str">
        <f>MID(CAS[[#This Row],[Grado/Curso]],43,1)</f>
        <v>A</v>
      </c>
      <c r="G580" t="s">
        <v>9184</v>
      </c>
      <c r="H580">
        <v>25</v>
      </c>
      <c r="I580" t="s">
        <v>8097</v>
      </c>
      <c r="J580" t="s">
        <v>8098</v>
      </c>
      <c r="K580" t="s">
        <v>8099</v>
      </c>
      <c r="L580">
        <v>2243</v>
      </c>
    </row>
    <row r="581" spans="1:12" x14ac:dyDescent="0.25">
      <c r="A581" t="str">
        <f t="shared" si="10"/>
        <v>BATMCM02AM</v>
      </c>
      <c r="B581" t="s">
        <v>8024</v>
      </c>
      <c r="C581" t="s">
        <v>9186</v>
      </c>
      <c r="D581" t="s">
        <v>9188</v>
      </c>
      <c r="E581">
        <f>MID(CAS[[#This Row],[Grado/Curso]],1,1)+1</f>
        <v>2</v>
      </c>
      <c r="F581" t="str">
        <f>MID(CAS[[#This Row],[Grado/Curso]],43,1)</f>
        <v>A</v>
      </c>
      <c r="G581" t="s">
        <v>9184</v>
      </c>
      <c r="H581">
        <v>27</v>
      </c>
      <c r="I581" t="s">
        <v>8103</v>
      </c>
      <c r="J581" t="s">
        <v>8104</v>
      </c>
      <c r="K581" t="s">
        <v>8105</v>
      </c>
      <c r="L581">
        <v>2258</v>
      </c>
    </row>
    <row r="582" spans="1:12" x14ac:dyDescent="0.25">
      <c r="A582" t="str">
        <f t="shared" si="10"/>
        <v>BATMCM02AM</v>
      </c>
      <c r="B582" t="s">
        <v>8024</v>
      </c>
      <c r="C582" t="s">
        <v>9186</v>
      </c>
      <c r="D582" t="s">
        <v>9188</v>
      </c>
      <c r="E582">
        <f>MID(CAS[[#This Row],[Grado/Curso]],1,1)+1</f>
        <v>2</v>
      </c>
      <c r="F582" t="str">
        <f>MID(CAS[[#This Row],[Grado/Curso]],43,1)</f>
        <v>A</v>
      </c>
      <c r="G582" t="s">
        <v>9184</v>
      </c>
      <c r="H582">
        <v>28</v>
      </c>
      <c r="I582" t="s">
        <v>8106</v>
      </c>
      <c r="J582" t="s">
        <v>8107</v>
      </c>
      <c r="K582" t="s">
        <v>8108</v>
      </c>
      <c r="L582">
        <v>2269</v>
      </c>
    </row>
    <row r="583" spans="1:12" x14ac:dyDescent="0.25">
      <c r="A583" t="str">
        <f t="shared" si="10"/>
        <v>BATMCM02AM</v>
      </c>
      <c r="B583" t="s">
        <v>8024</v>
      </c>
      <c r="C583" t="s">
        <v>9186</v>
      </c>
      <c r="D583" t="s">
        <v>9188</v>
      </c>
      <c r="E583">
        <f>MID(CAS[[#This Row],[Grado/Curso]],1,1)+1</f>
        <v>2</v>
      </c>
      <c r="F583" t="str">
        <f>MID(CAS[[#This Row],[Grado/Curso]],43,1)</f>
        <v>A</v>
      </c>
      <c r="G583" t="s">
        <v>9184</v>
      </c>
      <c r="H583">
        <v>29</v>
      </c>
      <c r="I583" t="s">
        <v>8109</v>
      </c>
      <c r="J583" t="s">
        <v>8110</v>
      </c>
      <c r="K583" t="s">
        <v>8111</v>
      </c>
      <c r="L583">
        <v>2368</v>
      </c>
    </row>
    <row r="584" spans="1:12" x14ac:dyDescent="0.25">
      <c r="A584" t="str">
        <f t="shared" si="10"/>
        <v>BATMCM02AM</v>
      </c>
      <c r="B584" t="s">
        <v>8024</v>
      </c>
      <c r="C584" t="s">
        <v>9186</v>
      </c>
      <c r="D584" t="s">
        <v>9188</v>
      </c>
      <c r="E584">
        <f>MID(CAS[[#This Row],[Grado/Curso]],1,1)+1</f>
        <v>2</v>
      </c>
      <c r="F584" t="str">
        <f>MID(CAS[[#This Row],[Grado/Curso]],43,1)</f>
        <v>A</v>
      </c>
      <c r="G584" t="s">
        <v>9184</v>
      </c>
      <c r="H584">
        <v>30</v>
      </c>
      <c r="I584" t="s">
        <v>8112</v>
      </c>
      <c r="J584" t="s">
        <v>8113</v>
      </c>
      <c r="K584" t="s">
        <v>8114</v>
      </c>
      <c r="L584">
        <v>2471</v>
      </c>
    </row>
    <row r="585" spans="1:12" x14ac:dyDescent="0.25">
      <c r="A585" t="str">
        <f t="shared" si="10"/>
        <v>BATMCM02AM</v>
      </c>
      <c r="B585" t="s">
        <v>8024</v>
      </c>
      <c r="C585" t="s">
        <v>9186</v>
      </c>
      <c r="D585" t="s">
        <v>9188</v>
      </c>
      <c r="E585">
        <f>MID(CAS[[#This Row],[Grado/Curso]],1,1)+1</f>
        <v>2</v>
      </c>
      <c r="F585" t="str">
        <f>MID(CAS[[#This Row],[Grado/Curso]],43,1)</f>
        <v>A</v>
      </c>
      <c r="G585" t="s">
        <v>9184</v>
      </c>
      <c r="H585">
        <v>31</v>
      </c>
      <c r="I585" t="s">
        <v>8115</v>
      </c>
      <c r="J585" t="s">
        <v>8116</v>
      </c>
      <c r="K585" t="s">
        <v>8117</v>
      </c>
      <c r="L585">
        <v>2527</v>
      </c>
    </row>
    <row r="586" spans="1:12" x14ac:dyDescent="0.25">
      <c r="A586" t="str">
        <f t="shared" si="10"/>
        <v>BATMCM02AM</v>
      </c>
      <c r="B586" t="s">
        <v>8024</v>
      </c>
      <c r="C586" t="s">
        <v>9186</v>
      </c>
      <c r="D586" t="s">
        <v>9188</v>
      </c>
      <c r="E586">
        <f>MID(CAS[[#This Row],[Grado/Curso]],1,1)+1</f>
        <v>2</v>
      </c>
      <c r="F586" t="str">
        <f>MID(CAS[[#This Row],[Grado/Curso]],43,1)</f>
        <v>A</v>
      </c>
      <c r="G586" t="s">
        <v>9184</v>
      </c>
      <c r="H586">
        <v>32</v>
      </c>
      <c r="I586" t="s">
        <v>8118</v>
      </c>
      <c r="J586" t="s">
        <v>8119</v>
      </c>
      <c r="K586" t="s">
        <v>8120</v>
      </c>
      <c r="L586">
        <v>2723</v>
      </c>
    </row>
    <row r="587" spans="1:12" x14ac:dyDescent="0.25">
      <c r="A587" t="str">
        <f t="shared" si="10"/>
        <v>BATMCM02AM</v>
      </c>
      <c r="B587" t="s">
        <v>8024</v>
      </c>
      <c r="C587" t="s">
        <v>9186</v>
      </c>
      <c r="D587" t="s">
        <v>9188</v>
      </c>
      <c r="E587">
        <f>MID(CAS[[#This Row],[Grado/Curso]],1,1)+1</f>
        <v>2</v>
      </c>
      <c r="F587" t="str">
        <f>MID(CAS[[#This Row],[Grado/Curso]],43,1)</f>
        <v>A</v>
      </c>
      <c r="G587" t="s">
        <v>9184</v>
      </c>
      <c r="H587">
        <v>33</v>
      </c>
      <c r="I587" t="s">
        <v>8121</v>
      </c>
      <c r="J587" t="s">
        <v>8122</v>
      </c>
      <c r="K587" t="s">
        <v>8123</v>
      </c>
      <c r="L587">
        <v>2855</v>
      </c>
    </row>
    <row r="588" spans="1:12" x14ac:dyDescent="0.25">
      <c r="A588" t="str">
        <f t="shared" si="10"/>
        <v>BATMCM02AM</v>
      </c>
      <c r="B588" t="s">
        <v>8024</v>
      </c>
      <c r="C588" t="s">
        <v>9186</v>
      </c>
      <c r="D588" t="s">
        <v>9188</v>
      </c>
      <c r="E588">
        <f>MID(CAS[[#This Row],[Grado/Curso]],1,1)+1</f>
        <v>2</v>
      </c>
      <c r="F588" t="str">
        <f>MID(CAS[[#This Row],[Grado/Curso]],43,1)</f>
        <v>A</v>
      </c>
      <c r="G588" t="s">
        <v>9184</v>
      </c>
      <c r="H588">
        <v>34</v>
      </c>
      <c r="I588" t="s">
        <v>8124</v>
      </c>
      <c r="J588" t="s">
        <v>8125</v>
      </c>
      <c r="K588" t="s">
        <v>8126</v>
      </c>
      <c r="L588">
        <v>2905</v>
      </c>
    </row>
    <row r="589" spans="1:12" x14ac:dyDescent="0.25">
      <c r="A589" t="str">
        <f t="shared" si="10"/>
        <v>BATMCM02AM</v>
      </c>
      <c r="B589" t="s">
        <v>8024</v>
      </c>
      <c r="C589" t="s">
        <v>9186</v>
      </c>
      <c r="D589" t="s">
        <v>9188</v>
      </c>
      <c r="E589">
        <f>MID(CAS[[#This Row],[Grado/Curso]],1,1)+1</f>
        <v>2</v>
      </c>
      <c r="F589" t="str">
        <f>MID(CAS[[#This Row],[Grado/Curso]],43,1)</f>
        <v>A</v>
      </c>
      <c r="G589" t="s">
        <v>9184</v>
      </c>
      <c r="H589">
        <v>35</v>
      </c>
      <c r="I589" t="s">
        <v>8127</v>
      </c>
      <c r="J589" t="s">
        <v>8128</v>
      </c>
      <c r="K589" t="s">
        <v>8129</v>
      </c>
      <c r="L589">
        <v>2953</v>
      </c>
    </row>
    <row r="590" spans="1:12" x14ac:dyDescent="0.25">
      <c r="A590" t="str">
        <f t="shared" si="10"/>
        <v>BATMCM02AM</v>
      </c>
      <c r="B590" t="s">
        <v>8024</v>
      </c>
      <c r="C590" t="s">
        <v>9186</v>
      </c>
      <c r="D590" t="s">
        <v>9188</v>
      </c>
      <c r="E590">
        <f>MID(CAS[[#This Row],[Grado/Curso]],1,1)+1</f>
        <v>2</v>
      </c>
      <c r="F590" t="str">
        <f>MID(CAS[[#This Row],[Grado/Curso]],43,1)</f>
        <v>A</v>
      </c>
      <c r="G590" t="s">
        <v>9184</v>
      </c>
      <c r="H590">
        <v>36</v>
      </c>
      <c r="I590" t="s">
        <v>8130</v>
      </c>
      <c r="J590" t="s">
        <v>8131</v>
      </c>
      <c r="K590" t="s">
        <v>8132</v>
      </c>
      <c r="L590">
        <v>2996</v>
      </c>
    </row>
    <row r="591" spans="1:12" x14ac:dyDescent="0.25">
      <c r="A591" t="str">
        <f t="shared" si="10"/>
        <v>BATMCM02BM</v>
      </c>
      <c r="B591" t="s">
        <v>8133</v>
      </c>
      <c r="C591" t="s">
        <v>9186</v>
      </c>
      <c r="D591" t="s">
        <v>9188</v>
      </c>
      <c r="E591">
        <f>MID(CAS[[#This Row],[Grado/Curso]],1,1)+1</f>
        <v>2</v>
      </c>
      <c r="F591" t="str">
        <f>MID(CAS[[#This Row],[Grado/Curso]],43,1)</f>
        <v>B</v>
      </c>
      <c r="G591" t="s">
        <v>9184</v>
      </c>
      <c r="H591">
        <v>1</v>
      </c>
      <c r="I591" t="s">
        <v>8134</v>
      </c>
      <c r="J591" t="s">
        <v>8135</v>
      </c>
      <c r="K591" t="s">
        <v>8136</v>
      </c>
      <c r="L591">
        <v>117</v>
      </c>
    </row>
    <row r="592" spans="1:12" x14ac:dyDescent="0.25">
      <c r="A592" t="str">
        <f t="shared" si="10"/>
        <v>BATMCM02BM</v>
      </c>
      <c r="B592" t="s">
        <v>8133</v>
      </c>
      <c r="C592" t="s">
        <v>9186</v>
      </c>
      <c r="D592" t="s">
        <v>9188</v>
      </c>
      <c r="E592">
        <f>MID(CAS[[#This Row],[Grado/Curso]],1,1)+1</f>
        <v>2</v>
      </c>
      <c r="F592" t="str">
        <f>MID(CAS[[#This Row],[Grado/Curso]],43,1)</f>
        <v>B</v>
      </c>
      <c r="G592" t="s">
        <v>9184</v>
      </c>
      <c r="H592">
        <v>2</v>
      </c>
      <c r="I592" t="s">
        <v>8137</v>
      </c>
      <c r="J592" t="s">
        <v>8138</v>
      </c>
      <c r="K592" t="s">
        <v>8139</v>
      </c>
      <c r="L592">
        <v>326</v>
      </c>
    </row>
    <row r="593" spans="1:12" x14ac:dyDescent="0.25">
      <c r="A593" t="str">
        <f t="shared" si="10"/>
        <v>BATMCM02BM</v>
      </c>
      <c r="B593" t="s">
        <v>8133</v>
      </c>
      <c r="C593" t="s">
        <v>9186</v>
      </c>
      <c r="D593" t="s">
        <v>9188</v>
      </c>
      <c r="E593">
        <f>MID(CAS[[#This Row],[Grado/Curso]],1,1)+1</f>
        <v>2</v>
      </c>
      <c r="F593" t="str">
        <f>MID(CAS[[#This Row],[Grado/Curso]],43,1)</f>
        <v>B</v>
      </c>
      <c r="G593" t="s">
        <v>9184</v>
      </c>
      <c r="H593">
        <v>3</v>
      </c>
      <c r="I593" t="s">
        <v>76</v>
      </c>
      <c r="J593" t="s">
        <v>8140</v>
      </c>
      <c r="K593" t="s">
        <v>8141</v>
      </c>
      <c r="L593">
        <v>431</v>
      </c>
    </row>
    <row r="594" spans="1:12" x14ac:dyDescent="0.25">
      <c r="A594" t="str">
        <f t="shared" si="10"/>
        <v>BATMCM02BM</v>
      </c>
      <c r="B594" t="s">
        <v>8133</v>
      </c>
      <c r="C594" t="s">
        <v>9186</v>
      </c>
      <c r="D594" t="s">
        <v>9188</v>
      </c>
      <c r="E594">
        <f>MID(CAS[[#This Row],[Grado/Curso]],1,1)+1</f>
        <v>2</v>
      </c>
      <c r="F594" t="str">
        <f>MID(CAS[[#This Row],[Grado/Curso]],43,1)</f>
        <v>B</v>
      </c>
      <c r="G594" t="s">
        <v>9184</v>
      </c>
      <c r="H594">
        <v>4</v>
      </c>
      <c r="I594" t="s">
        <v>8142</v>
      </c>
      <c r="J594" t="s">
        <v>8143</v>
      </c>
      <c r="K594" t="s">
        <v>8144</v>
      </c>
      <c r="L594">
        <v>636</v>
      </c>
    </row>
    <row r="595" spans="1:12" x14ac:dyDescent="0.25">
      <c r="A595" t="str">
        <f t="shared" si="10"/>
        <v>BATMCM02BM</v>
      </c>
      <c r="B595" t="s">
        <v>8133</v>
      </c>
      <c r="C595" t="s">
        <v>9186</v>
      </c>
      <c r="D595" t="s">
        <v>9188</v>
      </c>
      <c r="E595">
        <f>MID(CAS[[#This Row],[Grado/Curso]],1,1)+1</f>
        <v>2</v>
      </c>
      <c r="F595" t="str">
        <f>MID(CAS[[#This Row],[Grado/Curso]],43,1)</f>
        <v>B</v>
      </c>
      <c r="G595" t="s">
        <v>9184</v>
      </c>
      <c r="H595">
        <v>5</v>
      </c>
      <c r="I595" t="s">
        <v>8145</v>
      </c>
      <c r="J595" t="s">
        <v>8146</v>
      </c>
      <c r="K595" t="s">
        <v>8147</v>
      </c>
      <c r="L595">
        <v>646</v>
      </c>
    </row>
    <row r="596" spans="1:12" x14ac:dyDescent="0.25">
      <c r="A596" t="str">
        <f t="shared" si="10"/>
        <v>BATMCM02BM</v>
      </c>
      <c r="B596" t="s">
        <v>8133</v>
      </c>
      <c r="C596" t="s">
        <v>9186</v>
      </c>
      <c r="D596" t="s">
        <v>9188</v>
      </c>
      <c r="E596">
        <f>MID(CAS[[#This Row],[Grado/Curso]],1,1)+1</f>
        <v>2</v>
      </c>
      <c r="F596" t="str">
        <f>MID(CAS[[#This Row],[Grado/Curso]],43,1)</f>
        <v>B</v>
      </c>
      <c r="G596" t="s">
        <v>9184</v>
      </c>
      <c r="H596">
        <v>6</v>
      </c>
      <c r="I596" t="s">
        <v>8148</v>
      </c>
      <c r="J596" t="s">
        <v>8149</v>
      </c>
      <c r="K596" t="s">
        <v>8150</v>
      </c>
      <c r="L596">
        <v>710</v>
      </c>
    </row>
    <row r="597" spans="1:12" x14ac:dyDescent="0.25">
      <c r="A597" t="str">
        <f t="shared" si="10"/>
        <v>BATMCM02BM</v>
      </c>
      <c r="B597" t="s">
        <v>8133</v>
      </c>
      <c r="C597" t="s">
        <v>9186</v>
      </c>
      <c r="D597" t="s">
        <v>9188</v>
      </c>
      <c r="E597">
        <f>MID(CAS[[#This Row],[Grado/Curso]],1,1)+1</f>
        <v>2</v>
      </c>
      <c r="F597" t="str">
        <f>MID(CAS[[#This Row],[Grado/Curso]],43,1)</f>
        <v>B</v>
      </c>
      <c r="G597" t="s">
        <v>9184</v>
      </c>
      <c r="H597">
        <v>7</v>
      </c>
      <c r="I597" t="s">
        <v>8151</v>
      </c>
      <c r="J597" t="s">
        <v>8152</v>
      </c>
      <c r="K597" t="s">
        <v>8153</v>
      </c>
      <c r="L597">
        <v>935</v>
      </c>
    </row>
    <row r="598" spans="1:12" x14ac:dyDescent="0.25">
      <c r="A598" t="str">
        <f t="shared" si="10"/>
        <v>BATMCM02BM</v>
      </c>
      <c r="B598" t="s">
        <v>8133</v>
      </c>
      <c r="C598" t="s">
        <v>9186</v>
      </c>
      <c r="D598" t="s">
        <v>9188</v>
      </c>
      <c r="E598">
        <f>MID(CAS[[#This Row],[Grado/Curso]],1,1)+1</f>
        <v>2</v>
      </c>
      <c r="F598" t="str">
        <f>MID(CAS[[#This Row],[Grado/Curso]],43,1)</f>
        <v>B</v>
      </c>
      <c r="G598" t="s">
        <v>9184</v>
      </c>
      <c r="H598">
        <v>8</v>
      </c>
      <c r="I598" t="s">
        <v>8154</v>
      </c>
      <c r="J598" t="s">
        <v>8155</v>
      </c>
      <c r="K598" t="s">
        <v>8156</v>
      </c>
      <c r="L598">
        <v>1179</v>
      </c>
    </row>
    <row r="599" spans="1:12" x14ac:dyDescent="0.25">
      <c r="A599" t="str">
        <f t="shared" si="10"/>
        <v>BATMCM02BM</v>
      </c>
      <c r="B599" t="s">
        <v>8133</v>
      </c>
      <c r="C599" t="s">
        <v>9186</v>
      </c>
      <c r="D599" t="s">
        <v>9188</v>
      </c>
      <c r="E599">
        <f>MID(CAS[[#This Row],[Grado/Curso]],1,1)+1</f>
        <v>2</v>
      </c>
      <c r="F599" t="str">
        <f>MID(CAS[[#This Row],[Grado/Curso]],43,1)</f>
        <v>B</v>
      </c>
      <c r="G599" t="s">
        <v>9184</v>
      </c>
      <c r="H599">
        <v>9</v>
      </c>
      <c r="I599" t="s">
        <v>8157</v>
      </c>
      <c r="J599" t="s">
        <v>8158</v>
      </c>
      <c r="K599" t="s">
        <v>8159</v>
      </c>
      <c r="L599">
        <v>1203</v>
      </c>
    </row>
    <row r="600" spans="1:12" x14ac:dyDescent="0.25">
      <c r="A600" t="str">
        <f t="shared" si="10"/>
        <v>BATMCM02BM</v>
      </c>
      <c r="B600" t="s">
        <v>8133</v>
      </c>
      <c r="C600" t="s">
        <v>9186</v>
      </c>
      <c r="D600" t="s">
        <v>9188</v>
      </c>
      <c r="E600">
        <f>MID(CAS[[#This Row],[Grado/Curso]],1,1)+1</f>
        <v>2</v>
      </c>
      <c r="F600" t="str">
        <f>MID(CAS[[#This Row],[Grado/Curso]],43,1)</f>
        <v>B</v>
      </c>
      <c r="G600" t="s">
        <v>9184</v>
      </c>
      <c r="H600">
        <v>10</v>
      </c>
      <c r="I600" t="s">
        <v>8160</v>
      </c>
      <c r="J600" t="s">
        <v>8161</v>
      </c>
      <c r="K600" t="s">
        <v>8162</v>
      </c>
      <c r="L600">
        <v>1229</v>
      </c>
    </row>
    <row r="601" spans="1:12" x14ac:dyDescent="0.25">
      <c r="A601" t="str">
        <f t="shared" si="10"/>
        <v>BATMCM02BM</v>
      </c>
      <c r="B601" t="s">
        <v>8133</v>
      </c>
      <c r="C601" t="s">
        <v>9186</v>
      </c>
      <c r="D601" t="s">
        <v>9188</v>
      </c>
      <c r="E601">
        <f>MID(CAS[[#This Row],[Grado/Curso]],1,1)+1</f>
        <v>2</v>
      </c>
      <c r="F601" t="str">
        <f>MID(CAS[[#This Row],[Grado/Curso]],43,1)</f>
        <v>B</v>
      </c>
      <c r="G601" t="s">
        <v>9184</v>
      </c>
      <c r="H601">
        <v>11</v>
      </c>
      <c r="I601" t="s">
        <v>8163</v>
      </c>
      <c r="J601" t="s">
        <v>8164</v>
      </c>
      <c r="K601" t="s">
        <v>8165</v>
      </c>
      <c r="L601">
        <v>1240</v>
      </c>
    </row>
    <row r="602" spans="1:12" x14ac:dyDescent="0.25">
      <c r="A602" t="str">
        <f t="shared" si="10"/>
        <v>BATMCM02BM</v>
      </c>
      <c r="B602" t="s">
        <v>8133</v>
      </c>
      <c r="C602" t="s">
        <v>9186</v>
      </c>
      <c r="D602" t="s">
        <v>9188</v>
      </c>
      <c r="E602">
        <f>MID(CAS[[#This Row],[Grado/Curso]],1,1)+1</f>
        <v>2</v>
      </c>
      <c r="F602" t="str">
        <f>MID(CAS[[#This Row],[Grado/Curso]],43,1)</f>
        <v>B</v>
      </c>
      <c r="G602" t="s">
        <v>9184</v>
      </c>
      <c r="H602">
        <v>12</v>
      </c>
      <c r="I602" t="s">
        <v>8166</v>
      </c>
      <c r="J602" t="s">
        <v>8167</v>
      </c>
      <c r="K602" t="s">
        <v>8168</v>
      </c>
      <c r="L602">
        <v>1323</v>
      </c>
    </row>
    <row r="603" spans="1:12" x14ac:dyDescent="0.25">
      <c r="A603" t="str">
        <f t="shared" si="10"/>
        <v>BATMCM02BM</v>
      </c>
      <c r="B603" t="s">
        <v>8133</v>
      </c>
      <c r="C603" t="s">
        <v>9186</v>
      </c>
      <c r="D603" t="s">
        <v>9188</v>
      </c>
      <c r="E603">
        <f>MID(CAS[[#This Row],[Grado/Curso]],1,1)+1</f>
        <v>2</v>
      </c>
      <c r="F603" t="str">
        <f>MID(CAS[[#This Row],[Grado/Curso]],43,1)</f>
        <v>B</v>
      </c>
      <c r="G603" t="s">
        <v>9184</v>
      </c>
      <c r="H603">
        <v>13</v>
      </c>
      <c r="I603" t="s">
        <v>8169</v>
      </c>
      <c r="J603" t="s">
        <v>8170</v>
      </c>
      <c r="K603" t="s">
        <v>8171</v>
      </c>
      <c r="L603">
        <v>1572</v>
      </c>
    </row>
    <row r="604" spans="1:12" x14ac:dyDescent="0.25">
      <c r="A604" t="str">
        <f t="shared" si="10"/>
        <v>BATMCM02BM</v>
      </c>
      <c r="B604" t="s">
        <v>8133</v>
      </c>
      <c r="C604" t="s">
        <v>9186</v>
      </c>
      <c r="D604" t="s">
        <v>9188</v>
      </c>
      <c r="E604">
        <f>MID(CAS[[#This Row],[Grado/Curso]],1,1)+1</f>
        <v>2</v>
      </c>
      <c r="F604" t="str">
        <f>MID(CAS[[#This Row],[Grado/Curso]],43,1)</f>
        <v>B</v>
      </c>
      <c r="G604" t="s">
        <v>9184</v>
      </c>
      <c r="H604">
        <v>14</v>
      </c>
      <c r="I604" t="s">
        <v>8172</v>
      </c>
      <c r="J604" t="s">
        <v>8173</v>
      </c>
      <c r="K604" t="s">
        <v>8174</v>
      </c>
      <c r="L604">
        <v>1592</v>
      </c>
    </row>
    <row r="605" spans="1:12" x14ac:dyDescent="0.25">
      <c r="A605" t="str">
        <f t="shared" si="10"/>
        <v>BATMCM02BM</v>
      </c>
      <c r="B605" t="s">
        <v>8133</v>
      </c>
      <c r="C605" t="s">
        <v>9186</v>
      </c>
      <c r="D605" t="s">
        <v>9188</v>
      </c>
      <c r="E605">
        <f>MID(CAS[[#This Row],[Grado/Curso]],1,1)+1</f>
        <v>2</v>
      </c>
      <c r="F605" t="str">
        <f>MID(CAS[[#This Row],[Grado/Curso]],43,1)</f>
        <v>B</v>
      </c>
      <c r="G605" t="s">
        <v>9184</v>
      </c>
      <c r="H605">
        <v>15</v>
      </c>
      <c r="I605" t="s">
        <v>8175</v>
      </c>
      <c r="J605" t="s">
        <v>8176</v>
      </c>
      <c r="K605" t="s">
        <v>8177</v>
      </c>
      <c r="L605">
        <v>1691</v>
      </c>
    </row>
    <row r="606" spans="1:12" x14ac:dyDescent="0.25">
      <c r="A606" t="str">
        <f t="shared" si="10"/>
        <v>BATMCM02BM</v>
      </c>
      <c r="B606" t="s">
        <v>8133</v>
      </c>
      <c r="C606" t="s">
        <v>9186</v>
      </c>
      <c r="D606" t="s">
        <v>9188</v>
      </c>
      <c r="E606">
        <f>MID(CAS[[#This Row],[Grado/Curso]],1,1)+1</f>
        <v>2</v>
      </c>
      <c r="F606" t="str">
        <f>MID(CAS[[#This Row],[Grado/Curso]],43,1)</f>
        <v>B</v>
      </c>
      <c r="G606" t="s">
        <v>9184</v>
      </c>
      <c r="H606">
        <v>16</v>
      </c>
      <c r="I606" t="s">
        <v>8178</v>
      </c>
      <c r="J606" t="s">
        <v>8179</v>
      </c>
      <c r="K606" t="s">
        <v>8180</v>
      </c>
      <c r="L606">
        <v>1709</v>
      </c>
    </row>
    <row r="607" spans="1:12" x14ac:dyDescent="0.25">
      <c r="A607" t="str">
        <f t="shared" si="10"/>
        <v>BATMCM02BM</v>
      </c>
      <c r="B607" t="s">
        <v>8133</v>
      </c>
      <c r="C607" t="s">
        <v>9186</v>
      </c>
      <c r="D607" t="s">
        <v>9188</v>
      </c>
      <c r="E607">
        <f>MID(CAS[[#This Row],[Grado/Curso]],1,1)+1</f>
        <v>2</v>
      </c>
      <c r="F607" t="str">
        <f>MID(CAS[[#This Row],[Grado/Curso]],43,1)</f>
        <v>B</v>
      </c>
      <c r="G607" t="s">
        <v>9184</v>
      </c>
      <c r="H607">
        <v>17</v>
      </c>
      <c r="I607" t="s">
        <v>8181</v>
      </c>
      <c r="J607" t="s">
        <v>8182</v>
      </c>
      <c r="K607" t="s">
        <v>8183</v>
      </c>
      <c r="L607">
        <v>1753</v>
      </c>
    </row>
    <row r="608" spans="1:12" x14ac:dyDescent="0.25">
      <c r="A608" t="str">
        <f t="shared" si="10"/>
        <v>BATMCM02BM</v>
      </c>
      <c r="B608" t="s">
        <v>8133</v>
      </c>
      <c r="C608" t="s">
        <v>9186</v>
      </c>
      <c r="D608" t="s">
        <v>9188</v>
      </c>
      <c r="E608">
        <f>MID(CAS[[#This Row],[Grado/Curso]],1,1)+1</f>
        <v>2</v>
      </c>
      <c r="F608" t="str">
        <f>MID(CAS[[#This Row],[Grado/Curso]],43,1)</f>
        <v>B</v>
      </c>
      <c r="G608" t="s">
        <v>9184</v>
      </c>
      <c r="H608">
        <v>18</v>
      </c>
      <c r="I608" t="s">
        <v>8184</v>
      </c>
      <c r="J608" t="s">
        <v>8185</v>
      </c>
      <c r="K608" t="s">
        <v>8186</v>
      </c>
      <c r="L608">
        <v>1783</v>
      </c>
    </row>
    <row r="609" spans="1:12" x14ac:dyDescent="0.25">
      <c r="A609" t="str">
        <f t="shared" si="10"/>
        <v>BATMCM02BM</v>
      </c>
      <c r="B609" t="s">
        <v>8133</v>
      </c>
      <c r="C609" t="s">
        <v>9186</v>
      </c>
      <c r="D609" t="s">
        <v>9188</v>
      </c>
      <c r="E609">
        <f>MID(CAS[[#This Row],[Grado/Curso]],1,1)+1</f>
        <v>2</v>
      </c>
      <c r="F609" t="str">
        <f>MID(CAS[[#This Row],[Grado/Curso]],43,1)</f>
        <v>B</v>
      </c>
      <c r="G609" t="s">
        <v>9184</v>
      </c>
      <c r="H609">
        <v>19</v>
      </c>
      <c r="I609" t="s">
        <v>8187</v>
      </c>
      <c r="J609" t="s">
        <v>8188</v>
      </c>
      <c r="K609" t="s">
        <v>8189</v>
      </c>
      <c r="L609">
        <v>1828</v>
      </c>
    </row>
    <row r="610" spans="1:12" x14ac:dyDescent="0.25">
      <c r="A610" t="str">
        <f t="shared" si="10"/>
        <v>BATMCM02BM</v>
      </c>
      <c r="B610" t="s">
        <v>8133</v>
      </c>
      <c r="C610" t="s">
        <v>9186</v>
      </c>
      <c r="D610" t="s">
        <v>9188</v>
      </c>
      <c r="E610">
        <f>MID(CAS[[#This Row],[Grado/Curso]],1,1)+1</f>
        <v>2</v>
      </c>
      <c r="F610" t="str">
        <f>MID(CAS[[#This Row],[Grado/Curso]],43,1)</f>
        <v>B</v>
      </c>
      <c r="G610" t="s">
        <v>9184</v>
      </c>
      <c r="H610">
        <v>20</v>
      </c>
      <c r="I610" t="s">
        <v>8190</v>
      </c>
      <c r="J610" t="s">
        <v>8191</v>
      </c>
      <c r="K610" t="s">
        <v>8192</v>
      </c>
      <c r="L610">
        <v>1867</v>
      </c>
    </row>
    <row r="611" spans="1:12" x14ac:dyDescent="0.25">
      <c r="A611" t="str">
        <f t="shared" si="10"/>
        <v>BATMCM02BM</v>
      </c>
      <c r="B611" t="s">
        <v>8133</v>
      </c>
      <c r="C611" t="s">
        <v>9186</v>
      </c>
      <c r="D611" t="s">
        <v>9188</v>
      </c>
      <c r="E611">
        <f>MID(CAS[[#This Row],[Grado/Curso]],1,1)+1</f>
        <v>2</v>
      </c>
      <c r="F611" t="str">
        <f>MID(CAS[[#This Row],[Grado/Curso]],43,1)</f>
        <v>B</v>
      </c>
      <c r="G611" t="s">
        <v>9184</v>
      </c>
      <c r="H611">
        <v>21</v>
      </c>
      <c r="I611" t="s">
        <v>8193</v>
      </c>
      <c r="J611" t="s">
        <v>8194</v>
      </c>
      <c r="K611" t="s">
        <v>8195</v>
      </c>
      <c r="L611">
        <v>2025</v>
      </c>
    </row>
    <row r="612" spans="1:12" x14ac:dyDescent="0.25">
      <c r="A612" t="str">
        <f t="shared" ref="A612:A673" si="11">_xlfn.CONCAT(C612,D612,0,E612,F612,"M")</f>
        <v>BATMCM02BM</v>
      </c>
      <c r="B612" t="s">
        <v>8133</v>
      </c>
      <c r="C612" t="s">
        <v>9186</v>
      </c>
      <c r="D612" t="s">
        <v>9188</v>
      </c>
      <c r="E612">
        <f>MID(CAS[[#This Row],[Grado/Curso]],1,1)+1</f>
        <v>2</v>
      </c>
      <c r="F612" t="str">
        <f>MID(CAS[[#This Row],[Grado/Curso]],43,1)</f>
        <v>B</v>
      </c>
      <c r="G612" t="s">
        <v>9184</v>
      </c>
      <c r="H612">
        <v>22</v>
      </c>
      <c r="I612" t="s">
        <v>8196</v>
      </c>
      <c r="J612" t="s">
        <v>8197</v>
      </c>
      <c r="K612" t="s">
        <v>8198</v>
      </c>
      <c r="L612">
        <v>2032</v>
      </c>
    </row>
    <row r="613" spans="1:12" x14ac:dyDescent="0.25">
      <c r="A613" t="str">
        <f t="shared" si="11"/>
        <v>BATMCM02BM</v>
      </c>
      <c r="B613" t="s">
        <v>8133</v>
      </c>
      <c r="C613" t="s">
        <v>9186</v>
      </c>
      <c r="D613" t="s">
        <v>9188</v>
      </c>
      <c r="E613">
        <f>MID(CAS[[#This Row],[Grado/Curso]],1,1)+1</f>
        <v>2</v>
      </c>
      <c r="F613" t="str">
        <f>MID(CAS[[#This Row],[Grado/Curso]],43,1)</f>
        <v>B</v>
      </c>
      <c r="G613" t="s">
        <v>9184</v>
      </c>
      <c r="H613">
        <v>23</v>
      </c>
      <c r="I613" t="s">
        <v>8199</v>
      </c>
      <c r="J613" t="s">
        <v>8200</v>
      </c>
      <c r="K613" t="s">
        <v>8201</v>
      </c>
      <c r="L613">
        <v>2187</v>
      </c>
    </row>
    <row r="614" spans="1:12" x14ac:dyDescent="0.25">
      <c r="A614" t="str">
        <f t="shared" si="11"/>
        <v>BATMCM02BM</v>
      </c>
      <c r="B614" t="s">
        <v>8133</v>
      </c>
      <c r="C614" t="s">
        <v>9186</v>
      </c>
      <c r="D614" t="s">
        <v>9188</v>
      </c>
      <c r="E614">
        <f>MID(CAS[[#This Row],[Grado/Curso]],1,1)+1</f>
        <v>2</v>
      </c>
      <c r="F614" t="str">
        <f>MID(CAS[[#This Row],[Grado/Curso]],43,1)</f>
        <v>B</v>
      </c>
      <c r="G614" t="s">
        <v>9184</v>
      </c>
      <c r="H614">
        <v>24</v>
      </c>
      <c r="I614" t="s">
        <v>8202</v>
      </c>
      <c r="J614" t="s">
        <v>8203</v>
      </c>
      <c r="K614" t="s">
        <v>8204</v>
      </c>
      <c r="L614">
        <v>2209</v>
      </c>
    </row>
    <row r="615" spans="1:12" x14ac:dyDescent="0.25">
      <c r="A615" t="str">
        <f t="shared" si="11"/>
        <v>BATMCM02BM</v>
      </c>
      <c r="B615" t="s">
        <v>8133</v>
      </c>
      <c r="C615" t="s">
        <v>9186</v>
      </c>
      <c r="D615" t="s">
        <v>9188</v>
      </c>
      <c r="E615">
        <f>MID(CAS[[#This Row],[Grado/Curso]],1,1)+1</f>
        <v>2</v>
      </c>
      <c r="F615" t="str">
        <f>MID(CAS[[#This Row],[Grado/Curso]],43,1)</f>
        <v>B</v>
      </c>
      <c r="G615" t="s">
        <v>9184</v>
      </c>
      <c r="H615">
        <v>25</v>
      </c>
      <c r="I615" t="s">
        <v>8205</v>
      </c>
      <c r="J615" t="s">
        <v>8206</v>
      </c>
      <c r="K615" t="s">
        <v>8207</v>
      </c>
      <c r="L615">
        <v>2257</v>
      </c>
    </row>
    <row r="616" spans="1:12" x14ac:dyDescent="0.25">
      <c r="A616" t="str">
        <f t="shared" si="11"/>
        <v>BATMCM02BM</v>
      </c>
      <c r="B616" t="s">
        <v>8133</v>
      </c>
      <c r="C616" t="s">
        <v>9186</v>
      </c>
      <c r="D616" t="s">
        <v>9188</v>
      </c>
      <c r="E616">
        <f>MID(CAS[[#This Row],[Grado/Curso]],1,1)+1</f>
        <v>2</v>
      </c>
      <c r="F616" t="str">
        <f>MID(CAS[[#This Row],[Grado/Curso]],43,1)</f>
        <v>B</v>
      </c>
      <c r="G616" t="s">
        <v>9184</v>
      </c>
      <c r="H616">
        <v>26</v>
      </c>
      <c r="I616" t="s">
        <v>8208</v>
      </c>
      <c r="J616" t="s">
        <v>8209</v>
      </c>
      <c r="K616" t="s">
        <v>8210</v>
      </c>
      <c r="L616">
        <v>2408</v>
      </c>
    </row>
    <row r="617" spans="1:12" x14ac:dyDescent="0.25">
      <c r="A617" t="str">
        <f t="shared" si="11"/>
        <v>BATMCM02BM</v>
      </c>
      <c r="B617" t="s">
        <v>8133</v>
      </c>
      <c r="C617" t="s">
        <v>9186</v>
      </c>
      <c r="D617" t="s">
        <v>9188</v>
      </c>
      <c r="E617">
        <f>MID(CAS[[#This Row],[Grado/Curso]],1,1)+1</f>
        <v>2</v>
      </c>
      <c r="F617" t="str">
        <f>MID(CAS[[#This Row],[Grado/Curso]],43,1)</f>
        <v>B</v>
      </c>
      <c r="G617" t="s">
        <v>9184</v>
      </c>
      <c r="H617">
        <v>27</v>
      </c>
      <c r="I617" t="s">
        <v>8211</v>
      </c>
      <c r="J617" t="s">
        <v>8212</v>
      </c>
      <c r="K617" t="s">
        <v>8213</v>
      </c>
      <c r="L617">
        <v>2419</v>
      </c>
    </row>
    <row r="618" spans="1:12" x14ac:dyDescent="0.25">
      <c r="A618" t="str">
        <f t="shared" si="11"/>
        <v>BATMCM02BM</v>
      </c>
      <c r="B618" t="s">
        <v>8133</v>
      </c>
      <c r="C618" t="s">
        <v>9186</v>
      </c>
      <c r="D618" t="s">
        <v>9188</v>
      </c>
      <c r="E618">
        <f>MID(CAS[[#This Row],[Grado/Curso]],1,1)+1</f>
        <v>2</v>
      </c>
      <c r="F618" t="str">
        <f>MID(CAS[[#This Row],[Grado/Curso]],43,1)</f>
        <v>B</v>
      </c>
      <c r="G618" t="s">
        <v>9184</v>
      </c>
      <c r="H618">
        <v>28</v>
      </c>
      <c r="I618" t="s">
        <v>8214</v>
      </c>
      <c r="J618" t="s">
        <v>8215</v>
      </c>
      <c r="K618" t="s">
        <v>8216</v>
      </c>
      <c r="L618">
        <v>2465</v>
      </c>
    </row>
    <row r="619" spans="1:12" x14ac:dyDescent="0.25">
      <c r="A619" t="str">
        <f t="shared" si="11"/>
        <v>BATMCM02BM</v>
      </c>
      <c r="B619" t="s">
        <v>8133</v>
      </c>
      <c r="C619" t="s">
        <v>9186</v>
      </c>
      <c r="D619" t="s">
        <v>9188</v>
      </c>
      <c r="E619">
        <f>MID(CAS[[#This Row],[Grado/Curso]],1,1)+1</f>
        <v>2</v>
      </c>
      <c r="F619" t="str">
        <f>MID(CAS[[#This Row],[Grado/Curso]],43,1)</f>
        <v>B</v>
      </c>
      <c r="G619" t="s">
        <v>9184</v>
      </c>
      <c r="H619">
        <v>29</v>
      </c>
      <c r="I619" t="s">
        <v>8217</v>
      </c>
      <c r="J619" t="s">
        <v>8218</v>
      </c>
      <c r="K619" t="s">
        <v>8219</v>
      </c>
      <c r="L619">
        <v>2657</v>
      </c>
    </row>
    <row r="620" spans="1:12" x14ac:dyDescent="0.25">
      <c r="A620" t="str">
        <f t="shared" si="11"/>
        <v>BATMCM02BM</v>
      </c>
      <c r="B620" t="s">
        <v>8133</v>
      </c>
      <c r="C620" t="s">
        <v>9186</v>
      </c>
      <c r="D620" t="s">
        <v>9188</v>
      </c>
      <c r="E620">
        <f>MID(CAS[[#This Row],[Grado/Curso]],1,1)+1</f>
        <v>2</v>
      </c>
      <c r="F620" t="str">
        <f>MID(CAS[[#This Row],[Grado/Curso]],43,1)</f>
        <v>B</v>
      </c>
      <c r="G620" t="s">
        <v>9184</v>
      </c>
      <c r="H620">
        <v>30</v>
      </c>
      <c r="I620" t="s">
        <v>8220</v>
      </c>
      <c r="J620" t="s">
        <v>8221</v>
      </c>
      <c r="K620" t="s">
        <v>8222</v>
      </c>
      <c r="L620">
        <v>2774</v>
      </c>
    </row>
    <row r="621" spans="1:12" x14ac:dyDescent="0.25">
      <c r="A621" t="str">
        <f t="shared" si="11"/>
        <v>BATMCM02BM</v>
      </c>
      <c r="B621" t="s">
        <v>8133</v>
      </c>
      <c r="C621" t="s">
        <v>9186</v>
      </c>
      <c r="D621" t="s">
        <v>9188</v>
      </c>
      <c r="E621">
        <f>MID(CAS[[#This Row],[Grado/Curso]],1,1)+1</f>
        <v>2</v>
      </c>
      <c r="F621" t="str">
        <f>MID(CAS[[#This Row],[Grado/Curso]],43,1)</f>
        <v>B</v>
      </c>
      <c r="G621" t="s">
        <v>9184</v>
      </c>
      <c r="H621">
        <v>31</v>
      </c>
      <c r="I621" t="s">
        <v>8223</v>
      </c>
      <c r="J621" t="s">
        <v>8224</v>
      </c>
      <c r="K621" t="s">
        <v>8225</v>
      </c>
      <c r="L621">
        <v>2886</v>
      </c>
    </row>
    <row r="622" spans="1:12" x14ac:dyDescent="0.25">
      <c r="A622" t="str">
        <f t="shared" si="11"/>
        <v>BATMCM02BM</v>
      </c>
      <c r="B622" t="s">
        <v>8133</v>
      </c>
      <c r="C622" t="s">
        <v>9186</v>
      </c>
      <c r="D622" t="s">
        <v>9188</v>
      </c>
      <c r="E622">
        <f>MID(CAS[[#This Row],[Grado/Curso]],1,1)+1</f>
        <v>2</v>
      </c>
      <c r="F622" t="str">
        <f>MID(CAS[[#This Row],[Grado/Curso]],43,1)</f>
        <v>B</v>
      </c>
      <c r="G622" t="s">
        <v>9184</v>
      </c>
      <c r="H622">
        <v>32</v>
      </c>
      <c r="I622" t="s">
        <v>8226</v>
      </c>
      <c r="J622" t="s">
        <v>8227</v>
      </c>
      <c r="K622" t="s">
        <v>8228</v>
      </c>
      <c r="L622">
        <v>2966</v>
      </c>
    </row>
    <row r="623" spans="1:12" x14ac:dyDescent="0.25">
      <c r="A623" t="str">
        <f t="shared" si="11"/>
        <v>BATMCM02BM</v>
      </c>
      <c r="B623" t="s">
        <v>8133</v>
      </c>
      <c r="C623" t="s">
        <v>9186</v>
      </c>
      <c r="D623" t="s">
        <v>9188</v>
      </c>
      <c r="E623">
        <f>MID(CAS[[#This Row],[Grado/Curso]],1,1)+1</f>
        <v>2</v>
      </c>
      <c r="F623" t="str">
        <f>MID(CAS[[#This Row],[Grado/Curso]],43,1)</f>
        <v>B</v>
      </c>
      <c r="G623" t="s">
        <v>9184</v>
      </c>
      <c r="H623">
        <v>33</v>
      </c>
      <c r="I623" t="s">
        <v>8229</v>
      </c>
      <c r="J623" t="s">
        <v>8230</v>
      </c>
      <c r="K623" t="s">
        <v>8231</v>
      </c>
      <c r="L623">
        <v>2971</v>
      </c>
    </row>
    <row r="624" spans="1:12" x14ac:dyDescent="0.25">
      <c r="A624" t="str">
        <f t="shared" si="11"/>
        <v>BATMCM02BM</v>
      </c>
      <c r="B624" t="s">
        <v>8133</v>
      </c>
      <c r="C624" t="s">
        <v>9186</v>
      </c>
      <c r="D624" t="s">
        <v>9188</v>
      </c>
      <c r="E624">
        <f>MID(CAS[[#This Row],[Grado/Curso]],1,1)+1</f>
        <v>2</v>
      </c>
      <c r="F624" t="str">
        <f>MID(CAS[[#This Row],[Grado/Curso]],43,1)</f>
        <v>B</v>
      </c>
      <c r="G624" t="s">
        <v>9184</v>
      </c>
      <c r="H624">
        <v>34</v>
      </c>
      <c r="I624" t="s">
        <v>8232</v>
      </c>
      <c r="J624" t="s">
        <v>8233</v>
      </c>
      <c r="K624" t="s">
        <v>8234</v>
      </c>
      <c r="L624">
        <v>2982</v>
      </c>
    </row>
    <row r="625" spans="1:12" x14ac:dyDescent="0.25">
      <c r="A625" t="str">
        <f t="shared" si="11"/>
        <v>BATMCM02BM</v>
      </c>
      <c r="B625" t="s">
        <v>8133</v>
      </c>
      <c r="C625" t="s">
        <v>9186</v>
      </c>
      <c r="D625" t="s">
        <v>9188</v>
      </c>
      <c r="E625">
        <f>MID(CAS[[#This Row],[Grado/Curso]],1,1)+1</f>
        <v>2</v>
      </c>
      <c r="F625" t="str">
        <f>MID(CAS[[#This Row],[Grado/Curso]],43,1)</f>
        <v>B</v>
      </c>
      <c r="G625" t="s">
        <v>9184</v>
      </c>
      <c r="H625">
        <v>35</v>
      </c>
      <c r="I625" t="s">
        <v>8235</v>
      </c>
      <c r="J625" t="s">
        <v>8236</v>
      </c>
      <c r="K625" t="s">
        <v>8237</v>
      </c>
      <c r="L625">
        <v>3008</v>
      </c>
    </row>
    <row r="626" spans="1:12" x14ac:dyDescent="0.25">
      <c r="A626" t="str">
        <f t="shared" si="11"/>
        <v>BATMCM02BM</v>
      </c>
      <c r="B626" t="s">
        <v>8133</v>
      </c>
      <c r="C626" t="s">
        <v>9186</v>
      </c>
      <c r="D626" t="s">
        <v>9188</v>
      </c>
      <c r="E626">
        <f>MID(CAS[[#This Row],[Grado/Curso]],1,1)+1</f>
        <v>2</v>
      </c>
      <c r="F626" t="str">
        <f>MID(CAS[[#This Row],[Grado/Curso]],43,1)</f>
        <v>B</v>
      </c>
      <c r="G626" t="s">
        <v>9184</v>
      </c>
      <c r="H626">
        <v>36</v>
      </c>
      <c r="I626" t="s">
        <v>8238</v>
      </c>
      <c r="J626" t="s">
        <v>8239</v>
      </c>
      <c r="K626" t="s">
        <v>8240</v>
      </c>
      <c r="L626">
        <v>3222</v>
      </c>
    </row>
    <row r="627" spans="1:12" x14ac:dyDescent="0.25">
      <c r="A627" t="str">
        <f t="shared" si="11"/>
        <v>BATMCM02CM</v>
      </c>
      <c r="B627" t="s">
        <v>8241</v>
      </c>
      <c r="C627" t="s">
        <v>9186</v>
      </c>
      <c r="D627" t="s">
        <v>9188</v>
      </c>
      <c r="E627">
        <f>MID(CAS[[#This Row],[Grado/Curso]],1,1)+1</f>
        <v>2</v>
      </c>
      <c r="F627" t="str">
        <f>MID(CAS[[#This Row],[Grado/Curso]],43,1)</f>
        <v>C</v>
      </c>
      <c r="G627" t="s">
        <v>9184</v>
      </c>
      <c r="H627">
        <v>1</v>
      </c>
      <c r="I627" t="s">
        <v>8242</v>
      </c>
      <c r="J627" t="s">
        <v>8243</v>
      </c>
      <c r="K627" t="s">
        <v>8244</v>
      </c>
      <c r="L627">
        <v>195</v>
      </c>
    </row>
    <row r="628" spans="1:12" x14ac:dyDescent="0.25">
      <c r="A628" t="str">
        <f t="shared" si="11"/>
        <v>BATMCM02CM</v>
      </c>
      <c r="B628" t="s">
        <v>8241</v>
      </c>
      <c r="C628" t="s">
        <v>9186</v>
      </c>
      <c r="D628" t="s">
        <v>9188</v>
      </c>
      <c r="E628">
        <f>MID(CAS[[#This Row],[Grado/Curso]],1,1)+1</f>
        <v>2</v>
      </c>
      <c r="F628" t="str">
        <f>MID(CAS[[#This Row],[Grado/Curso]],43,1)</f>
        <v>C</v>
      </c>
      <c r="G628" t="s">
        <v>9184</v>
      </c>
      <c r="H628">
        <v>2</v>
      </c>
      <c r="I628" t="s">
        <v>8245</v>
      </c>
      <c r="J628" t="s">
        <v>8246</v>
      </c>
      <c r="K628" t="s">
        <v>8247</v>
      </c>
      <c r="L628">
        <v>231</v>
      </c>
    </row>
    <row r="629" spans="1:12" x14ac:dyDescent="0.25">
      <c r="A629" t="str">
        <f t="shared" si="11"/>
        <v>BATMCM02CM</v>
      </c>
      <c r="B629" t="s">
        <v>8241</v>
      </c>
      <c r="C629" t="s">
        <v>9186</v>
      </c>
      <c r="D629" t="s">
        <v>9188</v>
      </c>
      <c r="E629">
        <f>MID(CAS[[#This Row],[Grado/Curso]],1,1)+1</f>
        <v>2</v>
      </c>
      <c r="F629" t="str">
        <f>MID(CAS[[#This Row],[Grado/Curso]],43,1)</f>
        <v>C</v>
      </c>
      <c r="G629" t="s">
        <v>9184</v>
      </c>
      <c r="H629">
        <v>3</v>
      </c>
      <c r="I629" t="s">
        <v>8248</v>
      </c>
      <c r="J629" t="s">
        <v>8249</v>
      </c>
      <c r="K629" t="s">
        <v>8250</v>
      </c>
      <c r="L629">
        <v>291</v>
      </c>
    </row>
    <row r="630" spans="1:12" x14ac:dyDescent="0.25">
      <c r="A630" t="str">
        <f t="shared" si="11"/>
        <v>BATMCM02CM</v>
      </c>
      <c r="B630" t="s">
        <v>8241</v>
      </c>
      <c r="C630" t="s">
        <v>9186</v>
      </c>
      <c r="D630" t="s">
        <v>9188</v>
      </c>
      <c r="E630">
        <f>MID(CAS[[#This Row],[Grado/Curso]],1,1)+1</f>
        <v>2</v>
      </c>
      <c r="F630" t="str">
        <f>MID(CAS[[#This Row],[Grado/Curso]],43,1)</f>
        <v>C</v>
      </c>
      <c r="G630" t="s">
        <v>9184</v>
      </c>
      <c r="H630">
        <v>4</v>
      </c>
      <c r="I630" t="s">
        <v>8251</v>
      </c>
      <c r="J630" t="s">
        <v>8252</v>
      </c>
      <c r="K630" t="s">
        <v>8253</v>
      </c>
      <c r="L630">
        <v>357</v>
      </c>
    </row>
    <row r="631" spans="1:12" x14ac:dyDescent="0.25">
      <c r="A631" t="str">
        <f t="shared" si="11"/>
        <v>BATMCM02CM</v>
      </c>
      <c r="B631" t="s">
        <v>8241</v>
      </c>
      <c r="C631" t="s">
        <v>9186</v>
      </c>
      <c r="D631" t="s">
        <v>9188</v>
      </c>
      <c r="E631">
        <f>MID(CAS[[#This Row],[Grado/Curso]],1,1)+1</f>
        <v>2</v>
      </c>
      <c r="F631" t="str">
        <f>MID(CAS[[#This Row],[Grado/Curso]],43,1)</f>
        <v>C</v>
      </c>
      <c r="G631" t="s">
        <v>9184</v>
      </c>
      <c r="H631">
        <v>5</v>
      </c>
      <c r="I631" t="s">
        <v>8254</v>
      </c>
      <c r="J631" t="s">
        <v>8255</v>
      </c>
      <c r="K631" t="s">
        <v>8256</v>
      </c>
      <c r="L631">
        <v>706</v>
      </c>
    </row>
    <row r="632" spans="1:12" x14ac:dyDescent="0.25">
      <c r="A632" t="str">
        <f t="shared" si="11"/>
        <v>BATMCM02CM</v>
      </c>
      <c r="B632" t="s">
        <v>8241</v>
      </c>
      <c r="C632" t="s">
        <v>9186</v>
      </c>
      <c r="D632" t="s">
        <v>9188</v>
      </c>
      <c r="E632">
        <f>MID(CAS[[#This Row],[Grado/Curso]],1,1)+1</f>
        <v>2</v>
      </c>
      <c r="F632" t="str">
        <f>MID(CAS[[#This Row],[Grado/Curso]],43,1)</f>
        <v>C</v>
      </c>
      <c r="G632" t="s">
        <v>9184</v>
      </c>
      <c r="H632">
        <v>6</v>
      </c>
      <c r="I632" t="s">
        <v>8257</v>
      </c>
      <c r="J632" t="s">
        <v>8258</v>
      </c>
      <c r="K632" t="s">
        <v>8259</v>
      </c>
      <c r="L632">
        <v>844</v>
      </c>
    </row>
    <row r="633" spans="1:12" x14ac:dyDescent="0.25">
      <c r="A633" t="str">
        <f t="shared" si="11"/>
        <v>BATMCM02CM</v>
      </c>
      <c r="B633" t="s">
        <v>8241</v>
      </c>
      <c r="C633" t="s">
        <v>9186</v>
      </c>
      <c r="D633" t="s">
        <v>9188</v>
      </c>
      <c r="E633">
        <f>MID(CAS[[#This Row],[Grado/Curso]],1,1)+1</f>
        <v>2</v>
      </c>
      <c r="F633" t="str">
        <f>MID(CAS[[#This Row],[Grado/Curso]],43,1)</f>
        <v>C</v>
      </c>
      <c r="G633" t="s">
        <v>9184</v>
      </c>
      <c r="H633">
        <v>7</v>
      </c>
      <c r="I633" t="s">
        <v>8260</v>
      </c>
      <c r="J633" t="s">
        <v>8261</v>
      </c>
      <c r="K633" t="s">
        <v>8262</v>
      </c>
      <c r="L633">
        <v>852</v>
      </c>
    </row>
    <row r="634" spans="1:12" x14ac:dyDescent="0.25">
      <c r="A634" t="str">
        <f t="shared" si="11"/>
        <v>BATMCM02CM</v>
      </c>
      <c r="B634" t="s">
        <v>8241</v>
      </c>
      <c r="C634" t="s">
        <v>9186</v>
      </c>
      <c r="D634" t="s">
        <v>9188</v>
      </c>
      <c r="E634">
        <f>MID(CAS[[#This Row],[Grado/Curso]],1,1)+1</f>
        <v>2</v>
      </c>
      <c r="F634" t="str">
        <f>MID(CAS[[#This Row],[Grado/Curso]],43,1)</f>
        <v>C</v>
      </c>
      <c r="G634" t="s">
        <v>9184</v>
      </c>
      <c r="H634">
        <v>8</v>
      </c>
      <c r="I634" t="s">
        <v>8263</v>
      </c>
      <c r="J634" t="s">
        <v>8264</v>
      </c>
      <c r="K634" t="s">
        <v>8265</v>
      </c>
      <c r="L634">
        <v>879</v>
      </c>
    </row>
    <row r="635" spans="1:12" x14ac:dyDescent="0.25">
      <c r="A635" t="str">
        <f t="shared" si="11"/>
        <v>BATMCM02CM</v>
      </c>
      <c r="B635" t="s">
        <v>8241</v>
      </c>
      <c r="C635" t="s">
        <v>9186</v>
      </c>
      <c r="D635" t="s">
        <v>9188</v>
      </c>
      <c r="E635">
        <f>MID(CAS[[#This Row],[Grado/Curso]],1,1)+1</f>
        <v>2</v>
      </c>
      <c r="F635" t="str">
        <f>MID(CAS[[#This Row],[Grado/Curso]],43,1)</f>
        <v>C</v>
      </c>
      <c r="G635" t="s">
        <v>9184</v>
      </c>
      <c r="H635">
        <v>9</v>
      </c>
      <c r="I635" t="s">
        <v>8266</v>
      </c>
      <c r="J635" t="s">
        <v>8267</v>
      </c>
      <c r="K635" t="s">
        <v>8268</v>
      </c>
      <c r="L635">
        <v>1019</v>
      </c>
    </row>
    <row r="636" spans="1:12" x14ac:dyDescent="0.25">
      <c r="A636" t="str">
        <f t="shared" si="11"/>
        <v>BATMCM02CM</v>
      </c>
      <c r="B636" t="s">
        <v>8241</v>
      </c>
      <c r="C636" t="s">
        <v>9186</v>
      </c>
      <c r="D636" t="s">
        <v>9188</v>
      </c>
      <c r="E636">
        <f>MID(CAS[[#This Row],[Grado/Curso]],1,1)+1</f>
        <v>2</v>
      </c>
      <c r="F636" t="str">
        <f>MID(CAS[[#This Row],[Grado/Curso]],43,1)</f>
        <v>C</v>
      </c>
      <c r="G636" t="s">
        <v>9184</v>
      </c>
      <c r="H636">
        <v>10</v>
      </c>
      <c r="I636" t="s">
        <v>8269</v>
      </c>
      <c r="J636" t="s">
        <v>8270</v>
      </c>
      <c r="K636" t="s">
        <v>8271</v>
      </c>
      <c r="L636">
        <v>1246</v>
      </c>
    </row>
    <row r="637" spans="1:12" x14ac:dyDescent="0.25">
      <c r="A637" t="str">
        <f t="shared" si="11"/>
        <v>BATMCM02CM</v>
      </c>
      <c r="B637" t="s">
        <v>8241</v>
      </c>
      <c r="C637" t="s">
        <v>9186</v>
      </c>
      <c r="D637" t="s">
        <v>9188</v>
      </c>
      <c r="E637">
        <f>MID(CAS[[#This Row],[Grado/Curso]],1,1)+1</f>
        <v>2</v>
      </c>
      <c r="F637" t="str">
        <f>MID(CAS[[#This Row],[Grado/Curso]],43,1)</f>
        <v>C</v>
      </c>
      <c r="G637" t="s">
        <v>9184</v>
      </c>
      <c r="H637">
        <v>11</v>
      </c>
      <c r="I637" t="s">
        <v>8272</v>
      </c>
      <c r="J637" t="s">
        <v>8273</v>
      </c>
      <c r="K637" t="s">
        <v>8274</v>
      </c>
      <c r="L637">
        <v>1298</v>
      </c>
    </row>
    <row r="638" spans="1:12" x14ac:dyDescent="0.25">
      <c r="A638" t="str">
        <f t="shared" si="11"/>
        <v>BATMCM02CM</v>
      </c>
      <c r="B638" t="s">
        <v>8241</v>
      </c>
      <c r="C638" t="s">
        <v>9186</v>
      </c>
      <c r="D638" t="s">
        <v>9188</v>
      </c>
      <c r="E638">
        <f>MID(CAS[[#This Row],[Grado/Curso]],1,1)+1</f>
        <v>2</v>
      </c>
      <c r="F638" t="str">
        <f>MID(CAS[[#This Row],[Grado/Curso]],43,1)</f>
        <v>C</v>
      </c>
      <c r="G638" t="s">
        <v>9184</v>
      </c>
      <c r="H638">
        <v>12</v>
      </c>
      <c r="I638" t="s">
        <v>8275</v>
      </c>
      <c r="J638" t="s">
        <v>8276</v>
      </c>
      <c r="K638" t="s">
        <v>8277</v>
      </c>
      <c r="L638">
        <v>1383</v>
      </c>
    </row>
    <row r="639" spans="1:12" x14ac:dyDescent="0.25">
      <c r="A639" t="str">
        <f t="shared" si="11"/>
        <v>BATMCM02CM</v>
      </c>
      <c r="B639" t="s">
        <v>8241</v>
      </c>
      <c r="C639" t="s">
        <v>9186</v>
      </c>
      <c r="D639" t="s">
        <v>9188</v>
      </c>
      <c r="E639">
        <f>MID(CAS[[#This Row],[Grado/Curso]],1,1)+1</f>
        <v>2</v>
      </c>
      <c r="F639" t="str">
        <f>MID(CAS[[#This Row],[Grado/Curso]],43,1)</f>
        <v>C</v>
      </c>
      <c r="G639" t="s">
        <v>9184</v>
      </c>
      <c r="H639">
        <v>13</v>
      </c>
      <c r="I639" t="s">
        <v>8278</v>
      </c>
      <c r="J639" t="s">
        <v>8279</v>
      </c>
      <c r="K639" t="s">
        <v>8280</v>
      </c>
      <c r="L639">
        <v>1455</v>
      </c>
    </row>
    <row r="640" spans="1:12" x14ac:dyDescent="0.25">
      <c r="A640" t="str">
        <f t="shared" si="11"/>
        <v>BATMCM02CM</v>
      </c>
      <c r="B640" t="s">
        <v>8241</v>
      </c>
      <c r="C640" t="s">
        <v>9186</v>
      </c>
      <c r="D640" t="s">
        <v>9188</v>
      </c>
      <c r="E640">
        <f>MID(CAS[[#This Row],[Grado/Curso]],1,1)+1</f>
        <v>2</v>
      </c>
      <c r="F640" t="str">
        <f>MID(CAS[[#This Row],[Grado/Curso]],43,1)</f>
        <v>C</v>
      </c>
      <c r="G640" t="s">
        <v>9184</v>
      </c>
      <c r="H640">
        <v>14</v>
      </c>
      <c r="I640" t="s">
        <v>8281</v>
      </c>
      <c r="J640" t="s">
        <v>8282</v>
      </c>
      <c r="K640" t="s">
        <v>8283</v>
      </c>
      <c r="L640">
        <v>1809</v>
      </c>
    </row>
    <row r="641" spans="1:12" x14ac:dyDescent="0.25">
      <c r="A641" t="str">
        <f t="shared" si="11"/>
        <v>BATMCM02CM</v>
      </c>
      <c r="B641" t="s">
        <v>8241</v>
      </c>
      <c r="C641" t="s">
        <v>9186</v>
      </c>
      <c r="D641" t="s">
        <v>9188</v>
      </c>
      <c r="E641">
        <f>MID(CAS[[#This Row],[Grado/Curso]],1,1)+1</f>
        <v>2</v>
      </c>
      <c r="F641" t="str">
        <f>MID(CAS[[#This Row],[Grado/Curso]],43,1)</f>
        <v>C</v>
      </c>
      <c r="G641" t="s">
        <v>9184</v>
      </c>
      <c r="H641">
        <v>15</v>
      </c>
      <c r="I641" t="s">
        <v>8284</v>
      </c>
      <c r="J641" t="s">
        <v>8285</v>
      </c>
      <c r="K641" t="s">
        <v>8286</v>
      </c>
      <c r="L641">
        <v>1988</v>
      </c>
    </row>
    <row r="642" spans="1:12" x14ac:dyDescent="0.25">
      <c r="A642" t="str">
        <f t="shared" si="11"/>
        <v>BATMCM02CM</v>
      </c>
      <c r="B642" t="s">
        <v>8241</v>
      </c>
      <c r="C642" t="s">
        <v>9186</v>
      </c>
      <c r="D642" t="s">
        <v>9188</v>
      </c>
      <c r="E642">
        <f>MID(CAS[[#This Row],[Grado/Curso]],1,1)+1</f>
        <v>2</v>
      </c>
      <c r="F642" t="str">
        <f>MID(CAS[[#This Row],[Grado/Curso]],43,1)</f>
        <v>C</v>
      </c>
      <c r="G642" t="s">
        <v>9184</v>
      </c>
      <c r="H642">
        <v>16</v>
      </c>
      <c r="I642" t="s">
        <v>8287</v>
      </c>
      <c r="J642" t="s">
        <v>8288</v>
      </c>
      <c r="K642" t="s">
        <v>8289</v>
      </c>
      <c r="L642">
        <v>2004</v>
      </c>
    </row>
    <row r="643" spans="1:12" x14ac:dyDescent="0.25">
      <c r="A643" t="str">
        <f t="shared" si="11"/>
        <v>BATMCM02CM</v>
      </c>
      <c r="B643" t="s">
        <v>8241</v>
      </c>
      <c r="C643" t="s">
        <v>9186</v>
      </c>
      <c r="D643" t="s">
        <v>9188</v>
      </c>
      <c r="E643">
        <f>MID(CAS[[#This Row],[Grado/Curso]],1,1)+1</f>
        <v>2</v>
      </c>
      <c r="F643" t="str">
        <f>MID(CAS[[#This Row],[Grado/Curso]],43,1)</f>
        <v>C</v>
      </c>
      <c r="G643" t="s">
        <v>9184</v>
      </c>
      <c r="H643">
        <v>17</v>
      </c>
      <c r="I643" t="s">
        <v>8290</v>
      </c>
      <c r="J643" t="s">
        <v>8291</v>
      </c>
      <c r="K643" t="s">
        <v>8292</v>
      </c>
      <c r="L643">
        <v>2057</v>
      </c>
    </row>
    <row r="644" spans="1:12" x14ac:dyDescent="0.25">
      <c r="A644" t="str">
        <f t="shared" si="11"/>
        <v>BATMCM02CM</v>
      </c>
      <c r="B644" t="s">
        <v>8241</v>
      </c>
      <c r="C644" t="s">
        <v>9186</v>
      </c>
      <c r="D644" t="s">
        <v>9188</v>
      </c>
      <c r="E644">
        <f>MID(CAS[[#This Row],[Grado/Curso]],1,1)+1</f>
        <v>2</v>
      </c>
      <c r="F644" t="str">
        <f>MID(CAS[[#This Row],[Grado/Curso]],43,1)</f>
        <v>C</v>
      </c>
      <c r="G644" t="s">
        <v>9184</v>
      </c>
      <c r="H644">
        <v>18</v>
      </c>
      <c r="I644" t="s">
        <v>8293</v>
      </c>
      <c r="J644" t="s">
        <v>8294</v>
      </c>
      <c r="K644" t="s">
        <v>8295</v>
      </c>
      <c r="L644">
        <v>2122</v>
      </c>
    </row>
    <row r="645" spans="1:12" x14ac:dyDescent="0.25">
      <c r="A645" t="str">
        <f t="shared" si="11"/>
        <v>BATMCM02CM</v>
      </c>
      <c r="B645" t="s">
        <v>8241</v>
      </c>
      <c r="C645" t="s">
        <v>9186</v>
      </c>
      <c r="D645" t="s">
        <v>9188</v>
      </c>
      <c r="E645">
        <f>MID(CAS[[#This Row],[Grado/Curso]],1,1)+1</f>
        <v>2</v>
      </c>
      <c r="F645" t="str">
        <f>MID(CAS[[#This Row],[Grado/Curso]],43,1)</f>
        <v>C</v>
      </c>
      <c r="G645" t="s">
        <v>9184</v>
      </c>
      <c r="H645">
        <v>19</v>
      </c>
      <c r="I645" t="s">
        <v>8296</v>
      </c>
      <c r="J645" t="s">
        <v>8297</v>
      </c>
      <c r="K645" t="s">
        <v>8298</v>
      </c>
      <c r="L645">
        <v>2196</v>
      </c>
    </row>
    <row r="646" spans="1:12" x14ac:dyDescent="0.25">
      <c r="A646" t="str">
        <f t="shared" si="11"/>
        <v>BATMCM02CM</v>
      </c>
      <c r="B646" t="s">
        <v>8241</v>
      </c>
      <c r="C646" t="s">
        <v>9186</v>
      </c>
      <c r="D646" t="s">
        <v>9188</v>
      </c>
      <c r="E646">
        <f>MID(CAS[[#This Row],[Grado/Curso]],1,1)+1</f>
        <v>2</v>
      </c>
      <c r="F646" t="str">
        <f>MID(CAS[[#This Row],[Grado/Curso]],43,1)</f>
        <v>C</v>
      </c>
      <c r="G646" t="s">
        <v>9184</v>
      </c>
      <c r="H646">
        <v>20</v>
      </c>
      <c r="I646" t="s">
        <v>8299</v>
      </c>
      <c r="J646" t="s">
        <v>8300</v>
      </c>
      <c r="K646" t="s">
        <v>8301</v>
      </c>
      <c r="L646">
        <v>2224</v>
      </c>
    </row>
    <row r="647" spans="1:12" x14ac:dyDescent="0.25">
      <c r="A647" t="str">
        <f t="shared" si="11"/>
        <v>BATMCM02CM</v>
      </c>
      <c r="B647" t="s">
        <v>8241</v>
      </c>
      <c r="C647" t="s">
        <v>9186</v>
      </c>
      <c r="D647" t="s">
        <v>9188</v>
      </c>
      <c r="E647">
        <f>MID(CAS[[#This Row],[Grado/Curso]],1,1)+1</f>
        <v>2</v>
      </c>
      <c r="F647" t="str">
        <f>MID(CAS[[#This Row],[Grado/Curso]],43,1)</f>
        <v>C</v>
      </c>
      <c r="G647" t="s">
        <v>9184</v>
      </c>
      <c r="H647">
        <v>21</v>
      </c>
      <c r="I647" t="s">
        <v>8302</v>
      </c>
      <c r="J647" t="s">
        <v>8303</v>
      </c>
      <c r="K647" t="s">
        <v>8304</v>
      </c>
      <c r="L647">
        <v>2333</v>
      </c>
    </row>
    <row r="648" spans="1:12" x14ac:dyDescent="0.25">
      <c r="A648" t="str">
        <f t="shared" si="11"/>
        <v>BATMCM02CM</v>
      </c>
      <c r="B648" t="s">
        <v>8241</v>
      </c>
      <c r="C648" t="s">
        <v>9186</v>
      </c>
      <c r="D648" t="s">
        <v>9188</v>
      </c>
      <c r="E648">
        <f>MID(CAS[[#This Row],[Grado/Curso]],1,1)+1</f>
        <v>2</v>
      </c>
      <c r="F648" t="str">
        <f>MID(CAS[[#This Row],[Grado/Curso]],43,1)</f>
        <v>C</v>
      </c>
      <c r="G648" t="s">
        <v>9184</v>
      </c>
      <c r="H648">
        <v>22</v>
      </c>
      <c r="I648" t="s">
        <v>8305</v>
      </c>
      <c r="J648" t="s">
        <v>8306</v>
      </c>
      <c r="K648" t="s">
        <v>8307</v>
      </c>
      <c r="L648">
        <v>2362</v>
      </c>
    </row>
    <row r="649" spans="1:12" x14ac:dyDescent="0.25">
      <c r="A649" t="str">
        <f t="shared" si="11"/>
        <v>BATMCM02CM</v>
      </c>
      <c r="B649" t="s">
        <v>8241</v>
      </c>
      <c r="C649" t="s">
        <v>9186</v>
      </c>
      <c r="D649" t="s">
        <v>9188</v>
      </c>
      <c r="E649">
        <f>MID(CAS[[#This Row],[Grado/Curso]],1,1)+1</f>
        <v>2</v>
      </c>
      <c r="F649" t="str">
        <f>MID(CAS[[#This Row],[Grado/Curso]],43,1)</f>
        <v>C</v>
      </c>
      <c r="G649" t="s">
        <v>9184</v>
      </c>
      <c r="H649">
        <v>23</v>
      </c>
      <c r="I649" t="s">
        <v>8308</v>
      </c>
      <c r="J649" t="s">
        <v>8309</v>
      </c>
      <c r="K649" t="s">
        <v>8310</v>
      </c>
      <c r="L649">
        <v>2409</v>
      </c>
    </row>
    <row r="650" spans="1:12" x14ac:dyDescent="0.25">
      <c r="A650" t="str">
        <f t="shared" si="11"/>
        <v>BATMCM02CM</v>
      </c>
      <c r="B650" t="s">
        <v>8241</v>
      </c>
      <c r="C650" t="s">
        <v>9186</v>
      </c>
      <c r="D650" t="s">
        <v>9188</v>
      </c>
      <c r="E650">
        <f>MID(CAS[[#This Row],[Grado/Curso]],1,1)+1</f>
        <v>2</v>
      </c>
      <c r="F650" t="str">
        <f>MID(CAS[[#This Row],[Grado/Curso]],43,1)</f>
        <v>C</v>
      </c>
      <c r="G650" t="s">
        <v>9184</v>
      </c>
      <c r="H650">
        <v>24</v>
      </c>
      <c r="I650" t="s">
        <v>8311</v>
      </c>
      <c r="J650" t="s">
        <v>8312</v>
      </c>
      <c r="K650" t="s">
        <v>8313</v>
      </c>
      <c r="L650">
        <v>2422</v>
      </c>
    </row>
    <row r="651" spans="1:12" x14ac:dyDescent="0.25">
      <c r="A651" t="str">
        <f t="shared" si="11"/>
        <v>BATMCM02CM</v>
      </c>
      <c r="B651" t="s">
        <v>8241</v>
      </c>
      <c r="C651" t="s">
        <v>9186</v>
      </c>
      <c r="D651" t="s">
        <v>9188</v>
      </c>
      <c r="E651">
        <f>MID(CAS[[#This Row],[Grado/Curso]],1,1)+1</f>
        <v>2</v>
      </c>
      <c r="F651" t="str">
        <f>MID(CAS[[#This Row],[Grado/Curso]],43,1)</f>
        <v>C</v>
      </c>
      <c r="G651" t="s">
        <v>9184</v>
      </c>
      <c r="H651">
        <v>25</v>
      </c>
      <c r="I651" t="s">
        <v>8314</v>
      </c>
      <c r="J651" t="s">
        <v>8315</v>
      </c>
      <c r="K651" t="s">
        <v>8316</v>
      </c>
      <c r="L651">
        <v>2423</v>
      </c>
    </row>
    <row r="652" spans="1:12" x14ac:dyDescent="0.25">
      <c r="A652" t="str">
        <f t="shared" si="11"/>
        <v>BATMCM02CM</v>
      </c>
      <c r="B652" t="s">
        <v>8241</v>
      </c>
      <c r="C652" t="s">
        <v>9186</v>
      </c>
      <c r="D652" t="s">
        <v>9188</v>
      </c>
      <c r="E652">
        <f>MID(CAS[[#This Row],[Grado/Curso]],1,1)+1</f>
        <v>2</v>
      </c>
      <c r="F652" t="str">
        <f>MID(CAS[[#This Row],[Grado/Curso]],43,1)</f>
        <v>C</v>
      </c>
      <c r="G652" t="s">
        <v>9184</v>
      </c>
      <c r="H652">
        <v>26</v>
      </c>
      <c r="I652" t="s">
        <v>8317</v>
      </c>
      <c r="J652" t="s">
        <v>8318</v>
      </c>
      <c r="K652" t="s">
        <v>8319</v>
      </c>
      <c r="L652">
        <v>2495</v>
      </c>
    </row>
    <row r="653" spans="1:12" x14ac:dyDescent="0.25">
      <c r="A653" t="str">
        <f t="shared" si="11"/>
        <v>BATMCM02CM</v>
      </c>
      <c r="B653" t="s">
        <v>8241</v>
      </c>
      <c r="C653" t="s">
        <v>9186</v>
      </c>
      <c r="D653" t="s">
        <v>9188</v>
      </c>
      <c r="E653">
        <f>MID(CAS[[#This Row],[Grado/Curso]],1,1)+1</f>
        <v>2</v>
      </c>
      <c r="F653" t="str">
        <f>MID(CAS[[#This Row],[Grado/Curso]],43,1)</f>
        <v>C</v>
      </c>
      <c r="G653" t="s">
        <v>9184</v>
      </c>
      <c r="H653">
        <v>27</v>
      </c>
      <c r="I653" t="s">
        <v>8320</v>
      </c>
      <c r="J653" t="s">
        <v>8321</v>
      </c>
      <c r="K653" t="s">
        <v>8322</v>
      </c>
      <c r="L653">
        <v>2906</v>
      </c>
    </row>
    <row r="654" spans="1:12" x14ac:dyDescent="0.25">
      <c r="A654" t="str">
        <f t="shared" si="11"/>
        <v>BATMCM02CM</v>
      </c>
      <c r="B654" t="s">
        <v>8241</v>
      </c>
      <c r="C654" t="s">
        <v>9186</v>
      </c>
      <c r="D654" t="s">
        <v>9188</v>
      </c>
      <c r="E654">
        <f>MID(CAS[[#This Row],[Grado/Curso]],1,1)+1</f>
        <v>2</v>
      </c>
      <c r="F654" t="str">
        <f>MID(CAS[[#This Row],[Grado/Curso]],43,1)</f>
        <v>C</v>
      </c>
      <c r="G654" t="s">
        <v>9184</v>
      </c>
      <c r="H654">
        <v>28</v>
      </c>
      <c r="I654" t="s">
        <v>8323</v>
      </c>
      <c r="J654" t="s">
        <v>8324</v>
      </c>
      <c r="K654" t="s">
        <v>8325</v>
      </c>
      <c r="L654">
        <v>2909</v>
      </c>
    </row>
    <row r="655" spans="1:12" x14ac:dyDescent="0.25">
      <c r="A655" t="str">
        <f t="shared" si="11"/>
        <v>BATMCM02CM</v>
      </c>
      <c r="B655" t="s">
        <v>8241</v>
      </c>
      <c r="C655" t="s">
        <v>9186</v>
      </c>
      <c r="D655" t="s">
        <v>9188</v>
      </c>
      <c r="E655">
        <f>MID(CAS[[#This Row],[Grado/Curso]],1,1)+1</f>
        <v>2</v>
      </c>
      <c r="F655" t="str">
        <f>MID(CAS[[#This Row],[Grado/Curso]],43,1)</f>
        <v>C</v>
      </c>
      <c r="G655" t="s">
        <v>9184</v>
      </c>
      <c r="H655">
        <v>29</v>
      </c>
      <c r="I655" t="s">
        <v>8326</v>
      </c>
      <c r="J655" t="s">
        <v>8327</v>
      </c>
      <c r="K655" t="s">
        <v>8328</v>
      </c>
      <c r="L655">
        <v>3004</v>
      </c>
    </row>
    <row r="656" spans="1:12" x14ac:dyDescent="0.25">
      <c r="A656" t="str">
        <f t="shared" si="11"/>
        <v>BATMCM02CM</v>
      </c>
      <c r="B656" t="s">
        <v>8241</v>
      </c>
      <c r="C656" t="s">
        <v>9186</v>
      </c>
      <c r="D656" t="s">
        <v>9188</v>
      </c>
      <c r="E656">
        <f>MID(CAS[[#This Row],[Grado/Curso]],1,1)+1</f>
        <v>2</v>
      </c>
      <c r="F656" t="str">
        <f>MID(CAS[[#This Row],[Grado/Curso]],43,1)</f>
        <v>C</v>
      </c>
      <c r="G656" t="s">
        <v>9184</v>
      </c>
      <c r="H656">
        <v>30</v>
      </c>
      <c r="I656" t="s">
        <v>8329</v>
      </c>
      <c r="J656" t="s">
        <v>8330</v>
      </c>
      <c r="K656" t="s">
        <v>8331</v>
      </c>
      <c r="L656">
        <v>3005</v>
      </c>
    </row>
    <row r="657" spans="1:12" x14ac:dyDescent="0.25">
      <c r="A657" t="str">
        <f t="shared" si="11"/>
        <v>BATMCM02CM</v>
      </c>
      <c r="B657" t="s">
        <v>8241</v>
      </c>
      <c r="C657" t="s">
        <v>9186</v>
      </c>
      <c r="D657" t="s">
        <v>9188</v>
      </c>
      <c r="E657">
        <f>MID(CAS[[#This Row],[Grado/Curso]],1,1)+1</f>
        <v>2</v>
      </c>
      <c r="F657" t="str">
        <f>MID(CAS[[#This Row],[Grado/Curso]],43,1)</f>
        <v>C</v>
      </c>
      <c r="G657" t="s">
        <v>9184</v>
      </c>
      <c r="H657">
        <v>31</v>
      </c>
      <c r="I657" t="s">
        <v>8332</v>
      </c>
      <c r="J657" t="s">
        <v>8333</v>
      </c>
      <c r="K657" t="s">
        <v>8334</v>
      </c>
      <c r="L657">
        <v>3009</v>
      </c>
    </row>
    <row r="658" spans="1:12" x14ac:dyDescent="0.25">
      <c r="A658" t="str">
        <f t="shared" si="11"/>
        <v>BATMCM02CM</v>
      </c>
      <c r="B658" t="s">
        <v>8241</v>
      </c>
      <c r="C658" t="s">
        <v>9186</v>
      </c>
      <c r="D658" t="s">
        <v>9188</v>
      </c>
      <c r="E658">
        <f>MID(CAS[[#This Row],[Grado/Curso]],1,1)+1</f>
        <v>2</v>
      </c>
      <c r="F658" t="str">
        <f>MID(CAS[[#This Row],[Grado/Curso]],43,1)</f>
        <v>C</v>
      </c>
      <c r="G658" t="s">
        <v>9184</v>
      </c>
      <c r="H658">
        <v>32</v>
      </c>
      <c r="I658" t="s">
        <v>8335</v>
      </c>
      <c r="J658" t="s">
        <v>8336</v>
      </c>
      <c r="K658" t="s">
        <v>8337</v>
      </c>
      <c r="L658">
        <v>3046</v>
      </c>
    </row>
    <row r="659" spans="1:12" x14ac:dyDescent="0.25">
      <c r="A659" t="str">
        <f t="shared" si="11"/>
        <v>BATMCM02CM</v>
      </c>
      <c r="B659" t="s">
        <v>8241</v>
      </c>
      <c r="C659" t="s">
        <v>9186</v>
      </c>
      <c r="D659" t="s">
        <v>9188</v>
      </c>
      <c r="E659">
        <f>MID(CAS[[#This Row],[Grado/Curso]],1,1)+1</f>
        <v>2</v>
      </c>
      <c r="F659" t="str">
        <f>MID(CAS[[#This Row],[Grado/Curso]],43,1)</f>
        <v>C</v>
      </c>
      <c r="G659" t="s">
        <v>9184</v>
      </c>
      <c r="H659">
        <v>33</v>
      </c>
      <c r="I659" t="s">
        <v>8338</v>
      </c>
      <c r="J659" t="s">
        <v>8339</v>
      </c>
      <c r="K659" t="s">
        <v>8340</v>
      </c>
      <c r="L659">
        <v>3050</v>
      </c>
    </row>
    <row r="660" spans="1:12" x14ac:dyDescent="0.25">
      <c r="A660" t="str">
        <f t="shared" si="11"/>
        <v>BATMCM02CM</v>
      </c>
      <c r="B660" t="s">
        <v>8241</v>
      </c>
      <c r="C660" t="s">
        <v>9186</v>
      </c>
      <c r="D660" t="s">
        <v>9188</v>
      </c>
      <c r="E660">
        <f>MID(CAS[[#This Row],[Grado/Curso]],1,1)+1</f>
        <v>2</v>
      </c>
      <c r="F660" t="str">
        <f>MID(CAS[[#This Row],[Grado/Curso]],43,1)</f>
        <v>C</v>
      </c>
      <c r="G660" t="s">
        <v>9184</v>
      </c>
      <c r="H660">
        <v>34</v>
      </c>
      <c r="I660" t="s">
        <v>8341</v>
      </c>
      <c r="J660" t="s">
        <v>8342</v>
      </c>
      <c r="K660" t="s">
        <v>8343</v>
      </c>
      <c r="L660">
        <v>3086</v>
      </c>
    </row>
    <row r="661" spans="1:12" x14ac:dyDescent="0.25">
      <c r="A661" t="str">
        <f t="shared" si="11"/>
        <v>BATMCM02CM</v>
      </c>
      <c r="B661" t="s">
        <v>8241</v>
      </c>
      <c r="C661" t="s">
        <v>9186</v>
      </c>
      <c r="D661" t="s">
        <v>9188</v>
      </c>
      <c r="E661">
        <f>MID(CAS[[#This Row],[Grado/Curso]],1,1)+1</f>
        <v>2</v>
      </c>
      <c r="F661" t="str">
        <f>MID(CAS[[#This Row],[Grado/Curso]],43,1)</f>
        <v>C</v>
      </c>
      <c r="G661" t="s">
        <v>9184</v>
      </c>
      <c r="H661">
        <v>35</v>
      </c>
      <c r="I661" t="s">
        <v>8344</v>
      </c>
      <c r="J661" t="s">
        <v>8345</v>
      </c>
      <c r="K661" t="s">
        <v>8346</v>
      </c>
      <c r="L661">
        <v>3161</v>
      </c>
    </row>
    <row r="662" spans="1:12" x14ac:dyDescent="0.25">
      <c r="A662" t="str">
        <f t="shared" si="11"/>
        <v>BATMCM02CM</v>
      </c>
      <c r="B662" t="s">
        <v>8241</v>
      </c>
      <c r="C662" t="s">
        <v>9186</v>
      </c>
      <c r="D662" t="s">
        <v>9188</v>
      </c>
      <c r="E662">
        <f>MID(CAS[[#This Row],[Grado/Curso]],1,1)+1</f>
        <v>2</v>
      </c>
      <c r="F662" t="str">
        <f>MID(CAS[[#This Row],[Grado/Curso]],43,1)</f>
        <v>C</v>
      </c>
      <c r="G662" t="s">
        <v>9184</v>
      </c>
      <c r="H662">
        <v>36</v>
      </c>
      <c r="I662" t="s">
        <v>8347</v>
      </c>
      <c r="J662" t="s">
        <v>8348</v>
      </c>
      <c r="K662" t="s">
        <v>8349</v>
      </c>
      <c r="L662">
        <v>3250</v>
      </c>
    </row>
    <row r="663" spans="1:12" x14ac:dyDescent="0.25">
      <c r="A663" t="str">
        <f t="shared" si="11"/>
        <v>BATMCM02CM</v>
      </c>
      <c r="B663" t="s">
        <v>8241</v>
      </c>
      <c r="C663" t="s">
        <v>9186</v>
      </c>
      <c r="D663" t="s">
        <v>9188</v>
      </c>
      <c r="E663">
        <f>MID(CAS[[#This Row],[Grado/Curso]],1,1)+1</f>
        <v>2</v>
      </c>
      <c r="F663" t="str">
        <f>MID(CAS[[#This Row],[Grado/Curso]],43,1)</f>
        <v>C</v>
      </c>
      <c r="G663" t="s">
        <v>9184</v>
      </c>
      <c r="H663">
        <v>37</v>
      </c>
      <c r="I663" t="s">
        <v>8350</v>
      </c>
      <c r="J663" t="s">
        <v>8351</v>
      </c>
      <c r="K663" t="s">
        <v>8352</v>
      </c>
      <c r="L663">
        <v>3266</v>
      </c>
    </row>
    <row r="664" spans="1:12" x14ac:dyDescent="0.25">
      <c r="A664" t="str">
        <f t="shared" si="11"/>
        <v>BATSEH02AM</v>
      </c>
      <c r="B664" t="s">
        <v>8617</v>
      </c>
      <c r="C664" t="s">
        <v>9186</v>
      </c>
      <c r="D664" t="s">
        <v>9190</v>
      </c>
      <c r="E664">
        <f>MID(CAS[[#This Row],[Grado/Curso]],1,1)+1</f>
        <v>2</v>
      </c>
      <c r="F664" t="str">
        <f>MID(CAS[[#This Row],[Grado/Curso]],25,1)</f>
        <v>A</v>
      </c>
      <c r="G664" t="s">
        <v>9184</v>
      </c>
      <c r="H664">
        <v>1</v>
      </c>
      <c r="I664" t="s">
        <v>8618</v>
      </c>
      <c r="J664" t="s">
        <v>8619</v>
      </c>
      <c r="K664" t="s">
        <v>8620</v>
      </c>
      <c r="L664">
        <v>10</v>
      </c>
    </row>
    <row r="665" spans="1:12" x14ac:dyDescent="0.25">
      <c r="A665" t="str">
        <f t="shared" si="11"/>
        <v>BATSEH02AM</v>
      </c>
      <c r="B665" t="s">
        <v>8617</v>
      </c>
      <c r="C665" t="s">
        <v>9186</v>
      </c>
      <c r="D665" t="s">
        <v>9190</v>
      </c>
      <c r="E665">
        <f>MID(CAS[[#This Row],[Grado/Curso]],1,1)+1</f>
        <v>2</v>
      </c>
      <c r="F665" t="str">
        <f>MID(CAS[[#This Row],[Grado/Curso]],25,1)</f>
        <v>A</v>
      </c>
      <c r="G665" t="s">
        <v>9184</v>
      </c>
      <c r="H665">
        <v>2</v>
      </c>
      <c r="I665" t="s">
        <v>8621</v>
      </c>
      <c r="J665" t="s">
        <v>8622</v>
      </c>
      <c r="K665" t="s">
        <v>8623</v>
      </c>
      <c r="L665">
        <v>110</v>
      </c>
    </row>
    <row r="666" spans="1:12" x14ac:dyDescent="0.25">
      <c r="A666" t="str">
        <f t="shared" si="11"/>
        <v>BATSEH02AM</v>
      </c>
      <c r="B666" t="s">
        <v>8617</v>
      </c>
      <c r="C666" t="s">
        <v>9186</v>
      </c>
      <c r="D666" t="s">
        <v>9190</v>
      </c>
      <c r="E666">
        <f>MID(CAS[[#This Row],[Grado/Curso]],1,1)+1</f>
        <v>2</v>
      </c>
      <c r="F666" t="str">
        <f>MID(CAS[[#This Row],[Grado/Curso]],25,1)</f>
        <v>A</v>
      </c>
      <c r="G666" t="s">
        <v>9184</v>
      </c>
      <c r="H666">
        <v>3</v>
      </c>
      <c r="I666" t="s">
        <v>8624</v>
      </c>
      <c r="J666" t="s">
        <v>8625</v>
      </c>
      <c r="K666" t="s">
        <v>8626</v>
      </c>
      <c r="L666">
        <v>170</v>
      </c>
    </row>
    <row r="667" spans="1:12" x14ac:dyDescent="0.25">
      <c r="A667" t="str">
        <f t="shared" si="11"/>
        <v>BATSEH02AM</v>
      </c>
      <c r="B667" t="s">
        <v>8617</v>
      </c>
      <c r="C667" t="s">
        <v>9186</v>
      </c>
      <c r="D667" t="s">
        <v>9190</v>
      </c>
      <c r="E667">
        <f>MID(CAS[[#This Row],[Grado/Curso]],1,1)+1</f>
        <v>2</v>
      </c>
      <c r="F667" t="str">
        <f>MID(CAS[[#This Row],[Grado/Curso]],25,1)</f>
        <v>A</v>
      </c>
      <c r="G667" t="s">
        <v>9184</v>
      </c>
      <c r="H667">
        <v>4</v>
      </c>
      <c r="I667" t="s">
        <v>8627</v>
      </c>
      <c r="J667" t="s">
        <v>8628</v>
      </c>
      <c r="K667" t="s">
        <v>8629</v>
      </c>
      <c r="L667">
        <v>328</v>
      </c>
    </row>
    <row r="668" spans="1:12" x14ac:dyDescent="0.25">
      <c r="A668" t="str">
        <f t="shared" si="11"/>
        <v>BATSEH02AM</v>
      </c>
      <c r="B668" t="s">
        <v>8617</v>
      </c>
      <c r="C668" t="s">
        <v>9186</v>
      </c>
      <c r="D668" t="s">
        <v>9190</v>
      </c>
      <c r="E668">
        <f>MID(CAS[[#This Row],[Grado/Curso]],1,1)+1</f>
        <v>2</v>
      </c>
      <c r="F668" t="str">
        <f>MID(CAS[[#This Row],[Grado/Curso]],25,1)</f>
        <v>A</v>
      </c>
      <c r="G668" t="s">
        <v>9184</v>
      </c>
      <c r="H668">
        <v>5</v>
      </c>
      <c r="I668" t="s">
        <v>8630</v>
      </c>
      <c r="J668" t="s">
        <v>8631</v>
      </c>
      <c r="K668" t="s">
        <v>8632</v>
      </c>
      <c r="L668">
        <v>389</v>
      </c>
    </row>
    <row r="669" spans="1:12" x14ac:dyDescent="0.25">
      <c r="A669" t="str">
        <f t="shared" si="11"/>
        <v>BATSEH02AM</v>
      </c>
      <c r="B669" t="s">
        <v>8617</v>
      </c>
      <c r="C669" t="s">
        <v>9186</v>
      </c>
      <c r="D669" t="s">
        <v>9190</v>
      </c>
      <c r="E669">
        <f>MID(CAS[[#This Row],[Grado/Curso]],1,1)+1</f>
        <v>2</v>
      </c>
      <c r="F669" t="str">
        <f>MID(CAS[[#This Row],[Grado/Curso]],25,1)</f>
        <v>A</v>
      </c>
      <c r="G669" t="s">
        <v>9184</v>
      </c>
      <c r="H669">
        <v>6</v>
      </c>
      <c r="I669" t="s">
        <v>8633</v>
      </c>
      <c r="J669" t="s">
        <v>8634</v>
      </c>
      <c r="K669" t="s">
        <v>8635</v>
      </c>
      <c r="L669">
        <v>403</v>
      </c>
    </row>
    <row r="670" spans="1:12" x14ac:dyDescent="0.25">
      <c r="A670" t="str">
        <f t="shared" si="11"/>
        <v>BATSEH02AM</v>
      </c>
      <c r="B670" t="s">
        <v>8617</v>
      </c>
      <c r="C670" t="s">
        <v>9186</v>
      </c>
      <c r="D670" t="s">
        <v>9190</v>
      </c>
      <c r="E670">
        <f>MID(CAS[[#This Row],[Grado/Curso]],1,1)+1</f>
        <v>2</v>
      </c>
      <c r="F670" t="str">
        <f>MID(CAS[[#This Row],[Grado/Curso]],25,1)</f>
        <v>A</v>
      </c>
      <c r="G670" t="s">
        <v>9184</v>
      </c>
      <c r="H670">
        <v>7</v>
      </c>
      <c r="I670" t="s">
        <v>8636</v>
      </c>
      <c r="J670" t="s">
        <v>8637</v>
      </c>
      <c r="K670" t="s">
        <v>8638</v>
      </c>
      <c r="L670">
        <v>444</v>
      </c>
    </row>
    <row r="671" spans="1:12" x14ac:dyDescent="0.25">
      <c r="A671" t="str">
        <f t="shared" si="11"/>
        <v>BATSEH02AM</v>
      </c>
      <c r="B671" t="s">
        <v>8617</v>
      </c>
      <c r="C671" t="s">
        <v>9186</v>
      </c>
      <c r="D671" t="s">
        <v>9190</v>
      </c>
      <c r="E671">
        <f>MID(CAS[[#This Row],[Grado/Curso]],1,1)+1</f>
        <v>2</v>
      </c>
      <c r="F671" t="str">
        <f>MID(CAS[[#This Row],[Grado/Curso]],25,1)</f>
        <v>A</v>
      </c>
      <c r="G671" t="s">
        <v>9184</v>
      </c>
      <c r="H671">
        <v>8</v>
      </c>
      <c r="I671" t="s">
        <v>8639</v>
      </c>
      <c r="J671" t="s">
        <v>8640</v>
      </c>
      <c r="K671" t="s">
        <v>8641</v>
      </c>
      <c r="L671">
        <v>621</v>
      </c>
    </row>
    <row r="672" spans="1:12" x14ac:dyDescent="0.25">
      <c r="A672" t="str">
        <f t="shared" si="11"/>
        <v>BATSEH02AM</v>
      </c>
      <c r="B672" t="s">
        <v>8617</v>
      </c>
      <c r="C672" t="s">
        <v>9186</v>
      </c>
      <c r="D672" t="s">
        <v>9190</v>
      </c>
      <c r="E672">
        <f>MID(CAS[[#This Row],[Grado/Curso]],1,1)+1</f>
        <v>2</v>
      </c>
      <c r="F672" t="str">
        <f>MID(CAS[[#This Row],[Grado/Curso]],25,1)</f>
        <v>A</v>
      </c>
      <c r="G672" t="s">
        <v>9184</v>
      </c>
      <c r="H672">
        <v>9</v>
      </c>
      <c r="I672" t="s">
        <v>8642</v>
      </c>
      <c r="J672" t="s">
        <v>8643</v>
      </c>
      <c r="K672" t="s">
        <v>8644</v>
      </c>
      <c r="L672">
        <v>725</v>
      </c>
    </row>
    <row r="673" spans="1:12" x14ac:dyDescent="0.25">
      <c r="A673" t="str">
        <f t="shared" si="11"/>
        <v>BATSEH02AM</v>
      </c>
      <c r="B673" t="s">
        <v>8617</v>
      </c>
      <c r="C673" t="s">
        <v>9186</v>
      </c>
      <c r="D673" t="s">
        <v>9190</v>
      </c>
      <c r="E673">
        <f>MID(CAS[[#This Row],[Grado/Curso]],1,1)+1</f>
        <v>2</v>
      </c>
      <c r="F673" t="str">
        <f>MID(CAS[[#This Row],[Grado/Curso]],25,1)</f>
        <v>A</v>
      </c>
      <c r="G673" t="s">
        <v>9184</v>
      </c>
      <c r="H673">
        <v>10</v>
      </c>
      <c r="I673" t="s">
        <v>8645</v>
      </c>
      <c r="J673" t="s">
        <v>8646</v>
      </c>
      <c r="K673" t="s">
        <v>8647</v>
      </c>
      <c r="L673">
        <v>738</v>
      </c>
    </row>
    <row r="674" spans="1:12" x14ac:dyDescent="0.25">
      <c r="A674" t="str">
        <f t="shared" ref="A674:A735" si="12">_xlfn.CONCAT(C674,D674,0,E674,F674,"M")</f>
        <v>BATSEH02AM</v>
      </c>
      <c r="B674" t="s">
        <v>8617</v>
      </c>
      <c r="C674" t="s">
        <v>9186</v>
      </c>
      <c r="D674" t="s">
        <v>9190</v>
      </c>
      <c r="E674">
        <f>MID(CAS[[#This Row],[Grado/Curso]],1,1)+1</f>
        <v>2</v>
      </c>
      <c r="F674" t="str">
        <f>MID(CAS[[#This Row],[Grado/Curso]],25,1)</f>
        <v>A</v>
      </c>
      <c r="G674" t="s">
        <v>9184</v>
      </c>
      <c r="H674">
        <v>11</v>
      </c>
      <c r="I674" t="s">
        <v>8648</v>
      </c>
      <c r="J674" t="s">
        <v>8649</v>
      </c>
      <c r="K674" t="s">
        <v>8650</v>
      </c>
      <c r="L674">
        <v>741</v>
      </c>
    </row>
    <row r="675" spans="1:12" x14ac:dyDescent="0.25">
      <c r="A675" t="str">
        <f t="shared" si="12"/>
        <v>BATSEH02AM</v>
      </c>
      <c r="B675" t="s">
        <v>8617</v>
      </c>
      <c r="C675" t="s">
        <v>9186</v>
      </c>
      <c r="D675" t="s">
        <v>9190</v>
      </c>
      <c r="E675">
        <f>MID(CAS[[#This Row],[Grado/Curso]],1,1)+1</f>
        <v>2</v>
      </c>
      <c r="F675" t="str">
        <f>MID(CAS[[#This Row],[Grado/Curso]],25,1)</f>
        <v>A</v>
      </c>
      <c r="G675" t="s">
        <v>9184</v>
      </c>
      <c r="H675">
        <v>12</v>
      </c>
      <c r="I675" t="s">
        <v>8651</v>
      </c>
      <c r="J675" t="s">
        <v>8652</v>
      </c>
      <c r="K675" t="s">
        <v>8653</v>
      </c>
      <c r="L675">
        <v>893</v>
      </c>
    </row>
    <row r="676" spans="1:12" x14ac:dyDescent="0.25">
      <c r="A676" t="str">
        <f t="shared" si="12"/>
        <v>BATSEH02AM</v>
      </c>
      <c r="B676" t="s">
        <v>8617</v>
      </c>
      <c r="C676" t="s">
        <v>9186</v>
      </c>
      <c r="D676" t="s">
        <v>9190</v>
      </c>
      <c r="E676">
        <f>MID(CAS[[#This Row],[Grado/Curso]],1,1)+1</f>
        <v>2</v>
      </c>
      <c r="F676" t="str">
        <f>MID(CAS[[#This Row],[Grado/Curso]],25,1)</f>
        <v>A</v>
      </c>
      <c r="G676" t="s">
        <v>9184</v>
      </c>
      <c r="H676">
        <v>13</v>
      </c>
      <c r="I676" t="s">
        <v>8654</v>
      </c>
      <c r="J676" t="s">
        <v>8655</v>
      </c>
      <c r="K676" t="s">
        <v>8656</v>
      </c>
      <c r="L676">
        <v>1008</v>
      </c>
    </row>
    <row r="677" spans="1:12" x14ac:dyDescent="0.25">
      <c r="A677" t="str">
        <f t="shared" si="12"/>
        <v>BATSEH02AM</v>
      </c>
      <c r="B677" t="s">
        <v>8617</v>
      </c>
      <c r="C677" t="s">
        <v>9186</v>
      </c>
      <c r="D677" t="s">
        <v>9190</v>
      </c>
      <c r="E677">
        <f>MID(CAS[[#This Row],[Grado/Curso]],1,1)+1</f>
        <v>2</v>
      </c>
      <c r="F677" t="str">
        <f>MID(CAS[[#This Row],[Grado/Curso]],25,1)</f>
        <v>A</v>
      </c>
      <c r="G677" t="s">
        <v>9184</v>
      </c>
      <c r="H677">
        <v>14</v>
      </c>
      <c r="I677" t="s">
        <v>8657</v>
      </c>
      <c r="J677" t="s">
        <v>8658</v>
      </c>
      <c r="K677" t="s">
        <v>8659</v>
      </c>
      <c r="L677">
        <v>1139</v>
      </c>
    </row>
    <row r="678" spans="1:12" x14ac:dyDescent="0.25">
      <c r="A678" t="str">
        <f t="shared" si="12"/>
        <v>BATSEH02AM</v>
      </c>
      <c r="B678" t="s">
        <v>8617</v>
      </c>
      <c r="C678" t="s">
        <v>9186</v>
      </c>
      <c r="D678" t="s">
        <v>9190</v>
      </c>
      <c r="E678">
        <f>MID(CAS[[#This Row],[Grado/Curso]],1,1)+1</f>
        <v>2</v>
      </c>
      <c r="F678" t="str">
        <f>MID(CAS[[#This Row],[Grado/Curso]],25,1)</f>
        <v>A</v>
      </c>
      <c r="G678" t="s">
        <v>9184</v>
      </c>
      <c r="H678">
        <v>15</v>
      </c>
      <c r="I678" t="s">
        <v>8660</v>
      </c>
      <c r="J678" t="s">
        <v>8661</v>
      </c>
      <c r="K678" t="s">
        <v>8662</v>
      </c>
      <c r="L678">
        <v>1195</v>
      </c>
    </row>
    <row r="679" spans="1:12" x14ac:dyDescent="0.25">
      <c r="A679" t="str">
        <f t="shared" si="12"/>
        <v>BATSEH02AM</v>
      </c>
      <c r="B679" t="s">
        <v>8617</v>
      </c>
      <c r="C679" t="s">
        <v>9186</v>
      </c>
      <c r="D679" t="s">
        <v>9190</v>
      </c>
      <c r="E679">
        <f>MID(CAS[[#This Row],[Grado/Curso]],1,1)+1</f>
        <v>2</v>
      </c>
      <c r="F679" t="str">
        <f>MID(CAS[[#This Row],[Grado/Curso]],25,1)</f>
        <v>A</v>
      </c>
      <c r="G679" t="s">
        <v>9184</v>
      </c>
      <c r="H679">
        <v>16</v>
      </c>
      <c r="I679" t="s">
        <v>8663</v>
      </c>
      <c r="J679" t="s">
        <v>8664</v>
      </c>
      <c r="K679" t="s">
        <v>8665</v>
      </c>
      <c r="L679">
        <v>1271</v>
      </c>
    </row>
    <row r="680" spans="1:12" x14ac:dyDescent="0.25">
      <c r="A680" t="str">
        <f t="shared" si="12"/>
        <v>BATSEH02AM</v>
      </c>
      <c r="B680" t="s">
        <v>8617</v>
      </c>
      <c r="C680" t="s">
        <v>9186</v>
      </c>
      <c r="D680" t="s">
        <v>9190</v>
      </c>
      <c r="E680">
        <f>MID(CAS[[#This Row],[Grado/Curso]],1,1)+1</f>
        <v>2</v>
      </c>
      <c r="F680" t="str">
        <f>MID(CAS[[#This Row],[Grado/Curso]],25,1)</f>
        <v>A</v>
      </c>
      <c r="G680" t="s">
        <v>9184</v>
      </c>
      <c r="H680">
        <v>17</v>
      </c>
      <c r="I680" t="s">
        <v>8666</v>
      </c>
      <c r="J680" t="s">
        <v>8667</v>
      </c>
      <c r="K680" t="s">
        <v>8668</v>
      </c>
      <c r="L680">
        <v>1279</v>
      </c>
    </row>
    <row r="681" spans="1:12" x14ac:dyDescent="0.25">
      <c r="A681" t="str">
        <f t="shared" si="12"/>
        <v>BATSEH02AM</v>
      </c>
      <c r="B681" t="s">
        <v>8617</v>
      </c>
      <c r="C681" t="s">
        <v>9186</v>
      </c>
      <c r="D681" t="s">
        <v>9190</v>
      </c>
      <c r="E681">
        <f>MID(CAS[[#This Row],[Grado/Curso]],1,1)+1</f>
        <v>2</v>
      </c>
      <c r="F681" t="str">
        <f>MID(CAS[[#This Row],[Grado/Curso]],25,1)</f>
        <v>A</v>
      </c>
      <c r="G681" t="s">
        <v>9184</v>
      </c>
      <c r="H681">
        <v>18</v>
      </c>
      <c r="I681" t="s">
        <v>8669</v>
      </c>
      <c r="J681" t="s">
        <v>8670</v>
      </c>
      <c r="K681" t="s">
        <v>8671</v>
      </c>
      <c r="L681">
        <v>1340</v>
      </c>
    </row>
    <row r="682" spans="1:12" x14ac:dyDescent="0.25">
      <c r="A682" t="str">
        <f t="shared" si="12"/>
        <v>BATSEH02AM</v>
      </c>
      <c r="B682" t="s">
        <v>8617</v>
      </c>
      <c r="C682" t="s">
        <v>9186</v>
      </c>
      <c r="D682" t="s">
        <v>9190</v>
      </c>
      <c r="E682">
        <f>MID(CAS[[#This Row],[Grado/Curso]],1,1)+1</f>
        <v>2</v>
      </c>
      <c r="F682" t="str">
        <f>MID(CAS[[#This Row],[Grado/Curso]],25,1)</f>
        <v>A</v>
      </c>
      <c r="G682" t="s">
        <v>9184</v>
      </c>
      <c r="H682">
        <v>19</v>
      </c>
      <c r="I682" t="s">
        <v>8672</v>
      </c>
      <c r="J682" t="s">
        <v>8673</v>
      </c>
      <c r="K682" t="s">
        <v>8674</v>
      </c>
      <c r="L682">
        <v>1684</v>
      </c>
    </row>
    <row r="683" spans="1:12" x14ac:dyDescent="0.25">
      <c r="A683" t="str">
        <f t="shared" si="12"/>
        <v>BATSEH02AM</v>
      </c>
      <c r="B683" t="s">
        <v>8617</v>
      </c>
      <c r="C683" t="s">
        <v>9186</v>
      </c>
      <c r="D683" t="s">
        <v>9190</v>
      </c>
      <c r="E683">
        <f>MID(CAS[[#This Row],[Grado/Curso]],1,1)+1</f>
        <v>2</v>
      </c>
      <c r="F683" t="str">
        <f>MID(CAS[[#This Row],[Grado/Curso]],25,1)</f>
        <v>A</v>
      </c>
      <c r="G683" t="s">
        <v>9184</v>
      </c>
      <c r="H683">
        <v>20</v>
      </c>
      <c r="I683" t="s">
        <v>8675</v>
      </c>
      <c r="J683" t="s">
        <v>8676</v>
      </c>
      <c r="K683" t="s">
        <v>8677</v>
      </c>
      <c r="L683">
        <v>1738</v>
      </c>
    </row>
    <row r="684" spans="1:12" x14ac:dyDescent="0.25">
      <c r="A684" t="str">
        <f t="shared" si="12"/>
        <v>BATSEH02AM</v>
      </c>
      <c r="B684" t="s">
        <v>8617</v>
      </c>
      <c r="C684" t="s">
        <v>9186</v>
      </c>
      <c r="D684" t="s">
        <v>9190</v>
      </c>
      <c r="E684">
        <f>MID(CAS[[#This Row],[Grado/Curso]],1,1)+1</f>
        <v>2</v>
      </c>
      <c r="F684" t="str">
        <f>MID(CAS[[#This Row],[Grado/Curso]],25,1)</f>
        <v>A</v>
      </c>
      <c r="G684" t="s">
        <v>9184</v>
      </c>
      <c r="H684">
        <v>21</v>
      </c>
      <c r="I684" t="s">
        <v>8678</v>
      </c>
      <c r="J684" t="s">
        <v>8679</v>
      </c>
      <c r="K684" t="s">
        <v>8680</v>
      </c>
      <c r="L684">
        <v>1929</v>
      </c>
    </row>
    <row r="685" spans="1:12" x14ac:dyDescent="0.25">
      <c r="A685" t="str">
        <f t="shared" si="12"/>
        <v>BATSEH02AM</v>
      </c>
      <c r="B685" t="s">
        <v>8617</v>
      </c>
      <c r="C685" t="s">
        <v>9186</v>
      </c>
      <c r="D685" t="s">
        <v>9190</v>
      </c>
      <c r="E685">
        <f>MID(CAS[[#This Row],[Grado/Curso]],1,1)+1</f>
        <v>2</v>
      </c>
      <c r="F685" t="str">
        <f>MID(CAS[[#This Row],[Grado/Curso]],25,1)</f>
        <v>A</v>
      </c>
      <c r="G685" t="s">
        <v>9184</v>
      </c>
      <c r="H685">
        <v>22</v>
      </c>
      <c r="I685" t="s">
        <v>8681</v>
      </c>
      <c r="J685" t="s">
        <v>8682</v>
      </c>
      <c r="K685" t="s">
        <v>8683</v>
      </c>
      <c r="L685">
        <v>1930</v>
      </c>
    </row>
    <row r="686" spans="1:12" x14ac:dyDescent="0.25">
      <c r="A686" t="str">
        <f t="shared" si="12"/>
        <v>BATSEH02AM</v>
      </c>
      <c r="B686" t="s">
        <v>8617</v>
      </c>
      <c r="C686" t="s">
        <v>9186</v>
      </c>
      <c r="D686" t="s">
        <v>9190</v>
      </c>
      <c r="E686">
        <f>MID(CAS[[#This Row],[Grado/Curso]],1,1)+1</f>
        <v>2</v>
      </c>
      <c r="F686" t="str">
        <f>MID(CAS[[#This Row],[Grado/Curso]],25,1)</f>
        <v>A</v>
      </c>
      <c r="G686" t="s">
        <v>9184</v>
      </c>
      <c r="H686">
        <v>23</v>
      </c>
      <c r="I686" t="s">
        <v>8684</v>
      </c>
      <c r="J686" t="s">
        <v>8685</v>
      </c>
      <c r="K686" t="s">
        <v>8686</v>
      </c>
      <c r="L686">
        <v>1967</v>
      </c>
    </row>
    <row r="687" spans="1:12" x14ac:dyDescent="0.25">
      <c r="A687" t="str">
        <f t="shared" si="12"/>
        <v>BATSEH02AM</v>
      </c>
      <c r="B687" t="s">
        <v>8617</v>
      </c>
      <c r="C687" t="s">
        <v>9186</v>
      </c>
      <c r="D687" t="s">
        <v>9190</v>
      </c>
      <c r="E687">
        <f>MID(CAS[[#This Row],[Grado/Curso]],1,1)+1</f>
        <v>2</v>
      </c>
      <c r="F687" t="str">
        <f>MID(CAS[[#This Row],[Grado/Curso]],25,1)</f>
        <v>A</v>
      </c>
      <c r="G687" t="s">
        <v>9184</v>
      </c>
      <c r="H687">
        <v>24</v>
      </c>
      <c r="I687" t="s">
        <v>8687</v>
      </c>
      <c r="J687" t="s">
        <v>8688</v>
      </c>
      <c r="K687" t="s">
        <v>8689</v>
      </c>
      <c r="L687">
        <v>2038</v>
      </c>
    </row>
    <row r="688" spans="1:12" x14ac:dyDescent="0.25">
      <c r="A688" t="str">
        <f t="shared" si="12"/>
        <v>BATSEH02AM</v>
      </c>
      <c r="B688" t="s">
        <v>8617</v>
      </c>
      <c r="C688" t="s">
        <v>9186</v>
      </c>
      <c r="D688" t="s">
        <v>9190</v>
      </c>
      <c r="E688">
        <f>MID(CAS[[#This Row],[Grado/Curso]],1,1)+1</f>
        <v>2</v>
      </c>
      <c r="F688" t="str">
        <f>MID(CAS[[#This Row],[Grado/Curso]],25,1)</f>
        <v>A</v>
      </c>
      <c r="G688" t="s">
        <v>9184</v>
      </c>
      <c r="H688">
        <v>25</v>
      </c>
      <c r="I688" t="s">
        <v>8690</v>
      </c>
      <c r="J688" t="s">
        <v>8691</v>
      </c>
      <c r="K688" t="s">
        <v>8692</v>
      </c>
      <c r="L688">
        <v>2061</v>
      </c>
    </row>
    <row r="689" spans="1:12" x14ac:dyDescent="0.25">
      <c r="A689" t="str">
        <f t="shared" si="12"/>
        <v>BATSEH02AM</v>
      </c>
      <c r="B689" t="s">
        <v>8617</v>
      </c>
      <c r="C689" t="s">
        <v>9186</v>
      </c>
      <c r="D689" t="s">
        <v>9190</v>
      </c>
      <c r="E689">
        <f>MID(CAS[[#This Row],[Grado/Curso]],1,1)+1</f>
        <v>2</v>
      </c>
      <c r="F689" t="str">
        <f>MID(CAS[[#This Row],[Grado/Curso]],25,1)</f>
        <v>A</v>
      </c>
      <c r="G689" t="s">
        <v>9184</v>
      </c>
      <c r="H689">
        <v>26</v>
      </c>
      <c r="I689" t="s">
        <v>8693</v>
      </c>
      <c r="J689" t="s">
        <v>8694</v>
      </c>
      <c r="K689" t="s">
        <v>8695</v>
      </c>
      <c r="L689">
        <v>2074</v>
      </c>
    </row>
    <row r="690" spans="1:12" x14ac:dyDescent="0.25">
      <c r="A690" t="str">
        <f t="shared" si="12"/>
        <v>BATSEH02AM</v>
      </c>
      <c r="B690" t="s">
        <v>8617</v>
      </c>
      <c r="C690" t="s">
        <v>9186</v>
      </c>
      <c r="D690" t="s">
        <v>9190</v>
      </c>
      <c r="E690">
        <f>MID(CAS[[#This Row],[Grado/Curso]],1,1)+1</f>
        <v>2</v>
      </c>
      <c r="F690" t="str">
        <f>MID(CAS[[#This Row],[Grado/Curso]],25,1)</f>
        <v>A</v>
      </c>
      <c r="G690" t="s">
        <v>9184</v>
      </c>
      <c r="H690">
        <v>27</v>
      </c>
      <c r="I690" t="s">
        <v>8696</v>
      </c>
      <c r="J690" t="s">
        <v>8697</v>
      </c>
      <c r="K690" t="s">
        <v>8698</v>
      </c>
      <c r="L690">
        <v>2142</v>
      </c>
    </row>
    <row r="691" spans="1:12" x14ac:dyDescent="0.25">
      <c r="A691" t="str">
        <f t="shared" si="12"/>
        <v>BATSEH02AM</v>
      </c>
      <c r="B691" t="s">
        <v>8617</v>
      </c>
      <c r="C691" t="s">
        <v>9186</v>
      </c>
      <c r="D691" t="s">
        <v>9190</v>
      </c>
      <c r="E691">
        <f>MID(CAS[[#This Row],[Grado/Curso]],1,1)+1</f>
        <v>2</v>
      </c>
      <c r="F691" t="str">
        <f>MID(CAS[[#This Row],[Grado/Curso]],25,1)</f>
        <v>A</v>
      </c>
      <c r="G691" t="s">
        <v>9184</v>
      </c>
      <c r="H691">
        <v>28</v>
      </c>
      <c r="I691" t="s">
        <v>8699</v>
      </c>
      <c r="J691" t="s">
        <v>8700</v>
      </c>
      <c r="K691" t="s">
        <v>8701</v>
      </c>
      <c r="L691">
        <v>2211</v>
      </c>
    </row>
    <row r="692" spans="1:12" x14ac:dyDescent="0.25">
      <c r="A692" t="str">
        <f t="shared" si="12"/>
        <v>BATSEH02AM</v>
      </c>
      <c r="B692" t="s">
        <v>8617</v>
      </c>
      <c r="C692" t="s">
        <v>9186</v>
      </c>
      <c r="D692" t="s">
        <v>9190</v>
      </c>
      <c r="E692">
        <f>MID(CAS[[#This Row],[Grado/Curso]],1,1)+1</f>
        <v>2</v>
      </c>
      <c r="F692" t="str">
        <f>MID(CAS[[#This Row],[Grado/Curso]],25,1)</f>
        <v>A</v>
      </c>
      <c r="G692" t="s">
        <v>9184</v>
      </c>
      <c r="H692">
        <v>29</v>
      </c>
      <c r="I692" t="s">
        <v>8702</v>
      </c>
      <c r="J692" t="s">
        <v>8703</v>
      </c>
      <c r="K692" t="s">
        <v>8704</v>
      </c>
      <c r="L692">
        <v>2262</v>
      </c>
    </row>
    <row r="693" spans="1:12" x14ac:dyDescent="0.25">
      <c r="A693" t="str">
        <f t="shared" si="12"/>
        <v>BATSEH02AM</v>
      </c>
      <c r="B693" t="s">
        <v>8617</v>
      </c>
      <c r="C693" t="s">
        <v>9186</v>
      </c>
      <c r="D693" t="s">
        <v>9190</v>
      </c>
      <c r="E693">
        <f>MID(CAS[[#This Row],[Grado/Curso]],1,1)+1</f>
        <v>2</v>
      </c>
      <c r="F693" t="str">
        <f>MID(CAS[[#This Row],[Grado/Curso]],25,1)</f>
        <v>A</v>
      </c>
      <c r="G693" t="s">
        <v>9184</v>
      </c>
      <c r="H693">
        <v>30</v>
      </c>
      <c r="I693" t="s">
        <v>8705</v>
      </c>
      <c r="J693" t="s">
        <v>8706</v>
      </c>
      <c r="K693" t="s">
        <v>8707</v>
      </c>
      <c r="L693">
        <v>2363</v>
      </c>
    </row>
    <row r="694" spans="1:12" x14ac:dyDescent="0.25">
      <c r="A694" t="str">
        <f t="shared" si="12"/>
        <v>BATSEH02AM</v>
      </c>
      <c r="B694" t="s">
        <v>8617</v>
      </c>
      <c r="C694" t="s">
        <v>9186</v>
      </c>
      <c r="D694" t="s">
        <v>9190</v>
      </c>
      <c r="E694">
        <f>MID(CAS[[#This Row],[Grado/Curso]],1,1)+1</f>
        <v>2</v>
      </c>
      <c r="F694" t="str">
        <f>MID(CAS[[#This Row],[Grado/Curso]],25,1)</f>
        <v>A</v>
      </c>
      <c r="G694" t="s">
        <v>9184</v>
      </c>
      <c r="H694">
        <v>31</v>
      </c>
      <c r="I694" t="s">
        <v>8708</v>
      </c>
      <c r="J694" t="s">
        <v>8709</v>
      </c>
      <c r="K694" t="s">
        <v>8710</v>
      </c>
      <c r="L694">
        <v>2459</v>
      </c>
    </row>
    <row r="695" spans="1:12" x14ac:dyDescent="0.25">
      <c r="A695" t="str">
        <f t="shared" si="12"/>
        <v>BATSEH02AM</v>
      </c>
      <c r="B695" t="s">
        <v>8617</v>
      </c>
      <c r="C695" t="s">
        <v>9186</v>
      </c>
      <c r="D695" t="s">
        <v>9190</v>
      </c>
      <c r="E695">
        <f>MID(CAS[[#This Row],[Grado/Curso]],1,1)+1</f>
        <v>2</v>
      </c>
      <c r="F695" t="str">
        <f>MID(CAS[[#This Row],[Grado/Curso]],25,1)</f>
        <v>A</v>
      </c>
      <c r="G695" t="s">
        <v>9184</v>
      </c>
      <c r="H695">
        <v>32</v>
      </c>
      <c r="I695" t="s">
        <v>8711</v>
      </c>
      <c r="J695" t="s">
        <v>8712</v>
      </c>
      <c r="K695" t="s">
        <v>8713</v>
      </c>
      <c r="L695">
        <v>2553</v>
      </c>
    </row>
    <row r="696" spans="1:12" x14ac:dyDescent="0.25">
      <c r="A696" t="str">
        <f t="shared" si="12"/>
        <v>BATSEH02AM</v>
      </c>
      <c r="B696" t="s">
        <v>8617</v>
      </c>
      <c r="C696" t="s">
        <v>9186</v>
      </c>
      <c r="D696" t="s">
        <v>9190</v>
      </c>
      <c r="E696">
        <f>MID(CAS[[#This Row],[Grado/Curso]],1,1)+1</f>
        <v>2</v>
      </c>
      <c r="F696" t="str">
        <f>MID(CAS[[#This Row],[Grado/Curso]],25,1)</f>
        <v>A</v>
      </c>
      <c r="G696" t="s">
        <v>9184</v>
      </c>
      <c r="H696">
        <v>33</v>
      </c>
      <c r="I696" t="s">
        <v>8714</v>
      </c>
      <c r="J696" t="s">
        <v>8715</v>
      </c>
      <c r="K696" t="s">
        <v>8716</v>
      </c>
      <c r="L696">
        <v>2567</v>
      </c>
    </row>
    <row r="697" spans="1:12" x14ac:dyDescent="0.25">
      <c r="A697" t="str">
        <f t="shared" si="12"/>
        <v>BATSEH02AM</v>
      </c>
      <c r="B697" t="s">
        <v>8617</v>
      </c>
      <c r="C697" t="s">
        <v>9186</v>
      </c>
      <c r="D697" t="s">
        <v>9190</v>
      </c>
      <c r="E697">
        <f>MID(CAS[[#This Row],[Grado/Curso]],1,1)+1</f>
        <v>2</v>
      </c>
      <c r="F697" t="str">
        <f>MID(CAS[[#This Row],[Grado/Curso]],25,1)</f>
        <v>A</v>
      </c>
      <c r="G697" t="s">
        <v>9184</v>
      </c>
      <c r="H697">
        <v>34</v>
      </c>
      <c r="I697" t="s">
        <v>8717</v>
      </c>
      <c r="J697" t="s">
        <v>8718</v>
      </c>
      <c r="K697" t="s">
        <v>8719</v>
      </c>
      <c r="L697">
        <v>2705</v>
      </c>
    </row>
    <row r="698" spans="1:12" x14ac:dyDescent="0.25">
      <c r="A698" t="str">
        <f t="shared" si="12"/>
        <v>BATSEH02AM</v>
      </c>
      <c r="B698" t="s">
        <v>8617</v>
      </c>
      <c r="C698" t="s">
        <v>9186</v>
      </c>
      <c r="D698" t="s">
        <v>9190</v>
      </c>
      <c r="E698">
        <f>MID(CAS[[#This Row],[Grado/Curso]],1,1)+1</f>
        <v>2</v>
      </c>
      <c r="F698" t="str">
        <f>MID(CAS[[#This Row],[Grado/Curso]],25,1)</f>
        <v>A</v>
      </c>
      <c r="G698" t="s">
        <v>9184</v>
      </c>
      <c r="H698">
        <v>35</v>
      </c>
      <c r="I698" t="s">
        <v>8720</v>
      </c>
      <c r="J698" t="s">
        <v>8721</v>
      </c>
      <c r="K698" t="s">
        <v>8722</v>
      </c>
      <c r="L698">
        <v>2762</v>
      </c>
    </row>
    <row r="699" spans="1:12" x14ac:dyDescent="0.25">
      <c r="A699" t="str">
        <f t="shared" si="12"/>
        <v>BATSEH02AM</v>
      </c>
      <c r="B699" t="s">
        <v>8617</v>
      </c>
      <c r="C699" t="s">
        <v>9186</v>
      </c>
      <c r="D699" t="s">
        <v>9190</v>
      </c>
      <c r="E699">
        <f>MID(CAS[[#This Row],[Grado/Curso]],1,1)+1</f>
        <v>2</v>
      </c>
      <c r="F699" t="str">
        <f>MID(CAS[[#This Row],[Grado/Curso]],25,1)</f>
        <v>A</v>
      </c>
      <c r="G699" t="s">
        <v>9184</v>
      </c>
      <c r="H699">
        <v>36</v>
      </c>
      <c r="I699" t="s">
        <v>8723</v>
      </c>
      <c r="J699" t="s">
        <v>8724</v>
      </c>
      <c r="K699" t="s">
        <v>8725</v>
      </c>
      <c r="L699">
        <v>2803</v>
      </c>
    </row>
    <row r="700" spans="1:12" x14ac:dyDescent="0.25">
      <c r="A700" t="str">
        <f t="shared" si="12"/>
        <v>BATSEH02AM</v>
      </c>
      <c r="B700" t="s">
        <v>8617</v>
      </c>
      <c r="C700" t="s">
        <v>9186</v>
      </c>
      <c r="D700" t="s">
        <v>9190</v>
      </c>
      <c r="E700">
        <f>MID(CAS[[#This Row],[Grado/Curso]],1,1)+1</f>
        <v>2</v>
      </c>
      <c r="F700" t="str">
        <f>MID(CAS[[#This Row],[Grado/Curso]],25,1)</f>
        <v>A</v>
      </c>
      <c r="G700" t="s">
        <v>9184</v>
      </c>
      <c r="H700">
        <v>37</v>
      </c>
      <c r="I700" t="s">
        <v>8726</v>
      </c>
      <c r="J700" t="s">
        <v>8727</v>
      </c>
      <c r="K700" t="s">
        <v>8728</v>
      </c>
      <c r="L700">
        <v>2843</v>
      </c>
    </row>
    <row r="701" spans="1:12" x14ac:dyDescent="0.25">
      <c r="A701" t="str">
        <f t="shared" si="12"/>
        <v>BATSEH02AM</v>
      </c>
      <c r="B701" t="s">
        <v>8617</v>
      </c>
      <c r="C701" t="s">
        <v>9186</v>
      </c>
      <c r="D701" t="s">
        <v>9190</v>
      </c>
      <c r="E701">
        <f>MID(CAS[[#This Row],[Grado/Curso]],1,1)+1</f>
        <v>2</v>
      </c>
      <c r="F701" t="str">
        <f>MID(CAS[[#This Row],[Grado/Curso]],25,1)</f>
        <v>A</v>
      </c>
      <c r="G701" t="s">
        <v>9184</v>
      </c>
      <c r="H701">
        <v>38</v>
      </c>
      <c r="I701" t="s">
        <v>8729</v>
      </c>
      <c r="J701" t="s">
        <v>8730</v>
      </c>
      <c r="K701" t="s">
        <v>8731</v>
      </c>
      <c r="L701">
        <v>3076</v>
      </c>
    </row>
    <row r="702" spans="1:12" x14ac:dyDescent="0.25">
      <c r="A702" t="str">
        <f t="shared" si="12"/>
        <v>BATSEH02AM</v>
      </c>
      <c r="B702" t="s">
        <v>8617</v>
      </c>
      <c r="C702" t="s">
        <v>9186</v>
      </c>
      <c r="D702" t="s">
        <v>9190</v>
      </c>
      <c r="E702">
        <f>MID(CAS[[#This Row],[Grado/Curso]],1,1)+1</f>
        <v>2</v>
      </c>
      <c r="F702" t="str">
        <f>MID(CAS[[#This Row],[Grado/Curso]],25,1)</f>
        <v>A</v>
      </c>
      <c r="G702" t="s">
        <v>9184</v>
      </c>
      <c r="H702">
        <v>39</v>
      </c>
      <c r="I702" t="s">
        <v>8732</v>
      </c>
      <c r="J702" t="s">
        <v>8733</v>
      </c>
      <c r="K702" t="s">
        <v>8734</v>
      </c>
      <c r="L702">
        <v>3102</v>
      </c>
    </row>
    <row r="703" spans="1:12" x14ac:dyDescent="0.25">
      <c r="A703" t="str">
        <f t="shared" si="12"/>
        <v>BATSEH02AM</v>
      </c>
      <c r="B703" t="s">
        <v>8617</v>
      </c>
      <c r="C703" t="s">
        <v>9186</v>
      </c>
      <c r="D703" t="s">
        <v>9190</v>
      </c>
      <c r="E703">
        <f>MID(CAS[[#This Row],[Grado/Curso]],1,1)+1</f>
        <v>2</v>
      </c>
      <c r="F703" t="str">
        <f>MID(CAS[[#This Row],[Grado/Curso]],25,1)</f>
        <v>A</v>
      </c>
      <c r="G703" t="s">
        <v>9184</v>
      </c>
      <c r="H703">
        <v>40</v>
      </c>
      <c r="I703" t="s">
        <v>8735</v>
      </c>
      <c r="J703" t="s">
        <v>8736</v>
      </c>
      <c r="K703" t="s">
        <v>8737</v>
      </c>
      <c r="L703">
        <v>3297</v>
      </c>
    </row>
    <row r="704" spans="1:12" x14ac:dyDescent="0.25">
      <c r="A704" t="str">
        <f t="shared" si="12"/>
        <v>BATSEH02BM</v>
      </c>
      <c r="B704" t="s">
        <v>8738</v>
      </c>
      <c r="C704" t="s">
        <v>9186</v>
      </c>
      <c r="D704" t="s">
        <v>9190</v>
      </c>
      <c r="E704">
        <f>MID(CAS[[#This Row],[Grado/Curso]],1,1)+1</f>
        <v>2</v>
      </c>
      <c r="F704" t="str">
        <f>MID(CAS[[#This Row],[Grado/Curso]],25,1)</f>
        <v>B</v>
      </c>
      <c r="G704" t="s">
        <v>9184</v>
      </c>
      <c r="H704">
        <v>1</v>
      </c>
      <c r="I704" t="s">
        <v>8739</v>
      </c>
      <c r="J704" t="s">
        <v>8740</v>
      </c>
      <c r="K704" t="s">
        <v>8741</v>
      </c>
      <c r="L704">
        <v>92</v>
      </c>
    </row>
    <row r="705" spans="1:12" x14ac:dyDescent="0.25">
      <c r="A705" t="str">
        <f t="shared" si="12"/>
        <v>BATSEH02BM</v>
      </c>
      <c r="B705" t="s">
        <v>8738</v>
      </c>
      <c r="C705" t="s">
        <v>9186</v>
      </c>
      <c r="D705" t="s">
        <v>9190</v>
      </c>
      <c r="E705">
        <f>MID(CAS[[#This Row],[Grado/Curso]],1,1)+1</f>
        <v>2</v>
      </c>
      <c r="F705" t="str">
        <f>MID(CAS[[#This Row],[Grado/Curso]],25,1)</f>
        <v>B</v>
      </c>
      <c r="G705" t="s">
        <v>9184</v>
      </c>
      <c r="H705">
        <v>2</v>
      </c>
      <c r="I705" t="s">
        <v>8742</v>
      </c>
      <c r="J705" t="s">
        <v>8743</v>
      </c>
      <c r="K705" t="s">
        <v>8744</v>
      </c>
      <c r="L705">
        <v>130</v>
      </c>
    </row>
    <row r="706" spans="1:12" x14ac:dyDescent="0.25">
      <c r="A706" t="str">
        <f t="shared" si="12"/>
        <v>BATSEH02BM</v>
      </c>
      <c r="B706" t="s">
        <v>8738</v>
      </c>
      <c r="C706" t="s">
        <v>9186</v>
      </c>
      <c r="D706" t="s">
        <v>9190</v>
      </c>
      <c r="E706">
        <f>MID(CAS[[#This Row],[Grado/Curso]],1,1)+1</f>
        <v>2</v>
      </c>
      <c r="F706" t="str">
        <f>MID(CAS[[#This Row],[Grado/Curso]],25,1)</f>
        <v>B</v>
      </c>
      <c r="G706" t="s">
        <v>9184</v>
      </c>
      <c r="H706">
        <v>3</v>
      </c>
      <c r="I706" t="s">
        <v>8745</v>
      </c>
      <c r="J706" t="s">
        <v>8746</v>
      </c>
      <c r="K706" t="s">
        <v>8747</v>
      </c>
      <c r="L706">
        <v>238</v>
      </c>
    </row>
    <row r="707" spans="1:12" x14ac:dyDescent="0.25">
      <c r="A707" t="str">
        <f t="shared" si="12"/>
        <v>BATSEH02BM</v>
      </c>
      <c r="B707" t="s">
        <v>8738</v>
      </c>
      <c r="C707" t="s">
        <v>9186</v>
      </c>
      <c r="D707" t="s">
        <v>9190</v>
      </c>
      <c r="E707">
        <f>MID(CAS[[#This Row],[Grado/Curso]],1,1)+1</f>
        <v>2</v>
      </c>
      <c r="F707" t="str">
        <f>MID(CAS[[#This Row],[Grado/Curso]],25,1)</f>
        <v>B</v>
      </c>
      <c r="G707" t="s">
        <v>9184</v>
      </c>
      <c r="H707">
        <v>4</v>
      </c>
      <c r="I707" t="s">
        <v>8748</v>
      </c>
      <c r="J707" t="s">
        <v>8749</v>
      </c>
      <c r="K707" t="s">
        <v>8750</v>
      </c>
      <c r="L707">
        <v>278</v>
      </c>
    </row>
    <row r="708" spans="1:12" x14ac:dyDescent="0.25">
      <c r="A708" t="str">
        <f t="shared" si="12"/>
        <v>BATSEH02BM</v>
      </c>
      <c r="B708" t="s">
        <v>8738</v>
      </c>
      <c r="C708" t="s">
        <v>9186</v>
      </c>
      <c r="D708" t="s">
        <v>9190</v>
      </c>
      <c r="E708">
        <f>MID(CAS[[#This Row],[Grado/Curso]],1,1)+1</f>
        <v>2</v>
      </c>
      <c r="F708" t="str">
        <f>MID(CAS[[#This Row],[Grado/Curso]],25,1)</f>
        <v>B</v>
      </c>
      <c r="G708" t="s">
        <v>9184</v>
      </c>
      <c r="H708">
        <v>5</v>
      </c>
      <c r="I708" t="s">
        <v>8751</v>
      </c>
      <c r="J708" t="s">
        <v>8752</v>
      </c>
      <c r="K708" t="s">
        <v>8753</v>
      </c>
      <c r="L708">
        <v>312</v>
      </c>
    </row>
    <row r="709" spans="1:12" x14ac:dyDescent="0.25">
      <c r="A709" t="str">
        <f t="shared" si="12"/>
        <v>BATSEH02BM</v>
      </c>
      <c r="B709" t="s">
        <v>8738</v>
      </c>
      <c r="C709" t="s">
        <v>9186</v>
      </c>
      <c r="D709" t="s">
        <v>9190</v>
      </c>
      <c r="E709">
        <f>MID(CAS[[#This Row],[Grado/Curso]],1,1)+1</f>
        <v>2</v>
      </c>
      <c r="F709" t="str">
        <f>MID(CAS[[#This Row],[Grado/Curso]],25,1)</f>
        <v>B</v>
      </c>
      <c r="G709" t="s">
        <v>9184</v>
      </c>
      <c r="H709">
        <v>6</v>
      </c>
      <c r="I709" t="s">
        <v>8754</v>
      </c>
      <c r="J709" t="s">
        <v>8755</v>
      </c>
      <c r="K709" t="s">
        <v>8756</v>
      </c>
      <c r="L709">
        <v>671</v>
      </c>
    </row>
    <row r="710" spans="1:12" x14ac:dyDescent="0.25">
      <c r="A710" t="str">
        <f t="shared" si="12"/>
        <v>BATSEH02BM</v>
      </c>
      <c r="B710" t="s">
        <v>8738</v>
      </c>
      <c r="C710" t="s">
        <v>9186</v>
      </c>
      <c r="D710" t="s">
        <v>9190</v>
      </c>
      <c r="E710">
        <f>MID(CAS[[#This Row],[Grado/Curso]],1,1)+1</f>
        <v>2</v>
      </c>
      <c r="F710" t="str">
        <f>MID(CAS[[#This Row],[Grado/Curso]],25,1)</f>
        <v>B</v>
      </c>
      <c r="G710" t="s">
        <v>9184</v>
      </c>
      <c r="H710">
        <v>7</v>
      </c>
      <c r="I710" t="s">
        <v>8757</v>
      </c>
      <c r="J710" t="s">
        <v>8758</v>
      </c>
      <c r="K710" t="s">
        <v>8759</v>
      </c>
      <c r="L710">
        <v>694</v>
      </c>
    </row>
    <row r="711" spans="1:12" x14ac:dyDescent="0.25">
      <c r="A711" t="str">
        <f t="shared" si="12"/>
        <v>BATSEH02BM</v>
      </c>
      <c r="B711" t="s">
        <v>8738</v>
      </c>
      <c r="C711" t="s">
        <v>9186</v>
      </c>
      <c r="D711" t="s">
        <v>9190</v>
      </c>
      <c r="E711">
        <f>MID(CAS[[#This Row],[Grado/Curso]],1,1)+1</f>
        <v>2</v>
      </c>
      <c r="F711" t="str">
        <f>MID(CAS[[#This Row],[Grado/Curso]],25,1)</f>
        <v>B</v>
      </c>
      <c r="G711" t="s">
        <v>9184</v>
      </c>
      <c r="H711">
        <v>8</v>
      </c>
      <c r="I711" t="s">
        <v>8760</v>
      </c>
      <c r="J711" t="s">
        <v>8761</v>
      </c>
      <c r="K711" t="s">
        <v>8762</v>
      </c>
      <c r="L711">
        <v>779</v>
      </c>
    </row>
    <row r="712" spans="1:12" x14ac:dyDescent="0.25">
      <c r="A712" t="str">
        <f t="shared" si="12"/>
        <v>BATSEH02BM</v>
      </c>
      <c r="B712" t="s">
        <v>8738</v>
      </c>
      <c r="C712" t="s">
        <v>9186</v>
      </c>
      <c r="D712" t="s">
        <v>9190</v>
      </c>
      <c r="E712">
        <f>MID(CAS[[#This Row],[Grado/Curso]],1,1)+1</f>
        <v>2</v>
      </c>
      <c r="F712" t="str">
        <f>MID(CAS[[#This Row],[Grado/Curso]],25,1)</f>
        <v>B</v>
      </c>
      <c r="G712" t="s">
        <v>9184</v>
      </c>
      <c r="H712">
        <v>9</v>
      </c>
      <c r="I712" t="s">
        <v>8763</v>
      </c>
      <c r="J712" t="s">
        <v>8764</v>
      </c>
      <c r="K712" t="s">
        <v>8765</v>
      </c>
      <c r="L712">
        <v>839</v>
      </c>
    </row>
    <row r="713" spans="1:12" x14ac:dyDescent="0.25">
      <c r="A713" t="str">
        <f t="shared" si="12"/>
        <v>BATSEH02BM</v>
      </c>
      <c r="B713" t="s">
        <v>8738</v>
      </c>
      <c r="C713" t="s">
        <v>9186</v>
      </c>
      <c r="D713" t="s">
        <v>9190</v>
      </c>
      <c r="E713">
        <f>MID(CAS[[#This Row],[Grado/Curso]],1,1)+1</f>
        <v>2</v>
      </c>
      <c r="F713" t="str">
        <f>MID(CAS[[#This Row],[Grado/Curso]],25,1)</f>
        <v>B</v>
      </c>
      <c r="G713" t="s">
        <v>9184</v>
      </c>
      <c r="H713">
        <v>10</v>
      </c>
      <c r="I713" t="s">
        <v>8766</v>
      </c>
      <c r="J713" t="s">
        <v>8767</v>
      </c>
      <c r="K713" t="s">
        <v>8768</v>
      </c>
      <c r="L713">
        <v>886</v>
      </c>
    </row>
    <row r="714" spans="1:12" x14ac:dyDescent="0.25">
      <c r="A714" t="str">
        <f t="shared" si="12"/>
        <v>BATSEH02BM</v>
      </c>
      <c r="B714" t="s">
        <v>8738</v>
      </c>
      <c r="C714" t="s">
        <v>9186</v>
      </c>
      <c r="D714" t="s">
        <v>9190</v>
      </c>
      <c r="E714">
        <f>MID(CAS[[#This Row],[Grado/Curso]],1,1)+1</f>
        <v>2</v>
      </c>
      <c r="F714" t="str">
        <f>MID(CAS[[#This Row],[Grado/Curso]],25,1)</f>
        <v>B</v>
      </c>
      <c r="G714" t="s">
        <v>9184</v>
      </c>
      <c r="H714">
        <v>11</v>
      </c>
      <c r="I714" t="s">
        <v>8769</v>
      </c>
      <c r="J714" t="s">
        <v>8770</v>
      </c>
      <c r="K714" t="s">
        <v>8771</v>
      </c>
      <c r="L714">
        <v>956</v>
      </c>
    </row>
    <row r="715" spans="1:12" x14ac:dyDescent="0.25">
      <c r="A715" t="str">
        <f t="shared" si="12"/>
        <v>BATSEH02BM</v>
      </c>
      <c r="B715" t="s">
        <v>8738</v>
      </c>
      <c r="C715" t="s">
        <v>9186</v>
      </c>
      <c r="D715" t="s">
        <v>9190</v>
      </c>
      <c r="E715">
        <f>MID(CAS[[#This Row],[Grado/Curso]],1,1)+1</f>
        <v>2</v>
      </c>
      <c r="F715" t="str">
        <f>MID(CAS[[#This Row],[Grado/Curso]],25,1)</f>
        <v>B</v>
      </c>
      <c r="G715" t="s">
        <v>9184</v>
      </c>
      <c r="H715">
        <v>12</v>
      </c>
      <c r="I715" t="s">
        <v>8772</v>
      </c>
      <c r="J715" t="s">
        <v>8773</v>
      </c>
      <c r="K715" t="s">
        <v>8774</v>
      </c>
      <c r="L715">
        <v>962</v>
      </c>
    </row>
    <row r="716" spans="1:12" x14ac:dyDescent="0.25">
      <c r="A716" t="str">
        <f t="shared" si="12"/>
        <v>BATSEH02BM</v>
      </c>
      <c r="B716" t="s">
        <v>8738</v>
      </c>
      <c r="C716" t="s">
        <v>9186</v>
      </c>
      <c r="D716" t="s">
        <v>9190</v>
      </c>
      <c r="E716">
        <f>MID(CAS[[#This Row],[Grado/Curso]],1,1)+1</f>
        <v>2</v>
      </c>
      <c r="F716" t="str">
        <f>MID(CAS[[#This Row],[Grado/Curso]],25,1)</f>
        <v>B</v>
      </c>
      <c r="G716" t="s">
        <v>9184</v>
      </c>
      <c r="H716">
        <v>13</v>
      </c>
      <c r="I716" t="s">
        <v>8775</v>
      </c>
      <c r="J716" t="s">
        <v>8776</v>
      </c>
      <c r="K716" t="s">
        <v>8777</v>
      </c>
      <c r="L716">
        <v>979</v>
      </c>
    </row>
    <row r="717" spans="1:12" x14ac:dyDescent="0.25">
      <c r="A717" t="str">
        <f t="shared" si="12"/>
        <v>BATSEH02BM</v>
      </c>
      <c r="B717" t="s">
        <v>8738</v>
      </c>
      <c r="C717" t="s">
        <v>9186</v>
      </c>
      <c r="D717" t="s">
        <v>9190</v>
      </c>
      <c r="E717">
        <f>MID(CAS[[#This Row],[Grado/Curso]],1,1)+1</f>
        <v>2</v>
      </c>
      <c r="F717" t="str">
        <f>MID(CAS[[#This Row],[Grado/Curso]],25,1)</f>
        <v>B</v>
      </c>
      <c r="G717" t="s">
        <v>9184</v>
      </c>
      <c r="H717">
        <v>14</v>
      </c>
      <c r="I717" t="s">
        <v>8778</v>
      </c>
      <c r="J717" t="s">
        <v>8779</v>
      </c>
      <c r="K717" t="s">
        <v>8780</v>
      </c>
      <c r="L717">
        <v>984</v>
      </c>
    </row>
    <row r="718" spans="1:12" x14ac:dyDescent="0.25">
      <c r="A718" t="str">
        <f t="shared" si="12"/>
        <v>BATSEH02BM</v>
      </c>
      <c r="B718" t="s">
        <v>8738</v>
      </c>
      <c r="C718" t="s">
        <v>9186</v>
      </c>
      <c r="D718" t="s">
        <v>9190</v>
      </c>
      <c r="E718">
        <f>MID(CAS[[#This Row],[Grado/Curso]],1,1)+1</f>
        <v>2</v>
      </c>
      <c r="F718" t="str">
        <f>MID(CAS[[#This Row],[Grado/Curso]],25,1)</f>
        <v>B</v>
      </c>
      <c r="G718" t="s">
        <v>9184</v>
      </c>
      <c r="H718">
        <v>15</v>
      </c>
      <c r="I718" t="s">
        <v>8781</v>
      </c>
      <c r="J718" t="s">
        <v>8782</v>
      </c>
      <c r="K718" t="s">
        <v>8783</v>
      </c>
      <c r="L718">
        <v>1096</v>
      </c>
    </row>
    <row r="719" spans="1:12" x14ac:dyDescent="0.25">
      <c r="A719" t="str">
        <f t="shared" si="12"/>
        <v>BATSEH02BM</v>
      </c>
      <c r="B719" t="s">
        <v>8738</v>
      </c>
      <c r="C719" t="s">
        <v>9186</v>
      </c>
      <c r="D719" t="s">
        <v>9190</v>
      </c>
      <c r="E719">
        <f>MID(CAS[[#This Row],[Grado/Curso]],1,1)+1</f>
        <v>2</v>
      </c>
      <c r="F719" t="str">
        <f>MID(CAS[[#This Row],[Grado/Curso]],25,1)</f>
        <v>B</v>
      </c>
      <c r="G719" t="s">
        <v>9184</v>
      </c>
      <c r="H719">
        <v>16</v>
      </c>
      <c r="I719" t="s">
        <v>8784</v>
      </c>
      <c r="J719" t="s">
        <v>8785</v>
      </c>
      <c r="K719" t="s">
        <v>8786</v>
      </c>
      <c r="L719">
        <v>1164</v>
      </c>
    </row>
    <row r="720" spans="1:12" x14ac:dyDescent="0.25">
      <c r="A720" t="str">
        <f t="shared" si="12"/>
        <v>BATSEH02BM</v>
      </c>
      <c r="B720" t="s">
        <v>8738</v>
      </c>
      <c r="C720" t="s">
        <v>9186</v>
      </c>
      <c r="D720" t="s">
        <v>9190</v>
      </c>
      <c r="E720">
        <f>MID(CAS[[#This Row],[Grado/Curso]],1,1)+1</f>
        <v>2</v>
      </c>
      <c r="F720" t="str">
        <f>MID(CAS[[#This Row],[Grado/Curso]],25,1)</f>
        <v>B</v>
      </c>
      <c r="G720" t="s">
        <v>9184</v>
      </c>
      <c r="H720">
        <v>17</v>
      </c>
      <c r="I720" t="s">
        <v>8787</v>
      </c>
      <c r="J720" t="s">
        <v>8788</v>
      </c>
      <c r="K720" t="s">
        <v>8789</v>
      </c>
      <c r="L720">
        <v>1272</v>
      </c>
    </row>
    <row r="721" spans="1:12" x14ac:dyDescent="0.25">
      <c r="A721" t="str">
        <f t="shared" si="12"/>
        <v>BATSEH02BM</v>
      </c>
      <c r="B721" t="s">
        <v>8738</v>
      </c>
      <c r="C721" t="s">
        <v>9186</v>
      </c>
      <c r="D721" t="s">
        <v>9190</v>
      </c>
      <c r="E721">
        <f>MID(CAS[[#This Row],[Grado/Curso]],1,1)+1</f>
        <v>2</v>
      </c>
      <c r="F721" t="str">
        <f>MID(CAS[[#This Row],[Grado/Curso]],25,1)</f>
        <v>B</v>
      </c>
      <c r="G721" t="s">
        <v>9184</v>
      </c>
      <c r="H721">
        <v>18</v>
      </c>
      <c r="I721" t="s">
        <v>8790</v>
      </c>
      <c r="J721" t="s">
        <v>8791</v>
      </c>
      <c r="K721" t="s">
        <v>8792</v>
      </c>
      <c r="L721">
        <v>1338</v>
      </c>
    </row>
    <row r="722" spans="1:12" x14ac:dyDescent="0.25">
      <c r="A722" t="str">
        <f t="shared" si="12"/>
        <v>BATSEH02BM</v>
      </c>
      <c r="B722" t="s">
        <v>8738</v>
      </c>
      <c r="C722" t="s">
        <v>9186</v>
      </c>
      <c r="D722" t="s">
        <v>9190</v>
      </c>
      <c r="E722">
        <f>MID(CAS[[#This Row],[Grado/Curso]],1,1)+1</f>
        <v>2</v>
      </c>
      <c r="F722" t="str">
        <f>MID(CAS[[#This Row],[Grado/Curso]],25,1)</f>
        <v>B</v>
      </c>
      <c r="G722" t="s">
        <v>9184</v>
      </c>
      <c r="H722">
        <v>19</v>
      </c>
      <c r="I722" t="s">
        <v>8793</v>
      </c>
      <c r="J722" t="s">
        <v>8794</v>
      </c>
      <c r="K722" t="s">
        <v>8795</v>
      </c>
      <c r="L722">
        <v>1410</v>
      </c>
    </row>
    <row r="723" spans="1:12" x14ac:dyDescent="0.25">
      <c r="A723" t="str">
        <f t="shared" si="12"/>
        <v>BATSEH02BM</v>
      </c>
      <c r="B723" t="s">
        <v>8738</v>
      </c>
      <c r="C723" t="s">
        <v>9186</v>
      </c>
      <c r="D723" t="s">
        <v>9190</v>
      </c>
      <c r="E723">
        <f>MID(CAS[[#This Row],[Grado/Curso]],1,1)+1</f>
        <v>2</v>
      </c>
      <c r="F723" t="str">
        <f>MID(CAS[[#This Row],[Grado/Curso]],25,1)</f>
        <v>B</v>
      </c>
      <c r="G723" t="s">
        <v>9184</v>
      </c>
      <c r="H723">
        <v>20</v>
      </c>
      <c r="I723" t="s">
        <v>8796</v>
      </c>
      <c r="J723" t="s">
        <v>8797</v>
      </c>
      <c r="K723" t="s">
        <v>8798</v>
      </c>
      <c r="L723">
        <v>1418</v>
      </c>
    </row>
    <row r="724" spans="1:12" x14ac:dyDescent="0.25">
      <c r="A724" t="str">
        <f t="shared" si="12"/>
        <v>BATSEH02BM</v>
      </c>
      <c r="B724" t="s">
        <v>8738</v>
      </c>
      <c r="C724" t="s">
        <v>9186</v>
      </c>
      <c r="D724" t="s">
        <v>9190</v>
      </c>
      <c r="E724">
        <f>MID(CAS[[#This Row],[Grado/Curso]],1,1)+1</f>
        <v>2</v>
      </c>
      <c r="F724" t="str">
        <f>MID(CAS[[#This Row],[Grado/Curso]],25,1)</f>
        <v>B</v>
      </c>
      <c r="G724" t="s">
        <v>9184</v>
      </c>
      <c r="H724">
        <v>21</v>
      </c>
      <c r="I724" t="s">
        <v>8799</v>
      </c>
      <c r="J724" t="s">
        <v>8800</v>
      </c>
      <c r="K724" t="s">
        <v>8801</v>
      </c>
      <c r="L724">
        <v>1517</v>
      </c>
    </row>
    <row r="725" spans="1:12" x14ac:dyDescent="0.25">
      <c r="A725" t="str">
        <f t="shared" si="12"/>
        <v>BATSEH02BM</v>
      </c>
      <c r="B725" t="s">
        <v>8738</v>
      </c>
      <c r="C725" t="s">
        <v>9186</v>
      </c>
      <c r="D725" t="s">
        <v>9190</v>
      </c>
      <c r="E725">
        <f>MID(CAS[[#This Row],[Grado/Curso]],1,1)+1</f>
        <v>2</v>
      </c>
      <c r="F725" t="str">
        <f>MID(CAS[[#This Row],[Grado/Curso]],25,1)</f>
        <v>B</v>
      </c>
      <c r="G725" t="s">
        <v>9184</v>
      </c>
      <c r="H725">
        <v>22</v>
      </c>
      <c r="I725" t="s">
        <v>8802</v>
      </c>
      <c r="J725" t="s">
        <v>8803</v>
      </c>
      <c r="K725" t="s">
        <v>8804</v>
      </c>
      <c r="L725">
        <v>1524</v>
      </c>
    </row>
    <row r="726" spans="1:12" x14ac:dyDescent="0.25">
      <c r="A726" t="str">
        <f t="shared" si="12"/>
        <v>BATSEH02BM</v>
      </c>
      <c r="B726" t="s">
        <v>8738</v>
      </c>
      <c r="C726" t="s">
        <v>9186</v>
      </c>
      <c r="D726" t="s">
        <v>9190</v>
      </c>
      <c r="E726">
        <f>MID(CAS[[#This Row],[Grado/Curso]],1,1)+1</f>
        <v>2</v>
      </c>
      <c r="F726" t="str">
        <f>MID(CAS[[#This Row],[Grado/Curso]],25,1)</f>
        <v>B</v>
      </c>
      <c r="G726" t="s">
        <v>9184</v>
      </c>
      <c r="H726">
        <v>23</v>
      </c>
      <c r="I726" t="s">
        <v>8805</v>
      </c>
      <c r="J726" t="s">
        <v>8806</v>
      </c>
      <c r="K726" t="s">
        <v>8807</v>
      </c>
      <c r="L726">
        <v>1740</v>
      </c>
    </row>
    <row r="727" spans="1:12" x14ac:dyDescent="0.25">
      <c r="A727" t="str">
        <f t="shared" si="12"/>
        <v>BATSEH02BM</v>
      </c>
      <c r="B727" t="s">
        <v>8738</v>
      </c>
      <c r="C727" t="s">
        <v>9186</v>
      </c>
      <c r="D727" t="s">
        <v>9190</v>
      </c>
      <c r="E727">
        <f>MID(CAS[[#This Row],[Grado/Curso]],1,1)+1</f>
        <v>2</v>
      </c>
      <c r="F727" t="str">
        <f>MID(CAS[[#This Row],[Grado/Curso]],25,1)</f>
        <v>B</v>
      </c>
      <c r="G727" t="s">
        <v>9184</v>
      </c>
      <c r="H727">
        <v>24</v>
      </c>
      <c r="I727" t="s">
        <v>8808</v>
      </c>
      <c r="J727" t="s">
        <v>8809</v>
      </c>
      <c r="K727" t="s">
        <v>8810</v>
      </c>
      <c r="L727">
        <v>1775</v>
      </c>
    </row>
    <row r="728" spans="1:12" x14ac:dyDescent="0.25">
      <c r="A728" t="str">
        <f t="shared" si="12"/>
        <v>BATSEH02BM</v>
      </c>
      <c r="B728" t="s">
        <v>8738</v>
      </c>
      <c r="C728" t="s">
        <v>9186</v>
      </c>
      <c r="D728" t="s">
        <v>9190</v>
      </c>
      <c r="E728">
        <f>MID(CAS[[#This Row],[Grado/Curso]],1,1)+1</f>
        <v>2</v>
      </c>
      <c r="F728" t="str">
        <f>MID(CAS[[#This Row],[Grado/Curso]],25,1)</f>
        <v>B</v>
      </c>
      <c r="G728" t="s">
        <v>9184</v>
      </c>
      <c r="H728">
        <v>25</v>
      </c>
      <c r="I728" t="s">
        <v>8811</v>
      </c>
      <c r="J728" t="s">
        <v>8812</v>
      </c>
      <c r="K728" t="s">
        <v>8813</v>
      </c>
      <c r="L728">
        <v>1782</v>
      </c>
    </row>
    <row r="729" spans="1:12" x14ac:dyDescent="0.25">
      <c r="A729" t="str">
        <f t="shared" si="12"/>
        <v>BATSEH02BM</v>
      </c>
      <c r="B729" t="s">
        <v>8738</v>
      </c>
      <c r="C729" t="s">
        <v>9186</v>
      </c>
      <c r="D729" t="s">
        <v>9190</v>
      </c>
      <c r="E729">
        <f>MID(CAS[[#This Row],[Grado/Curso]],1,1)+1</f>
        <v>2</v>
      </c>
      <c r="F729" t="str">
        <f>MID(CAS[[#This Row],[Grado/Curso]],25,1)</f>
        <v>B</v>
      </c>
      <c r="G729" t="s">
        <v>9184</v>
      </c>
      <c r="H729">
        <v>26</v>
      </c>
      <c r="I729" t="s">
        <v>8814</v>
      </c>
      <c r="J729" t="s">
        <v>8815</v>
      </c>
      <c r="K729" t="s">
        <v>8816</v>
      </c>
      <c r="L729">
        <v>1902</v>
      </c>
    </row>
    <row r="730" spans="1:12" x14ac:dyDescent="0.25">
      <c r="A730" t="str">
        <f t="shared" si="12"/>
        <v>BATSEH02BM</v>
      </c>
      <c r="B730" t="s">
        <v>8738</v>
      </c>
      <c r="C730" t="s">
        <v>9186</v>
      </c>
      <c r="D730" t="s">
        <v>9190</v>
      </c>
      <c r="E730">
        <f>MID(CAS[[#This Row],[Grado/Curso]],1,1)+1</f>
        <v>2</v>
      </c>
      <c r="F730" t="str">
        <f>MID(CAS[[#This Row],[Grado/Curso]],25,1)</f>
        <v>B</v>
      </c>
      <c r="G730" t="s">
        <v>9184</v>
      </c>
      <c r="H730">
        <v>27</v>
      </c>
      <c r="I730" t="s">
        <v>8817</v>
      </c>
      <c r="J730" t="s">
        <v>8818</v>
      </c>
      <c r="K730" t="s">
        <v>8819</v>
      </c>
      <c r="L730">
        <v>2009</v>
      </c>
    </row>
    <row r="731" spans="1:12" x14ac:dyDescent="0.25">
      <c r="A731" t="str">
        <f t="shared" si="12"/>
        <v>BATSEH02BM</v>
      </c>
      <c r="B731" t="s">
        <v>8738</v>
      </c>
      <c r="C731" t="s">
        <v>9186</v>
      </c>
      <c r="D731" t="s">
        <v>9190</v>
      </c>
      <c r="E731">
        <f>MID(CAS[[#This Row],[Grado/Curso]],1,1)+1</f>
        <v>2</v>
      </c>
      <c r="F731" t="str">
        <f>MID(CAS[[#This Row],[Grado/Curso]],25,1)</f>
        <v>B</v>
      </c>
      <c r="G731" t="s">
        <v>9184</v>
      </c>
      <c r="H731">
        <v>28</v>
      </c>
      <c r="I731" t="s">
        <v>8820</v>
      </c>
      <c r="J731" t="s">
        <v>8821</v>
      </c>
      <c r="K731" t="s">
        <v>8822</v>
      </c>
      <c r="L731">
        <v>2051</v>
      </c>
    </row>
    <row r="732" spans="1:12" x14ac:dyDescent="0.25">
      <c r="A732" t="str">
        <f t="shared" si="12"/>
        <v>BATSEH02BM</v>
      </c>
      <c r="B732" t="s">
        <v>8738</v>
      </c>
      <c r="C732" t="s">
        <v>9186</v>
      </c>
      <c r="D732" t="s">
        <v>9190</v>
      </c>
      <c r="E732">
        <f>MID(CAS[[#This Row],[Grado/Curso]],1,1)+1</f>
        <v>2</v>
      </c>
      <c r="F732" t="str">
        <f>MID(CAS[[#This Row],[Grado/Curso]],25,1)</f>
        <v>B</v>
      </c>
      <c r="G732" t="s">
        <v>9184</v>
      </c>
      <c r="H732">
        <v>29</v>
      </c>
      <c r="I732" t="s">
        <v>8823</v>
      </c>
      <c r="J732" t="s">
        <v>8824</v>
      </c>
      <c r="K732" t="s">
        <v>8825</v>
      </c>
      <c r="L732">
        <v>2096</v>
      </c>
    </row>
    <row r="733" spans="1:12" x14ac:dyDescent="0.25">
      <c r="A733" t="str">
        <f t="shared" si="12"/>
        <v>BATSEH02BM</v>
      </c>
      <c r="B733" t="s">
        <v>8738</v>
      </c>
      <c r="C733" t="s">
        <v>9186</v>
      </c>
      <c r="D733" t="s">
        <v>9190</v>
      </c>
      <c r="E733">
        <f>MID(CAS[[#This Row],[Grado/Curso]],1,1)+1</f>
        <v>2</v>
      </c>
      <c r="F733" t="str">
        <f>MID(CAS[[#This Row],[Grado/Curso]],25,1)</f>
        <v>B</v>
      </c>
      <c r="G733" t="s">
        <v>9184</v>
      </c>
      <c r="H733">
        <v>30</v>
      </c>
      <c r="I733" t="s">
        <v>8826</v>
      </c>
      <c r="J733" t="s">
        <v>8827</v>
      </c>
      <c r="K733" t="s">
        <v>8828</v>
      </c>
      <c r="L733">
        <v>2213</v>
      </c>
    </row>
    <row r="734" spans="1:12" x14ac:dyDescent="0.25">
      <c r="A734" t="str">
        <f t="shared" si="12"/>
        <v>BATSEH02BM</v>
      </c>
      <c r="B734" t="s">
        <v>8738</v>
      </c>
      <c r="C734" t="s">
        <v>9186</v>
      </c>
      <c r="D734" t="s">
        <v>9190</v>
      </c>
      <c r="E734">
        <f>MID(CAS[[#This Row],[Grado/Curso]],1,1)+1</f>
        <v>2</v>
      </c>
      <c r="F734" t="str">
        <f>MID(CAS[[#This Row],[Grado/Curso]],25,1)</f>
        <v>B</v>
      </c>
      <c r="G734" t="s">
        <v>9184</v>
      </c>
      <c r="H734">
        <v>31</v>
      </c>
      <c r="I734" t="s">
        <v>8829</v>
      </c>
      <c r="J734" t="s">
        <v>8830</v>
      </c>
      <c r="K734" t="s">
        <v>8831</v>
      </c>
      <c r="L734">
        <v>2283</v>
      </c>
    </row>
    <row r="735" spans="1:12" x14ac:dyDescent="0.25">
      <c r="A735" t="str">
        <f t="shared" si="12"/>
        <v>BATSEH02BM</v>
      </c>
      <c r="B735" t="s">
        <v>8738</v>
      </c>
      <c r="C735" t="s">
        <v>9186</v>
      </c>
      <c r="D735" t="s">
        <v>9190</v>
      </c>
      <c r="E735">
        <f>MID(CAS[[#This Row],[Grado/Curso]],1,1)+1</f>
        <v>2</v>
      </c>
      <c r="F735" t="str">
        <f>MID(CAS[[#This Row],[Grado/Curso]],25,1)</f>
        <v>B</v>
      </c>
      <c r="G735" t="s">
        <v>9184</v>
      </c>
      <c r="H735">
        <v>32</v>
      </c>
      <c r="I735" t="s">
        <v>8832</v>
      </c>
      <c r="J735" t="s">
        <v>8833</v>
      </c>
      <c r="K735" t="s">
        <v>8834</v>
      </c>
      <c r="L735">
        <v>2556</v>
      </c>
    </row>
    <row r="736" spans="1:12" x14ac:dyDescent="0.25">
      <c r="A736" t="str">
        <f t="shared" ref="A736:A798" si="13">_xlfn.CONCAT(C736,D736,0,E736,F736,"M")</f>
        <v>BATSEH02BM</v>
      </c>
      <c r="B736" t="s">
        <v>8738</v>
      </c>
      <c r="C736" t="s">
        <v>9186</v>
      </c>
      <c r="D736" t="s">
        <v>9190</v>
      </c>
      <c r="E736">
        <f>MID(CAS[[#This Row],[Grado/Curso]],1,1)+1</f>
        <v>2</v>
      </c>
      <c r="F736" t="str">
        <f>MID(CAS[[#This Row],[Grado/Curso]],25,1)</f>
        <v>B</v>
      </c>
      <c r="G736" t="s">
        <v>9184</v>
      </c>
      <c r="H736">
        <v>33</v>
      </c>
      <c r="I736" t="s">
        <v>8835</v>
      </c>
      <c r="J736" t="s">
        <v>8836</v>
      </c>
      <c r="K736" t="s">
        <v>8837</v>
      </c>
      <c r="L736">
        <v>2616</v>
      </c>
    </row>
    <row r="737" spans="1:12" x14ac:dyDescent="0.25">
      <c r="A737" t="str">
        <f t="shared" si="13"/>
        <v>BATSEH02BM</v>
      </c>
      <c r="B737" t="s">
        <v>8738</v>
      </c>
      <c r="C737" t="s">
        <v>9186</v>
      </c>
      <c r="D737" t="s">
        <v>9190</v>
      </c>
      <c r="E737">
        <f>MID(CAS[[#This Row],[Grado/Curso]],1,1)+1</f>
        <v>2</v>
      </c>
      <c r="F737" t="str">
        <f>MID(CAS[[#This Row],[Grado/Curso]],25,1)</f>
        <v>B</v>
      </c>
      <c r="G737" t="s">
        <v>9184</v>
      </c>
      <c r="H737">
        <v>34</v>
      </c>
      <c r="I737" t="s">
        <v>8838</v>
      </c>
      <c r="J737" t="s">
        <v>8839</v>
      </c>
      <c r="K737" t="s">
        <v>8840</v>
      </c>
      <c r="L737">
        <v>2677</v>
      </c>
    </row>
    <row r="738" spans="1:12" x14ac:dyDescent="0.25">
      <c r="A738" t="str">
        <f t="shared" si="13"/>
        <v>BATSEH02BM</v>
      </c>
      <c r="B738" t="s">
        <v>8738</v>
      </c>
      <c r="C738" t="s">
        <v>9186</v>
      </c>
      <c r="D738" t="s">
        <v>9190</v>
      </c>
      <c r="E738">
        <f>MID(CAS[[#This Row],[Grado/Curso]],1,1)+1</f>
        <v>2</v>
      </c>
      <c r="F738" t="str">
        <f>MID(CAS[[#This Row],[Grado/Curso]],25,1)</f>
        <v>B</v>
      </c>
      <c r="G738" t="s">
        <v>9184</v>
      </c>
      <c r="H738">
        <v>35</v>
      </c>
      <c r="I738" t="s">
        <v>8841</v>
      </c>
      <c r="J738" t="s">
        <v>8842</v>
      </c>
      <c r="K738" t="s">
        <v>8843</v>
      </c>
      <c r="L738">
        <v>2737</v>
      </c>
    </row>
    <row r="739" spans="1:12" x14ac:dyDescent="0.25">
      <c r="A739" t="str">
        <f t="shared" si="13"/>
        <v>BATSEH02BM</v>
      </c>
      <c r="B739" t="s">
        <v>8738</v>
      </c>
      <c r="C739" t="s">
        <v>9186</v>
      </c>
      <c r="D739" t="s">
        <v>9190</v>
      </c>
      <c r="E739">
        <f>MID(CAS[[#This Row],[Grado/Curso]],1,1)+1</f>
        <v>2</v>
      </c>
      <c r="F739" t="str">
        <f>MID(CAS[[#This Row],[Grado/Curso]],25,1)</f>
        <v>B</v>
      </c>
      <c r="G739" t="s">
        <v>9184</v>
      </c>
      <c r="H739">
        <v>36</v>
      </c>
      <c r="I739" t="s">
        <v>8844</v>
      </c>
      <c r="J739" t="s">
        <v>8845</v>
      </c>
      <c r="K739" t="s">
        <v>8846</v>
      </c>
      <c r="L739">
        <v>2784</v>
      </c>
    </row>
    <row r="740" spans="1:12" x14ac:dyDescent="0.25">
      <c r="A740" t="str">
        <f t="shared" si="13"/>
        <v>BATSEH02BM</v>
      </c>
      <c r="B740" t="s">
        <v>8738</v>
      </c>
      <c r="C740" t="s">
        <v>9186</v>
      </c>
      <c r="D740" t="s">
        <v>9190</v>
      </c>
      <c r="E740">
        <f>MID(CAS[[#This Row],[Grado/Curso]],1,1)+1</f>
        <v>2</v>
      </c>
      <c r="F740" t="str">
        <f>MID(CAS[[#This Row],[Grado/Curso]],25,1)</f>
        <v>B</v>
      </c>
      <c r="G740" t="s">
        <v>9184</v>
      </c>
      <c r="H740">
        <v>37</v>
      </c>
      <c r="I740" t="s">
        <v>8847</v>
      </c>
      <c r="J740" t="s">
        <v>8848</v>
      </c>
      <c r="K740" t="s">
        <v>8849</v>
      </c>
      <c r="L740">
        <v>2874</v>
      </c>
    </row>
    <row r="741" spans="1:12" x14ac:dyDescent="0.25">
      <c r="A741" t="str">
        <f t="shared" si="13"/>
        <v>BATSEH02BM</v>
      </c>
      <c r="B741" t="s">
        <v>8738</v>
      </c>
      <c r="C741" t="s">
        <v>9186</v>
      </c>
      <c r="D741" t="s">
        <v>9190</v>
      </c>
      <c r="E741">
        <f>MID(CAS[[#This Row],[Grado/Curso]],1,1)+1</f>
        <v>2</v>
      </c>
      <c r="F741" t="str">
        <f>MID(CAS[[#This Row],[Grado/Curso]],25,1)</f>
        <v>B</v>
      </c>
      <c r="G741" t="s">
        <v>9184</v>
      </c>
      <c r="H741">
        <v>38</v>
      </c>
      <c r="I741" t="s">
        <v>8850</v>
      </c>
      <c r="J741" t="s">
        <v>8851</v>
      </c>
      <c r="K741" t="s">
        <v>8852</v>
      </c>
      <c r="L741">
        <v>2916</v>
      </c>
    </row>
    <row r="742" spans="1:12" x14ac:dyDescent="0.25">
      <c r="A742" t="str">
        <f t="shared" si="13"/>
        <v>BATSEH02BM</v>
      </c>
      <c r="B742" t="s">
        <v>8738</v>
      </c>
      <c r="C742" t="s">
        <v>9186</v>
      </c>
      <c r="D742" t="s">
        <v>9190</v>
      </c>
      <c r="E742">
        <f>MID(CAS[[#This Row],[Grado/Curso]],1,1)+1</f>
        <v>2</v>
      </c>
      <c r="F742" t="str">
        <f>MID(CAS[[#This Row],[Grado/Curso]],25,1)</f>
        <v>B</v>
      </c>
      <c r="G742" t="s">
        <v>9184</v>
      </c>
      <c r="H742">
        <v>39</v>
      </c>
      <c r="I742" t="s">
        <v>8853</v>
      </c>
      <c r="J742" t="s">
        <v>8854</v>
      </c>
      <c r="K742" t="s">
        <v>8855</v>
      </c>
      <c r="L742">
        <v>3047</v>
      </c>
    </row>
    <row r="743" spans="1:12" x14ac:dyDescent="0.25">
      <c r="A743" t="str">
        <f t="shared" si="13"/>
        <v>BATSEH02BM</v>
      </c>
      <c r="B743" t="s">
        <v>8738</v>
      </c>
      <c r="C743" t="s">
        <v>9186</v>
      </c>
      <c r="D743" t="s">
        <v>9190</v>
      </c>
      <c r="E743">
        <f>MID(CAS[[#This Row],[Grado/Curso]],1,1)+1</f>
        <v>2</v>
      </c>
      <c r="F743" t="str">
        <f>MID(CAS[[#This Row],[Grado/Curso]],25,1)</f>
        <v>B</v>
      </c>
      <c r="G743" t="s">
        <v>9184</v>
      </c>
      <c r="H743">
        <v>40</v>
      </c>
      <c r="I743" t="s">
        <v>8856</v>
      </c>
      <c r="J743" t="s">
        <v>8857</v>
      </c>
      <c r="K743" t="s">
        <v>8858</v>
      </c>
      <c r="L743">
        <v>3144</v>
      </c>
    </row>
    <row r="744" spans="1:12" x14ac:dyDescent="0.25">
      <c r="A744" t="str">
        <f t="shared" si="13"/>
        <v>BATVIT02AM</v>
      </c>
      <c r="B744" t="s">
        <v>9029</v>
      </c>
      <c r="C744" t="s">
        <v>9186</v>
      </c>
      <c r="D744" t="s">
        <v>9189</v>
      </c>
      <c r="E744">
        <f>MID(CAS[[#This Row],[Grado/Curso]],1,1)+1</f>
        <v>2</v>
      </c>
      <c r="F744" t="str">
        <f>MID(CAS[[#This Row],[Grado/Curso]],36,1)</f>
        <v>A</v>
      </c>
      <c r="G744" t="s">
        <v>9184</v>
      </c>
      <c r="H744">
        <v>1</v>
      </c>
      <c r="I744" t="s">
        <v>9030</v>
      </c>
      <c r="J744" t="s">
        <v>9031</v>
      </c>
      <c r="K744" t="s">
        <v>9032</v>
      </c>
      <c r="L744">
        <v>187</v>
      </c>
    </row>
    <row r="745" spans="1:12" x14ac:dyDescent="0.25">
      <c r="A745" t="str">
        <f t="shared" si="13"/>
        <v>BATVIT02AM</v>
      </c>
      <c r="B745" t="s">
        <v>9029</v>
      </c>
      <c r="C745" t="s">
        <v>9186</v>
      </c>
      <c r="D745" t="s">
        <v>9189</v>
      </c>
      <c r="E745">
        <f>MID(CAS[[#This Row],[Grado/Curso]],1,1)+1</f>
        <v>2</v>
      </c>
      <c r="F745" t="str">
        <f>MID(CAS[[#This Row],[Grado/Curso]],36,1)</f>
        <v>A</v>
      </c>
      <c r="G745" t="s">
        <v>9184</v>
      </c>
      <c r="H745">
        <v>2</v>
      </c>
      <c r="I745" t="s">
        <v>9033</v>
      </c>
      <c r="J745" t="s">
        <v>9034</v>
      </c>
      <c r="K745" t="s">
        <v>9035</v>
      </c>
      <c r="L745">
        <v>340</v>
      </c>
    </row>
    <row r="746" spans="1:12" x14ac:dyDescent="0.25">
      <c r="A746" t="str">
        <f t="shared" si="13"/>
        <v>BATVIT02AM</v>
      </c>
      <c r="B746" t="s">
        <v>9029</v>
      </c>
      <c r="C746" t="s">
        <v>9186</v>
      </c>
      <c r="D746" t="s">
        <v>9189</v>
      </c>
      <c r="E746">
        <f>MID(CAS[[#This Row],[Grado/Curso]],1,1)+1</f>
        <v>2</v>
      </c>
      <c r="F746" t="str">
        <f>MID(CAS[[#This Row],[Grado/Curso]],36,1)</f>
        <v>A</v>
      </c>
      <c r="G746" t="s">
        <v>9184</v>
      </c>
      <c r="H746">
        <v>3</v>
      </c>
      <c r="I746" t="s">
        <v>9036</v>
      </c>
      <c r="J746" t="s">
        <v>9037</v>
      </c>
      <c r="K746" t="s">
        <v>9038</v>
      </c>
      <c r="L746">
        <v>548</v>
      </c>
    </row>
    <row r="747" spans="1:12" x14ac:dyDescent="0.25">
      <c r="A747" t="str">
        <f t="shared" si="13"/>
        <v>BATVIT02AM</v>
      </c>
      <c r="B747" t="s">
        <v>9029</v>
      </c>
      <c r="C747" t="s">
        <v>9186</v>
      </c>
      <c r="D747" t="s">
        <v>9189</v>
      </c>
      <c r="E747">
        <f>MID(CAS[[#This Row],[Grado/Curso]],1,1)+1</f>
        <v>2</v>
      </c>
      <c r="F747" t="str">
        <f>MID(CAS[[#This Row],[Grado/Curso]],36,1)</f>
        <v>A</v>
      </c>
      <c r="G747" t="s">
        <v>9184</v>
      </c>
      <c r="H747">
        <v>4</v>
      </c>
      <c r="I747" t="s">
        <v>9039</v>
      </c>
      <c r="J747" t="s">
        <v>9040</v>
      </c>
      <c r="K747" t="s">
        <v>9041</v>
      </c>
      <c r="L747">
        <v>590</v>
      </c>
    </row>
    <row r="748" spans="1:12" x14ac:dyDescent="0.25">
      <c r="A748" t="str">
        <f t="shared" si="13"/>
        <v>BATVIT02AM</v>
      </c>
      <c r="B748" t="s">
        <v>9029</v>
      </c>
      <c r="C748" t="s">
        <v>9186</v>
      </c>
      <c r="D748" t="s">
        <v>9189</v>
      </c>
      <c r="E748">
        <f>MID(CAS[[#This Row],[Grado/Curso]],1,1)+1</f>
        <v>2</v>
      </c>
      <c r="F748" t="str">
        <f>MID(CAS[[#This Row],[Grado/Curso]],36,1)</f>
        <v>A</v>
      </c>
      <c r="G748" t="s">
        <v>9184</v>
      </c>
      <c r="H748">
        <v>5</v>
      </c>
      <c r="I748" t="s">
        <v>9042</v>
      </c>
      <c r="J748" t="s">
        <v>9043</v>
      </c>
      <c r="K748" t="s">
        <v>9044</v>
      </c>
      <c r="L748">
        <v>601</v>
      </c>
    </row>
    <row r="749" spans="1:12" x14ac:dyDescent="0.25">
      <c r="A749" t="str">
        <f t="shared" si="13"/>
        <v>BATVIT02AM</v>
      </c>
      <c r="B749" t="s">
        <v>9029</v>
      </c>
      <c r="C749" t="s">
        <v>9186</v>
      </c>
      <c r="D749" t="s">
        <v>9189</v>
      </c>
      <c r="E749">
        <f>MID(CAS[[#This Row],[Grado/Curso]],1,1)+1</f>
        <v>2</v>
      </c>
      <c r="F749" t="str">
        <f>MID(CAS[[#This Row],[Grado/Curso]],36,1)</f>
        <v>A</v>
      </c>
      <c r="G749" t="s">
        <v>9184</v>
      </c>
      <c r="H749">
        <v>6</v>
      </c>
      <c r="I749" t="s">
        <v>9045</v>
      </c>
      <c r="J749" t="s">
        <v>9046</v>
      </c>
      <c r="K749" t="s">
        <v>9047</v>
      </c>
      <c r="L749">
        <v>679</v>
      </c>
    </row>
    <row r="750" spans="1:12" x14ac:dyDescent="0.25">
      <c r="A750" t="str">
        <f t="shared" si="13"/>
        <v>BATVIT02AM</v>
      </c>
      <c r="B750" t="s">
        <v>9029</v>
      </c>
      <c r="C750" t="s">
        <v>9186</v>
      </c>
      <c r="D750" t="s">
        <v>9189</v>
      </c>
      <c r="E750">
        <f>MID(CAS[[#This Row],[Grado/Curso]],1,1)+1</f>
        <v>2</v>
      </c>
      <c r="F750" t="str">
        <f>MID(CAS[[#This Row],[Grado/Curso]],36,1)</f>
        <v>A</v>
      </c>
      <c r="G750" t="s">
        <v>9184</v>
      </c>
      <c r="H750">
        <v>7</v>
      </c>
      <c r="I750" t="s">
        <v>9048</v>
      </c>
      <c r="J750" t="s">
        <v>9049</v>
      </c>
      <c r="K750" t="s">
        <v>9050</v>
      </c>
      <c r="L750">
        <v>681</v>
      </c>
    </row>
    <row r="751" spans="1:12" x14ac:dyDescent="0.25">
      <c r="A751" t="str">
        <f t="shared" si="13"/>
        <v>BATVIT02AM</v>
      </c>
      <c r="B751" t="s">
        <v>9029</v>
      </c>
      <c r="C751" t="s">
        <v>9186</v>
      </c>
      <c r="D751" t="s">
        <v>9189</v>
      </c>
      <c r="E751">
        <f>MID(CAS[[#This Row],[Grado/Curso]],1,1)+1</f>
        <v>2</v>
      </c>
      <c r="F751" t="str">
        <f>MID(CAS[[#This Row],[Grado/Curso]],36,1)</f>
        <v>A</v>
      </c>
      <c r="G751" t="s">
        <v>9184</v>
      </c>
      <c r="H751">
        <v>8</v>
      </c>
      <c r="I751" t="s">
        <v>9051</v>
      </c>
      <c r="J751" t="s">
        <v>9052</v>
      </c>
      <c r="K751" t="s">
        <v>9053</v>
      </c>
      <c r="L751">
        <v>881</v>
      </c>
    </row>
    <row r="752" spans="1:12" x14ac:dyDescent="0.25">
      <c r="A752" t="str">
        <f t="shared" si="13"/>
        <v>BATVIT02AM</v>
      </c>
      <c r="B752" t="s">
        <v>9029</v>
      </c>
      <c r="C752" t="s">
        <v>9186</v>
      </c>
      <c r="D752" t="s">
        <v>9189</v>
      </c>
      <c r="E752">
        <f>MID(CAS[[#This Row],[Grado/Curso]],1,1)+1</f>
        <v>2</v>
      </c>
      <c r="F752" t="str">
        <f>MID(CAS[[#This Row],[Grado/Curso]],36,1)</f>
        <v>A</v>
      </c>
      <c r="G752" t="s">
        <v>9184</v>
      </c>
      <c r="H752">
        <v>9</v>
      </c>
      <c r="I752" t="s">
        <v>9054</v>
      </c>
      <c r="J752" t="s">
        <v>9055</v>
      </c>
      <c r="K752" t="s">
        <v>9056</v>
      </c>
      <c r="L752">
        <v>957</v>
      </c>
    </row>
    <row r="753" spans="1:12" x14ac:dyDescent="0.25">
      <c r="A753" t="str">
        <f t="shared" si="13"/>
        <v>BATVIT02AM</v>
      </c>
      <c r="B753" t="s">
        <v>9029</v>
      </c>
      <c r="C753" t="s">
        <v>9186</v>
      </c>
      <c r="D753" t="s">
        <v>9189</v>
      </c>
      <c r="E753">
        <f>MID(CAS[[#This Row],[Grado/Curso]],1,1)+1</f>
        <v>2</v>
      </c>
      <c r="F753" t="str">
        <f>MID(CAS[[#This Row],[Grado/Curso]],36,1)</f>
        <v>A</v>
      </c>
      <c r="G753" t="s">
        <v>9184</v>
      </c>
      <c r="H753">
        <v>10</v>
      </c>
      <c r="I753" t="s">
        <v>9057</v>
      </c>
      <c r="J753" t="s">
        <v>9058</v>
      </c>
      <c r="K753" t="s">
        <v>9059</v>
      </c>
      <c r="L753">
        <v>1055</v>
      </c>
    </row>
    <row r="754" spans="1:12" x14ac:dyDescent="0.25">
      <c r="A754" t="str">
        <f t="shared" si="13"/>
        <v>BATVIT02AM</v>
      </c>
      <c r="B754" t="s">
        <v>9029</v>
      </c>
      <c r="C754" t="s">
        <v>9186</v>
      </c>
      <c r="D754" t="s">
        <v>9189</v>
      </c>
      <c r="E754">
        <f>MID(CAS[[#This Row],[Grado/Curso]],1,1)+1</f>
        <v>2</v>
      </c>
      <c r="F754" t="str">
        <f>MID(CAS[[#This Row],[Grado/Curso]],36,1)</f>
        <v>A</v>
      </c>
      <c r="G754" t="s">
        <v>9184</v>
      </c>
      <c r="H754">
        <v>11</v>
      </c>
      <c r="I754" t="s">
        <v>9060</v>
      </c>
      <c r="J754" t="s">
        <v>9061</v>
      </c>
      <c r="K754" t="s">
        <v>9062</v>
      </c>
      <c r="L754">
        <v>1057</v>
      </c>
    </row>
    <row r="755" spans="1:12" x14ac:dyDescent="0.25">
      <c r="A755" t="str">
        <f t="shared" si="13"/>
        <v>BATVIT02AM</v>
      </c>
      <c r="B755" t="s">
        <v>9029</v>
      </c>
      <c r="C755" t="s">
        <v>9186</v>
      </c>
      <c r="D755" t="s">
        <v>9189</v>
      </c>
      <c r="E755">
        <f>MID(CAS[[#This Row],[Grado/Curso]],1,1)+1</f>
        <v>2</v>
      </c>
      <c r="F755" t="str">
        <f>MID(CAS[[#This Row],[Grado/Curso]],36,1)</f>
        <v>A</v>
      </c>
      <c r="G755" t="s">
        <v>9184</v>
      </c>
      <c r="H755">
        <v>12</v>
      </c>
      <c r="I755" t="s">
        <v>9063</v>
      </c>
      <c r="J755" t="s">
        <v>9064</v>
      </c>
      <c r="K755" t="s">
        <v>9065</v>
      </c>
      <c r="L755">
        <v>1127</v>
      </c>
    </row>
    <row r="756" spans="1:12" x14ac:dyDescent="0.25">
      <c r="A756" t="str">
        <f t="shared" si="13"/>
        <v>BATVIT02AM</v>
      </c>
      <c r="B756" t="s">
        <v>9029</v>
      </c>
      <c r="C756" t="s">
        <v>9186</v>
      </c>
      <c r="D756" t="s">
        <v>9189</v>
      </c>
      <c r="E756">
        <f>MID(CAS[[#This Row],[Grado/Curso]],1,1)+1</f>
        <v>2</v>
      </c>
      <c r="F756" t="str">
        <f>MID(CAS[[#This Row],[Grado/Curso]],36,1)</f>
        <v>A</v>
      </c>
      <c r="G756" t="s">
        <v>9184</v>
      </c>
      <c r="H756">
        <v>13</v>
      </c>
      <c r="I756" t="s">
        <v>9066</v>
      </c>
      <c r="J756" t="s">
        <v>9067</v>
      </c>
      <c r="K756" t="s">
        <v>9068</v>
      </c>
      <c r="L756">
        <v>1153</v>
      </c>
    </row>
    <row r="757" spans="1:12" x14ac:dyDescent="0.25">
      <c r="A757" t="str">
        <f t="shared" si="13"/>
        <v>BATVIT02AM</v>
      </c>
      <c r="B757" t="s">
        <v>9029</v>
      </c>
      <c r="C757" t="s">
        <v>9186</v>
      </c>
      <c r="D757" t="s">
        <v>9189</v>
      </c>
      <c r="E757">
        <f>MID(CAS[[#This Row],[Grado/Curso]],1,1)+1</f>
        <v>2</v>
      </c>
      <c r="F757" t="str">
        <f>MID(CAS[[#This Row],[Grado/Curso]],36,1)</f>
        <v>A</v>
      </c>
      <c r="G757" t="s">
        <v>9184</v>
      </c>
      <c r="H757">
        <v>14</v>
      </c>
      <c r="I757" t="s">
        <v>9069</v>
      </c>
      <c r="J757" t="s">
        <v>9070</v>
      </c>
      <c r="K757" t="s">
        <v>9071</v>
      </c>
      <c r="L757">
        <v>1168</v>
      </c>
    </row>
    <row r="758" spans="1:12" x14ac:dyDescent="0.25">
      <c r="A758" t="str">
        <f t="shared" si="13"/>
        <v>BATVIT02AM</v>
      </c>
      <c r="B758" t="s">
        <v>9029</v>
      </c>
      <c r="C758" t="s">
        <v>9186</v>
      </c>
      <c r="D758" t="s">
        <v>9189</v>
      </c>
      <c r="E758">
        <f>MID(CAS[[#This Row],[Grado/Curso]],1,1)+1</f>
        <v>2</v>
      </c>
      <c r="F758" t="str">
        <f>MID(CAS[[#This Row],[Grado/Curso]],36,1)</f>
        <v>A</v>
      </c>
      <c r="G758" t="s">
        <v>9184</v>
      </c>
      <c r="H758">
        <v>15</v>
      </c>
      <c r="I758" t="s">
        <v>9072</v>
      </c>
      <c r="J758" t="s">
        <v>9073</v>
      </c>
      <c r="K758" t="s">
        <v>9074</v>
      </c>
      <c r="L758">
        <v>1176</v>
      </c>
    </row>
    <row r="759" spans="1:12" x14ac:dyDescent="0.25">
      <c r="A759" t="str">
        <f t="shared" si="13"/>
        <v>BATVIT02AM</v>
      </c>
      <c r="B759" t="s">
        <v>9029</v>
      </c>
      <c r="C759" t="s">
        <v>9186</v>
      </c>
      <c r="D759" t="s">
        <v>9189</v>
      </c>
      <c r="E759">
        <f>MID(CAS[[#This Row],[Grado/Curso]],1,1)+1</f>
        <v>2</v>
      </c>
      <c r="F759" t="str">
        <f>MID(CAS[[#This Row],[Grado/Curso]],36,1)</f>
        <v>A</v>
      </c>
      <c r="G759" t="s">
        <v>9184</v>
      </c>
      <c r="H759">
        <v>16</v>
      </c>
      <c r="I759" t="s">
        <v>9075</v>
      </c>
      <c r="J759" t="s">
        <v>9076</v>
      </c>
      <c r="K759" t="s">
        <v>9077</v>
      </c>
      <c r="L759">
        <v>1334</v>
      </c>
    </row>
    <row r="760" spans="1:12" x14ac:dyDescent="0.25">
      <c r="A760" t="str">
        <f t="shared" si="13"/>
        <v>BATVIT02AM</v>
      </c>
      <c r="B760" t="s">
        <v>9029</v>
      </c>
      <c r="C760" t="s">
        <v>9186</v>
      </c>
      <c r="D760" t="s">
        <v>9189</v>
      </c>
      <c r="E760">
        <f>MID(CAS[[#This Row],[Grado/Curso]],1,1)+1</f>
        <v>2</v>
      </c>
      <c r="F760" t="str">
        <f>MID(CAS[[#This Row],[Grado/Curso]],36,1)</f>
        <v>A</v>
      </c>
      <c r="G760" t="s">
        <v>9184</v>
      </c>
      <c r="H760">
        <v>17</v>
      </c>
      <c r="I760" t="s">
        <v>9078</v>
      </c>
      <c r="J760" t="s">
        <v>9079</v>
      </c>
      <c r="K760" t="s">
        <v>9080</v>
      </c>
      <c r="L760">
        <v>1548</v>
      </c>
    </row>
    <row r="761" spans="1:12" x14ac:dyDescent="0.25">
      <c r="A761" t="str">
        <f t="shared" si="13"/>
        <v>BATVIT02AM</v>
      </c>
      <c r="B761" t="s">
        <v>9029</v>
      </c>
      <c r="C761" t="s">
        <v>9186</v>
      </c>
      <c r="D761" t="s">
        <v>9189</v>
      </c>
      <c r="E761">
        <f>MID(CAS[[#This Row],[Grado/Curso]],1,1)+1</f>
        <v>2</v>
      </c>
      <c r="F761" t="str">
        <f>MID(CAS[[#This Row],[Grado/Curso]],36,1)</f>
        <v>A</v>
      </c>
      <c r="G761" t="s">
        <v>9184</v>
      </c>
      <c r="H761">
        <v>18</v>
      </c>
      <c r="I761" t="s">
        <v>9081</v>
      </c>
      <c r="J761" t="s">
        <v>9082</v>
      </c>
      <c r="K761" t="s">
        <v>9083</v>
      </c>
      <c r="L761">
        <v>1768</v>
      </c>
    </row>
    <row r="762" spans="1:12" x14ac:dyDescent="0.25">
      <c r="A762" t="str">
        <f t="shared" si="13"/>
        <v>BATVIT02AM</v>
      </c>
      <c r="B762" t="s">
        <v>9029</v>
      </c>
      <c r="C762" t="s">
        <v>9186</v>
      </c>
      <c r="D762" t="s">
        <v>9189</v>
      </c>
      <c r="E762">
        <f>MID(CAS[[#This Row],[Grado/Curso]],1,1)+1</f>
        <v>2</v>
      </c>
      <c r="F762" t="str">
        <f>MID(CAS[[#This Row],[Grado/Curso]],36,1)</f>
        <v>A</v>
      </c>
      <c r="G762" t="s">
        <v>9184</v>
      </c>
      <c r="H762">
        <v>19</v>
      </c>
      <c r="I762" t="s">
        <v>9084</v>
      </c>
      <c r="J762" t="s">
        <v>9085</v>
      </c>
      <c r="K762" t="s">
        <v>9086</v>
      </c>
      <c r="L762">
        <v>1959</v>
      </c>
    </row>
    <row r="763" spans="1:12" x14ac:dyDescent="0.25">
      <c r="A763" t="str">
        <f t="shared" si="13"/>
        <v>BATVIT02AM</v>
      </c>
      <c r="B763" t="s">
        <v>9029</v>
      </c>
      <c r="C763" t="s">
        <v>9186</v>
      </c>
      <c r="D763" t="s">
        <v>9189</v>
      </c>
      <c r="E763">
        <f>MID(CAS[[#This Row],[Grado/Curso]],1,1)+1</f>
        <v>2</v>
      </c>
      <c r="F763" t="str">
        <f>MID(CAS[[#This Row],[Grado/Curso]],36,1)</f>
        <v>A</v>
      </c>
      <c r="G763" t="s">
        <v>9184</v>
      </c>
      <c r="H763">
        <v>20</v>
      </c>
      <c r="I763" t="s">
        <v>9087</v>
      </c>
      <c r="J763" t="s">
        <v>9088</v>
      </c>
      <c r="K763" t="s">
        <v>9089</v>
      </c>
      <c r="L763">
        <v>1979</v>
      </c>
    </row>
    <row r="764" spans="1:12" x14ac:dyDescent="0.25">
      <c r="A764" t="str">
        <f t="shared" si="13"/>
        <v>BATVIT02AM</v>
      </c>
      <c r="B764" t="s">
        <v>9029</v>
      </c>
      <c r="C764" t="s">
        <v>9186</v>
      </c>
      <c r="D764" t="s">
        <v>9189</v>
      </c>
      <c r="E764">
        <f>MID(CAS[[#This Row],[Grado/Curso]],1,1)+1</f>
        <v>2</v>
      </c>
      <c r="F764" t="str">
        <f>MID(CAS[[#This Row],[Grado/Curso]],36,1)</f>
        <v>A</v>
      </c>
      <c r="G764" t="s">
        <v>9184</v>
      </c>
      <c r="H764">
        <v>21</v>
      </c>
      <c r="I764" t="s">
        <v>9090</v>
      </c>
      <c r="J764" t="s">
        <v>9091</v>
      </c>
      <c r="K764" t="s">
        <v>9092</v>
      </c>
      <c r="L764">
        <v>2250</v>
      </c>
    </row>
    <row r="765" spans="1:12" x14ac:dyDescent="0.25">
      <c r="A765" t="str">
        <f t="shared" si="13"/>
        <v>BATVIT02AM</v>
      </c>
      <c r="B765" t="s">
        <v>9029</v>
      </c>
      <c r="C765" t="s">
        <v>9186</v>
      </c>
      <c r="D765" t="s">
        <v>9189</v>
      </c>
      <c r="E765">
        <f>MID(CAS[[#This Row],[Grado/Curso]],1,1)+1</f>
        <v>2</v>
      </c>
      <c r="F765" t="str">
        <f>MID(CAS[[#This Row],[Grado/Curso]],36,1)</f>
        <v>A</v>
      </c>
      <c r="G765" t="s">
        <v>9184</v>
      </c>
      <c r="H765">
        <v>22</v>
      </c>
      <c r="I765" t="s">
        <v>9093</v>
      </c>
      <c r="J765" t="s">
        <v>9094</v>
      </c>
      <c r="K765" t="s">
        <v>9095</v>
      </c>
      <c r="L765">
        <v>2324</v>
      </c>
    </row>
    <row r="766" spans="1:12" x14ac:dyDescent="0.25">
      <c r="A766" t="str">
        <f t="shared" si="13"/>
        <v>BATVIT02AM</v>
      </c>
      <c r="B766" t="s">
        <v>9029</v>
      </c>
      <c r="C766" t="s">
        <v>9186</v>
      </c>
      <c r="D766" t="s">
        <v>9189</v>
      </c>
      <c r="E766">
        <f>MID(CAS[[#This Row],[Grado/Curso]],1,1)+1</f>
        <v>2</v>
      </c>
      <c r="F766" t="str">
        <f>MID(CAS[[#This Row],[Grado/Curso]],36,1)</f>
        <v>A</v>
      </c>
      <c r="G766" t="s">
        <v>9184</v>
      </c>
      <c r="H766">
        <v>23</v>
      </c>
      <c r="I766" t="s">
        <v>9096</v>
      </c>
      <c r="J766" t="s">
        <v>9097</v>
      </c>
      <c r="K766" t="s">
        <v>9098</v>
      </c>
      <c r="L766">
        <v>2483</v>
      </c>
    </row>
    <row r="767" spans="1:12" x14ac:dyDescent="0.25">
      <c r="A767" t="str">
        <f t="shared" si="13"/>
        <v>BATVIT02AM</v>
      </c>
      <c r="B767" t="s">
        <v>9029</v>
      </c>
      <c r="C767" t="s">
        <v>9186</v>
      </c>
      <c r="D767" t="s">
        <v>9189</v>
      </c>
      <c r="E767">
        <f>MID(CAS[[#This Row],[Grado/Curso]],1,1)+1</f>
        <v>2</v>
      </c>
      <c r="F767" t="str">
        <f>MID(CAS[[#This Row],[Grado/Curso]],36,1)</f>
        <v>A</v>
      </c>
      <c r="G767" t="s">
        <v>9184</v>
      </c>
      <c r="H767">
        <v>24</v>
      </c>
      <c r="I767" t="s">
        <v>9099</v>
      </c>
      <c r="J767" t="s">
        <v>9100</v>
      </c>
      <c r="K767" t="s">
        <v>9101</v>
      </c>
      <c r="L767">
        <v>2484</v>
      </c>
    </row>
    <row r="768" spans="1:12" x14ac:dyDescent="0.25">
      <c r="A768" t="str">
        <f t="shared" si="13"/>
        <v>BATVIT02AM</v>
      </c>
      <c r="B768" t="s">
        <v>9029</v>
      </c>
      <c r="C768" t="s">
        <v>9186</v>
      </c>
      <c r="D768" t="s">
        <v>9189</v>
      </c>
      <c r="E768">
        <f>MID(CAS[[#This Row],[Grado/Curso]],1,1)+1</f>
        <v>2</v>
      </c>
      <c r="F768" t="str">
        <f>MID(CAS[[#This Row],[Grado/Curso]],36,1)</f>
        <v>A</v>
      </c>
      <c r="G768" t="s">
        <v>9184</v>
      </c>
      <c r="H768">
        <v>25</v>
      </c>
      <c r="I768" t="s">
        <v>9102</v>
      </c>
      <c r="J768" t="s">
        <v>9103</v>
      </c>
      <c r="K768" t="s">
        <v>9104</v>
      </c>
      <c r="L768">
        <v>2559</v>
      </c>
    </row>
    <row r="769" spans="1:12" x14ac:dyDescent="0.25">
      <c r="A769" t="str">
        <f t="shared" si="13"/>
        <v>BATVIT02AM</v>
      </c>
      <c r="B769" t="s">
        <v>9029</v>
      </c>
      <c r="C769" t="s">
        <v>9186</v>
      </c>
      <c r="D769" t="s">
        <v>9189</v>
      </c>
      <c r="E769">
        <f>MID(CAS[[#This Row],[Grado/Curso]],1,1)+1</f>
        <v>2</v>
      </c>
      <c r="F769" t="str">
        <f>MID(CAS[[#This Row],[Grado/Curso]],36,1)</f>
        <v>A</v>
      </c>
      <c r="G769" t="s">
        <v>9184</v>
      </c>
      <c r="H769">
        <v>26</v>
      </c>
      <c r="I769" t="s">
        <v>9105</v>
      </c>
      <c r="J769" t="s">
        <v>9106</v>
      </c>
      <c r="K769" t="s">
        <v>9107</v>
      </c>
      <c r="L769">
        <v>2661</v>
      </c>
    </row>
    <row r="770" spans="1:12" x14ac:dyDescent="0.25">
      <c r="A770" t="str">
        <f t="shared" si="13"/>
        <v>BATVIT02AM</v>
      </c>
      <c r="B770" t="s">
        <v>9029</v>
      </c>
      <c r="C770" t="s">
        <v>9186</v>
      </c>
      <c r="D770" t="s">
        <v>9189</v>
      </c>
      <c r="E770">
        <f>MID(CAS[[#This Row],[Grado/Curso]],1,1)+1</f>
        <v>2</v>
      </c>
      <c r="F770" t="str">
        <f>MID(CAS[[#This Row],[Grado/Curso]],36,1)</f>
        <v>A</v>
      </c>
      <c r="G770" t="s">
        <v>9184</v>
      </c>
      <c r="H770">
        <v>27</v>
      </c>
      <c r="I770" t="s">
        <v>9108</v>
      </c>
      <c r="J770" t="s">
        <v>9109</v>
      </c>
      <c r="K770" t="s">
        <v>9110</v>
      </c>
      <c r="L770">
        <v>2666</v>
      </c>
    </row>
    <row r="771" spans="1:12" x14ac:dyDescent="0.25">
      <c r="A771" t="str">
        <f t="shared" si="13"/>
        <v>BATVIT02AM</v>
      </c>
      <c r="B771" t="s">
        <v>9029</v>
      </c>
      <c r="C771" t="s">
        <v>9186</v>
      </c>
      <c r="D771" t="s">
        <v>9189</v>
      </c>
      <c r="E771">
        <f>MID(CAS[[#This Row],[Grado/Curso]],1,1)+1</f>
        <v>2</v>
      </c>
      <c r="F771" t="str">
        <f>MID(CAS[[#This Row],[Grado/Curso]],36,1)</f>
        <v>A</v>
      </c>
      <c r="G771" t="s">
        <v>9184</v>
      </c>
      <c r="H771">
        <v>28</v>
      </c>
      <c r="I771" t="s">
        <v>9111</v>
      </c>
      <c r="J771" t="s">
        <v>9112</v>
      </c>
      <c r="K771" t="s">
        <v>9113</v>
      </c>
      <c r="L771">
        <v>3006</v>
      </c>
    </row>
    <row r="772" spans="1:12" x14ac:dyDescent="0.25">
      <c r="A772" t="str">
        <f t="shared" si="13"/>
        <v>BATVIT02AM</v>
      </c>
      <c r="B772" t="s">
        <v>9029</v>
      </c>
      <c r="C772" t="s">
        <v>9186</v>
      </c>
      <c r="D772" t="s">
        <v>9189</v>
      </c>
      <c r="E772">
        <f>MID(CAS[[#This Row],[Grado/Curso]],1,1)+1</f>
        <v>2</v>
      </c>
      <c r="F772" t="str">
        <f>MID(CAS[[#This Row],[Grado/Curso]],36,1)</f>
        <v>A</v>
      </c>
      <c r="G772" t="s">
        <v>9184</v>
      </c>
      <c r="H772">
        <v>29</v>
      </c>
      <c r="I772" t="s">
        <v>9114</v>
      </c>
      <c r="J772" t="s">
        <v>9115</v>
      </c>
      <c r="K772" t="s">
        <v>9116</v>
      </c>
      <c r="L772">
        <v>3165</v>
      </c>
    </row>
    <row r="773" spans="1:12" x14ac:dyDescent="0.25">
      <c r="A773" t="str">
        <f t="shared" si="13"/>
        <v>BATCON03AM</v>
      </c>
      <c r="B773" t="s">
        <v>267</v>
      </c>
      <c r="C773" t="s">
        <v>9186</v>
      </c>
      <c r="D773" t="s">
        <v>9187</v>
      </c>
      <c r="E773">
        <f>MID(CAS[[#This Row],[Grado/Curso]],1,1)+1</f>
        <v>3</v>
      </c>
      <c r="F773" t="str">
        <f>MID(CAS[[#This Row],[Grado/Curso]],18,1)</f>
        <v>A</v>
      </c>
      <c r="G773" t="s">
        <v>9184</v>
      </c>
      <c r="H773">
        <v>1</v>
      </c>
      <c r="I773" t="s">
        <v>268</v>
      </c>
      <c r="J773" t="s">
        <v>269</v>
      </c>
      <c r="K773" t="s">
        <v>270</v>
      </c>
      <c r="L773">
        <v>4</v>
      </c>
    </row>
    <row r="774" spans="1:12" x14ac:dyDescent="0.25">
      <c r="A774" t="str">
        <f t="shared" si="13"/>
        <v>BATCON03AM</v>
      </c>
      <c r="B774" t="s">
        <v>267</v>
      </c>
      <c r="C774" t="s">
        <v>9186</v>
      </c>
      <c r="D774" t="s">
        <v>9187</v>
      </c>
      <c r="E774">
        <f>MID(CAS[[#This Row],[Grado/Curso]],1,1)+1</f>
        <v>3</v>
      </c>
      <c r="F774" t="str">
        <f>MID(CAS[[#This Row],[Grado/Curso]],18,1)</f>
        <v>A</v>
      </c>
      <c r="G774" t="s">
        <v>9184</v>
      </c>
      <c r="H774">
        <v>2</v>
      </c>
      <c r="I774" t="s">
        <v>271</v>
      </c>
      <c r="J774" t="s">
        <v>272</v>
      </c>
      <c r="K774" t="s">
        <v>273</v>
      </c>
      <c r="L774">
        <v>126</v>
      </c>
    </row>
    <row r="775" spans="1:12" x14ac:dyDescent="0.25">
      <c r="A775" t="str">
        <f t="shared" si="13"/>
        <v>BATCON03AM</v>
      </c>
      <c r="B775" t="s">
        <v>267</v>
      </c>
      <c r="C775" t="s">
        <v>9186</v>
      </c>
      <c r="D775" t="s">
        <v>9187</v>
      </c>
      <c r="E775">
        <f>MID(CAS[[#This Row],[Grado/Curso]],1,1)+1</f>
        <v>3</v>
      </c>
      <c r="F775" t="str">
        <f>MID(CAS[[#This Row],[Grado/Curso]],18,1)</f>
        <v>A</v>
      </c>
      <c r="G775" t="s">
        <v>9184</v>
      </c>
      <c r="H775">
        <v>3</v>
      </c>
      <c r="I775" t="s">
        <v>274</v>
      </c>
      <c r="J775" t="s">
        <v>275</v>
      </c>
      <c r="K775" t="s">
        <v>276</v>
      </c>
      <c r="L775">
        <v>518</v>
      </c>
    </row>
    <row r="776" spans="1:12" x14ac:dyDescent="0.25">
      <c r="A776" t="str">
        <f t="shared" si="13"/>
        <v>BATCON03AM</v>
      </c>
      <c r="B776" t="s">
        <v>267</v>
      </c>
      <c r="C776" t="s">
        <v>9186</v>
      </c>
      <c r="D776" t="s">
        <v>9187</v>
      </c>
      <c r="E776">
        <f>MID(CAS[[#This Row],[Grado/Curso]],1,1)+1</f>
        <v>3</v>
      </c>
      <c r="F776" t="str">
        <f>MID(CAS[[#This Row],[Grado/Curso]],18,1)</f>
        <v>A</v>
      </c>
      <c r="G776" t="s">
        <v>9184</v>
      </c>
      <c r="H776">
        <v>4</v>
      </c>
      <c r="I776" t="s">
        <v>277</v>
      </c>
      <c r="J776" t="s">
        <v>278</v>
      </c>
      <c r="K776" t="s">
        <v>279</v>
      </c>
      <c r="L776">
        <v>637</v>
      </c>
    </row>
    <row r="777" spans="1:12" x14ac:dyDescent="0.25">
      <c r="A777" t="str">
        <f t="shared" si="13"/>
        <v>BATCON03AM</v>
      </c>
      <c r="B777" t="s">
        <v>267</v>
      </c>
      <c r="C777" t="s">
        <v>9186</v>
      </c>
      <c r="D777" t="s">
        <v>9187</v>
      </c>
      <c r="E777">
        <f>MID(CAS[[#This Row],[Grado/Curso]],1,1)+1</f>
        <v>3</v>
      </c>
      <c r="F777" t="str">
        <f>MID(CAS[[#This Row],[Grado/Curso]],18,1)</f>
        <v>A</v>
      </c>
      <c r="G777" t="s">
        <v>9184</v>
      </c>
      <c r="H777">
        <v>5</v>
      </c>
      <c r="I777" t="s">
        <v>280</v>
      </c>
      <c r="J777" t="s">
        <v>281</v>
      </c>
      <c r="K777" t="s">
        <v>282</v>
      </c>
      <c r="L777">
        <v>1078</v>
      </c>
    </row>
    <row r="778" spans="1:12" x14ac:dyDescent="0.25">
      <c r="A778" t="str">
        <f t="shared" si="13"/>
        <v>BATCON03AM</v>
      </c>
      <c r="B778" t="s">
        <v>267</v>
      </c>
      <c r="C778" t="s">
        <v>9186</v>
      </c>
      <c r="D778" t="s">
        <v>9187</v>
      </c>
      <c r="E778">
        <f>MID(CAS[[#This Row],[Grado/Curso]],1,1)+1</f>
        <v>3</v>
      </c>
      <c r="F778" t="str">
        <f>MID(CAS[[#This Row],[Grado/Curso]],18,1)</f>
        <v>A</v>
      </c>
      <c r="G778" t="s">
        <v>9184</v>
      </c>
      <c r="H778">
        <v>6</v>
      </c>
      <c r="I778" t="s">
        <v>283</v>
      </c>
      <c r="J778" t="s">
        <v>284</v>
      </c>
      <c r="K778" t="s">
        <v>285</v>
      </c>
      <c r="L778">
        <v>1171</v>
      </c>
    </row>
    <row r="779" spans="1:12" x14ac:dyDescent="0.25">
      <c r="A779" t="str">
        <f t="shared" si="13"/>
        <v>BATCON03AM</v>
      </c>
      <c r="B779" t="s">
        <v>267</v>
      </c>
      <c r="C779" t="s">
        <v>9186</v>
      </c>
      <c r="D779" t="s">
        <v>9187</v>
      </c>
      <c r="E779">
        <f>MID(CAS[[#This Row],[Grado/Curso]],1,1)+1</f>
        <v>3</v>
      </c>
      <c r="F779" t="str">
        <f>MID(CAS[[#This Row],[Grado/Curso]],18,1)</f>
        <v>A</v>
      </c>
      <c r="G779" t="s">
        <v>9184</v>
      </c>
      <c r="H779">
        <v>7</v>
      </c>
      <c r="I779" t="s">
        <v>286</v>
      </c>
      <c r="J779" t="s">
        <v>287</v>
      </c>
      <c r="K779" t="s">
        <v>288</v>
      </c>
      <c r="L779">
        <v>1254</v>
      </c>
    </row>
    <row r="780" spans="1:12" x14ac:dyDescent="0.25">
      <c r="A780" t="str">
        <f t="shared" si="13"/>
        <v>BATCON03AM</v>
      </c>
      <c r="B780" t="s">
        <v>267</v>
      </c>
      <c r="C780" t="s">
        <v>9186</v>
      </c>
      <c r="D780" t="s">
        <v>9187</v>
      </c>
      <c r="E780">
        <f>MID(CAS[[#This Row],[Grado/Curso]],1,1)+1</f>
        <v>3</v>
      </c>
      <c r="F780" t="str">
        <f>MID(CAS[[#This Row],[Grado/Curso]],18,1)</f>
        <v>A</v>
      </c>
      <c r="G780" t="s">
        <v>9184</v>
      </c>
      <c r="H780">
        <v>8</v>
      </c>
      <c r="I780" t="s">
        <v>289</v>
      </c>
      <c r="J780" t="s">
        <v>290</v>
      </c>
      <c r="K780" t="s">
        <v>291</v>
      </c>
      <c r="L780">
        <v>1293</v>
      </c>
    </row>
    <row r="781" spans="1:12" x14ac:dyDescent="0.25">
      <c r="A781" t="str">
        <f t="shared" si="13"/>
        <v>BATCON03AM</v>
      </c>
      <c r="B781" t="s">
        <v>267</v>
      </c>
      <c r="C781" t="s">
        <v>9186</v>
      </c>
      <c r="D781" t="s">
        <v>9187</v>
      </c>
      <c r="E781">
        <f>MID(CAS[[#This Row],[Grado/Curso]],1,1)+1</f>
        <v>3</v>
      </c>
      <c r="F781" t="str">
        <f>MID(CAS[[#This Row],[Grado/Curso]],18,1)</f>
        <v>A</v>
      </c>
      <c r="G781" t="s">
        <v>9184</v>
      </c>
      <c r="H781">
        <v>9</v>
      </c>
      <c r="I781" t="s">
        <v>292</v>
      </c>
      <c r="J781" t="s">
        <v>293</v>
      </c>
      <c r="K781" t="s">
        <v>294</v>
      </c>
      <c r="L781">
        <v>1397</v>
      </c>
    </row>
    <row r="782" spans="1:12" x14ac:dyDescent="0.25">
      <c r="A782" t="str">
        <f t="shared" si="13"/>
        <v>BATCON03AM</v>
      </c>
      <c r="B782" t="s">
        <v>267</v>
      </c>
      <c r="C782" t="s">
        <v>9186</v>
      </c>
      <c r="D782" t="s">
        <v>9187</v>
      </c>
      <c r="E782">
        <f>MID(CAS[[#This Row],[Grado/Curso]],1,1)+1</f>
        <v>3</v>
      </c>
      <c r="F782" t="str">
        <f>MID(CAS[[#This Row],[Grado/Curso]],18,1)</f>
        <v>A</v>
      </c>
      <c r="G782" t="s">
        <v>9184</v>
      </c>
      <c r="H782">
        <v>10</v>
      </c>
      <c r="I782" t="s">
        <v>295</v>
      </c>
      <c r="J782" t="s">
        <v>296</v>
      </c>
      <c r="K782" t="s">
        <v>297</v>
      </c>
      <c r="L782">
        <v>1521</v>
      </c>
    </row>
    <row r="783" spans="1:12" x14ac:dyDescent="0.25">
      <c r="A783" t="str">
        <f t="shared" si="13"/>
        <v>BATCON03AM</v>
      </c>
      <c r="B783" t="s">
        <v>267</v>
      </c>
      <c r="C783" t="s">
        <v>9186</v>
      </c>
      <c r="D783" t="s">
        <v>9187</v>
      </c>
      <c r="E783">
        <f>MID(CAS[[#This Row],[Grado/Curso]],1,1)+1</f>
        <v>3</v>
      </c>
      <c r="F783" t="str">
        <f>MID(CAS[[#This Row],[Grado/Curso]],18,1)</f>
        <v>A</v>
      </c>
      <c r="G783" t="s">
        <v>9184</v>
      </c>
      <c r="H783">
        <v>11</v>
      </c>
      <c r="I783" t="s">
        <v>298</v>
      </c>
      <c r="J783" t="s">
        <v>299</v>
      </c>
      <c r="K783" t="s">
        <v>300</v>
      </c>
      <c r="L783">
        <v>1622</v>
      </c>
    </row>
    <row r="784" spans="1:12" x14ac:dyDescent="0.25">
      <c r="A784" t="str">
        <f t="shared" si="13"/>
        <v>BATCON03AM</v>
      </c>
      <c r="B784" t="s">
        <v>267</v>
      </c>
      <c r="C784" t="s">
        <v>9186</v>
      </c>
      <c r="D784" t="s">
        <v>9187</v>
      </c>
      <c r="E784">
        <f>MID(CAS[[#This Row],[Grado/Curso]],1,1)+1</f>
        <v>3</v>
      </c>
      <c r="F784" t="str">
        <f>MID(CAS[[#This Row],[Grado/Curso]],18,1)</f>
        <v>A</v>
      </c>
      <c r="G784" t="s">
        <v>9184</v>
      </c>
      <c r="H784">
        <v>12</v>
      </c>
      <c r="I784" t="s">
        <v>301</v>
      </c>
      <c r="J784" t="s">
        <v>302</v>
      </c>
      <c r="K784" t="s">
        <v>303</v>
      </c>
      <c r="L784">
        <v>1742</v>
      </c>
    </row>
    <row r="785" spans="1:12" x14ac:dyDescent="0.25">
      <c r="A785" t="str">
        <f t="shared" si="13"/>
        <v>BATCON03AM</v>
      </c>
      <c r="B785" t="s">
        <v>267</v>
      </c>
      <c r="C785" t="s">
        <v>9186</v>
      </c>
      <c r="D785" t="s">
        <v>9187</v>
      </c>
      <c r="E785">
        <f>MID(CAS[[#This Row],[Grado/Curso]],1,1)+1</f>
        <v>3</v>
      </c>
      <c r="F785" t="str">
        <f>MID(CAS[[#This Row],[Grado/Curso]],18,1)</f>
        <v>A</v>
      </c>
      <c r="G785" t="s">
        <v>9184</v>
      </c>
      <c r="H785">
        <v>13</v>
      </c>
      <c r="I785" t="s">
        <v>304</v>
      </c>
      <c r="J785" t="s">
        <v>305</v>
      </c>
      <c r="K785" t="s">
        <v>306</v>
      </c>
      <c r="L785">
        <v>1774</v>
      </c>
    </row>
    <row r="786" spans="1:12" x14ac:dyDescent="0.25">
      <c r="A786" t="str">
        <f t="shared" si="13"/>
        <v>BATCON03AM</v>
      </c>
      <c r="B786" t="s">
        <v>267</v>
      </c>
      <c r="C786" t="s">
        <v>9186</v>
      </c>
      <c r="D786" t="s">
        <v>9187</v>
      </c>
      <c r="E786">
        <f>MID(CAS[[#This Row],[Grado/Curso]],1,1)+1</f>
        <v>3</v>
      </c>
      <c r="F786" t="str">
        <f>MID(CAS[[#This Row],[Grado/Curso]],18,1)</f>
        <v>A</v>
      </c>
      <c r="G786" t="s">
        <v>9184</v>
      </c>
      <c r="H786">
        <v>14</v>
      </c>
      <c r="I786" t="s">
        <v>307</v>
      </c>
      <c r="J786" t="s">
        <v>308</v>
      </c>
      <c r="K786" t="s">
        <v>309</v>
      </c>
      <c r="L786">
        <v>1820</v>
      </c>
    </row>
    <row r="787" spans="1:12" x14ac:dyDescent="0.25">
      <c r="A787" t="str">
        <f t="shared" si="13"/>
        <v>BATCON03AM</v>
      </c>
      <c r="B787" t="s">
        <v>267</v>
      </c>
      <c r="C787" t="s">
        <v>9186</v>
      </c>
      <c r="D787" t="s">
        <v>9187</v>
      </c>
      <c r="E787">
        <f>MID(CAS[[#This Row],[Grado/Curso]],1,1)+1</f>
        <v>3</v>
      </c>
      <c r="F787" t="str">
        <f>MID(CAS[[#This Row],[Grado/Curso]],18,1)</f>
        <v>A</v>
      </c>
      <c r="G787" t="s">
        <v>9184</v>
      </c>
      <c r="H787">
        <v>15</v>
      </c>
      <c r="I787" t="s">
        <v>310</v>
      </c>
      <c r="J787" t="s">
        <v>311</v>
      </c>
      <c r="K787" t="s">
        <v>312</v>
      </c>
      <c r="L787">
        <v>1869</v>
      </c>
    </row>
    <row r="788" spans="1:12" x14ac:dyDescent="0.25">
      <c r="A788" t="str">
        <f t="shared" si="13"/>
        <v>BATCON03AM</v>
      </c>
      <c r="B788" t="s">
        <v>267</v>
      </c>
      <c r="C788" t="s">
        <v>9186</v>
      </c>
      <c r="D788" t="s">
        <v>9187</v>
      </c>
      <c r="E788">
        <f>MID(CAS[[#This Row],[Grado/Curso]],1,1)+1</f>
        <v>3</v>
      </c>
      <c r="F788" t="str">
        <f>MID(CAS[[#This Row],[Grado/Curso]],18,1)</f>
        <v>A</v>
      </c>
      <c r="G788" t="s">
        <v>9184</v>
      </c>
      <c r="H788">
        <v>16</v>
      </c>
      <c r="I788" t="s">
        <v>313</v>
      </c>
      <c r="J788" t="s">
        <v>314</v>
      </c>
      <c r="K788" t="s">
        <v>315</v>
      </c>
      <c r="L788">
        <v>1879</v>
      </c>
    </row>
    <row r="789" spans="1:12" x14ac:dyDescent="0.25">
      <c r="A789" t="str">
        <f t="shared" si="13"/>
        <v>BATCON03AM</v>
      </c>
      <c r="B789" t="s">
        <v>267</v>
      </c>
      <c r="C789" t="s">
        <v>9186</v>
      </c>
      <c r="D789" t="s">
        <v>9187</v>
      </c>
      <c r="E789">
        <f>MID(CAS[[#This Row],[Grado/Curso]],1,1)+1</f>
        <v>3</v>
      </c>
      <c r="F789" t="str">
        <f>MID(CAS[[#This Row],[Grado/Curso]],18,1)</f>
        <v>A</v>
      </c>
      <c r="G789" t="s">
        <v>9184</v>
      </c>
      <c r="H789">
        <v>17</v>
      </c>
      <c r="I789" t="s">
        <v>316</v>
      </c>
      <c r="J789" t="s">
        <v>317</v>
      </c>
      <c r="K789" t="s">
        <v>318</v>
      </c>
      <c r="L789">
        <v>1963</v>
      </c>
    </row>
    <row r="790" spans="1:12" x14ac:dyDescent="0.25">
      <c r="A790" t="str">
        <f t="shared" si="13"/>
        <v>BATCON03AM</v>
      </c>
      <c r="B790" t="s">
        <v>267</v>
      </c>
      <c r="C790" t="s">
        <v>9186</v>
      </c>
      <c r="D790" t="s">
        <v>9187</v>
      </c>
      <c r="E790">
        <f>MID(CAS[[#This Row],[Grado/Curso]],1,1)+1</f>
        <v>3</v>
      </c>
      <c r="F790" t="str">
        <f>MID(CAS[[#This Row],[Grado/Curso]],18,1)</f>
        <v>A</v>
      </c>
      <c r="G790" t="s">
        <v>9184</v>
      </c>
      <c r="H790">
        <v>18</v>
      </c>
      <c r="I790" t="s">
        <v>319</v>
      </c>
      <c r="J790" t="s">
        <v>320</v>
      </c>
      <c r="K790" t="s">
        <v>321</v>
      </c>
      <c r="L790">
        <v>2136</v>
      </c>
    </row>
    <row r="791" spans="1:12" x14ac:dyDescent="0.25">
      <c r="A791" t="str">
        <f t="shared" si="13"/>
        <v>BATCON03AM</v>
      </c>
      <c r="B791" t="s">
        <v>267</v>
      </c>
      <c r="C791" t="s">
        <v>9186</v>
      </c>
      <c r="D791" t="s">
        <v>9187</v>
      </c>
      <c r="E791">
        <f>MID(CAS[[#This Row],[Grado/Curso]],1,1)+1</f>
        <v>3</v>
      </c>
      <c r="F791" t="str">
        <f>MID(CAS[[#This Row],[Grado/Curso]],18,1)</f>
        <v>A</v>
      </c>
      <c r="G791" t="s">
        <v>9184</v>
      </c>
      <c r="H791">
        <v>19</v>
      </c>
      <c r="I791" t="s">
        <v>322</v>
      </c>
      <c r="J791" t="s">
        <v>323</v>
      </c>
      <c r="K791" t="s">
        <v>324</v>
      </c>
      <c r="L791">
        <v>2311</v>
      </c>
    </row>
    <row r="792" spans="1:12" x14ac:dyDescent="0.25">
      <c r="A792" t="str">
        <f t="shared" si="13"/>
        <v>BATCON03AM</v>
      </c>
      <c r="B792" t="s">
        <v>267</v>
      </c>
      <c r="C792" t="s">
        <v>9186</v>
      </c>
      <c r="D792" t="s">
        <v>9187</v>
      </c>
      <c r="E792">
        <f>MID(CAS[[#This Row],[Grado/Curso]],1,1)+1</f>
        <v>3</v>
      </c>
      <c r="F792" t="str">
        <f>MID(CAS[[#This Row],[Grado/Curso]],18,1)</f>
        <v>A</v>
      </c>
      <c r="G792" t="s">
        <v>9184</v>
      </c>
      <c r="H792">
        <v>20</v>
      </c>
      <c r="I792" t="s">
        <v>325</v>
      </c>
      <c r="J792" t="s">
        <v>326</v>
      </c>
      <c r="K792" t="s">
        <v>327</v>
      </c>
      <c r="L792">
        <v>2688</v>
      </c>
    </row>
    <row r="793" spans="1:12" x14ac:dyDescent="0.25">
      <c r="A793" t="str">
        <f t="shared" si="13"/>
        <v>BATCON03AM</v>
      </c>
      <c r="B793" t="s">
        <v>267</v>
      </c>
      <c r="C793" t="s">
        <v>9186</v>
      </c>
      <c r="D793" t="s">
        <v>9187</v>
      </c>
      <c r="E793">
        <f>MID(CAS[[#This Row],[Grado/Curso]],1,1)+1</f>
        <v>3</v>
      </c>
      <c r="F793" t="str">
        <f>MID(CAS[[#This Row],[Grado/Curso]],18,1)</f>
        <v>A</v>
      </c>
      <c r="G793" t="s">
        <v>9184</v>
      </c>
      <c r="H793">
        <v>21</v>
      </c>
      <c r="I793" t="s">
        <v>328</v>
      </c>
      <c r="J793" t="s">
        <v>329</v>
      </c>
      <c r="K793" t="s">
        <v>330</v>
      </c>
      <c r="L793">
        <v>2750</v>
      </c>
    </row>
    <row r="794" spans="1:12" x14ac:dyDescent="0.25">
      <c r="A794" t="str">
        <f t="shared" si="13"/>
        <v>BATCON03AM</v>
      </c>
      <c r="B794" t="s">
        <v>267</v>
      </c>
      <c r="C794" t="s">
        <v>9186</v>
      </c>
      <c r="D794" t="s">
        <v>9187</v>
      </c>
      <c r="E794">
        <f>MID(CAS[[#This Row],[Grado/Curso]],1,1)+1</f>
        <v>3</v>
      </c>
      <c r="F794" t="str">
        <f>MID(CAS[[#This Row],[Grado/Curso]],18,1)</f>
        <v>A</v>
      </c>
      <c r="G794" t="s">
        <v>9184</v>
      </c>
      <c r="H794">
        <v>22</v>
      </c>
      <c r="I794" t="s">
        <v>331</v>
      </c>
      <c r="J794" t="s">
        <v>332</v>
      </c>
      <c r="K794" t="s">
        <v>333</v>
      </c>
      <c r="L794">
        <v>2861</v>
      </c>
    </row>
    <row r="795" spans="1:12" x14ac:dyDescent="0.25">
      <c r="A795" t="str">
        <f t="shared" si="13"/>
        <v>BATCON03AM</v>
      </c>
      <c r="B795" t="s">
        <v>267</v>
      </c>
      <c r="C795" t="s">
        <v>9186</v>
      </c>
      <c r="D795" t="s">
        <v>9187</v>
      </c>
      <c r="E795">
        <f>MID(CAS[[#This Row],[Grado/Curso]],1,1)+1</f>
        <v>3</v>
      </c>
      <c r="F795" t="str">
        <f>MID(CAS[[#This Row],[Grado/Curso]],18,1)</f>
        <v>A</v>
      </c>
      <c r="G795" t="s">
        <v>9184</v>
      </c>
      <c r="H795">
        <v>23</v>
      </c>
      <c r="I795" t="s">
        <v>334</v>
      </c>
      <c r="J795" t="s">
        <v>335</v>
      </c>
      <c r="K795" t="s">
        <v>336</v>
      </c>
      <c r="L795">
        <v>2930</v>
      </c>
    </row>
    <row r="796" spans="1:12" x14ac:dyDescent="0.25">
      <c r="A796" t="str">
        <f t="shared" si="13"/>
        <v>BATCON03BM</v>
      </c>
      <c r="B796" t="s">
        <v>337</v>
      </c>
      <c r="C796" t="s">
        <v>9186</v>
      </c>
      <c r="D796" t="s">
        <v>9187</v>
      </c>
      <c r="E796">
        <f>MID(CAS[[#This Row],[Grado/Curso]],1,1)+1</f>
        <v>3</v>
      </c>
      <c r="F796" t="str">
        <f>MID(CAS[[#This Row],[Grado/Curso]],18,1)</f>
        <v>B</v>
      </c>
      <c r="G796" t="s">
        <v>9184</v>
      </c>
      <c r="H796">
        <v>1</v>
      </c>
      <c r="I796" t="s">
        <v>338</v>
      </c>
      <c r="J796" t="s">
        <v>339</v>
      </c>
      <c r="K796" t="s">
        <v>340</v>
      </c>
      <c r="L796">
        <v>208</v>
      </c>
    </row>
    <row r="797" spans="1:12" x14ac:dyDescent="0.25">
      <c r="A797" t="str">
        <f t="shared" si="13"/>
        <v>BATCON03BM</v>
      </c>
      <c r="B797" t="s">
        <v>337</v>
      </c>
      <c r="C797" t="s">
        <v>9186</v>
      </c>
      <c r="D797" t="s">
        <v>9187</v>
      </c>
      <c r="E797">
        <f>MID(CAS[[#This Row],[Grado/Curso]],1,1)+1</f>
        <v>3</v>
      </c>
      <c r="F797" t="str">
        <f>MID(CAS[[#This Row],[Grado/Curso]],18,1)</f>
        <v>B</v>
      </c>
      <c r="G797" t="s">
        <v>9184</v>
      </c>
      <c r="H797">
        <v>2</v>
      </c>
      <c r="I797" t="s">
        <v>341</v>
      </c>
      <c r="J797" t="s">
        <v>342</v>
      </c>
      <c r="K797" t="s">
        <v>343</v>
      </c>
      <c r="L797">
        <v>213</v>
      </c>
    </row>
    <row r="798" spans="1:12" x14ac:dyDescent="0.25">
      <c r="A798" t="str">
        <f t="shared" si="13"/>
        <v>BATCON03BM</v>
      </c>
      <c r="B798" t="s">
        <v>337</v>
      </c>
      <c r="C798" t="s">
        <v>9186</v>
      </c>
      <c r="D798" t="s">
        <v>9187</v>
      </c>
      <c r="E798">
        <f>MID(CAS[[#This Row],[Grado/Curso]],1,1)+1</f>
        <v>3</v>
      </c>
      <c r="F798" t="str">
        <f>MID(CAS[[#This Row],[Grado/Curso]],18,1)</f>
        <v>B</v>
      </c>
      <c r="G798" t="s">
        <v>9184</v>
      </c>
      <c r="H798">
        <v>3</v>
      </c>
      <c r="I798" t="s">
        <v>344</v>
      </c>
      <c r="J798" t="s">
        <v>345</v>
      </c>
      <c r="K798" t="s">
        <v>346</v>
      </c>
      <c r="L798">
        <v>366</v>
      </c>
    </row>
    <row r="799" spans="1:12" x14ac:dyDescent="0.25">
      <c r="A799" t="str">
        <f t="shared" ref="A799:A846" si="14">_xlfn.CONCAT(C799,D799,0,E799,F799,"M")</f>
        <v>BATCON03BM</v>
      </c>
      <c r="B799" t="s">
        <v>337</v>
      </c>
      <c r="C799" t="s">
        <v>9186</v>
      </c>
      <c r="D799" t="s">
        <v>9187</v>
      </c>
      <c r="E799">
        <f>MID(CAS[[#This Row],[Grado/Curso]],1,1)+1</f>
        <v>3</v>
      </c>
      <c r="F799" t="str">
        <f>MID(CAS[[#This Row],[Grado/Curso]],18,1)</f>
        <v>B</v>
      </c>
      <c r="G799" t="s">
        <v>9184</v>
      </c>
      <c r="H799">
        <v>4</v>
      </c>
      <c r="I799" t="s">
        <v>347</v>
      </c>
      <c r="J799" t="s">
        <v>348</v>
      </c>
      <c r="K799" t="s">
        <v>349</v>
      </c>
      <c r="L799">
        <v>676</v>
      </c>
    </row>
    <row r="800" spans="1:12" x14ac:dyDescent="0.25">
      <c r="A800" t="str">
        <f t="shared" si="14"/>
        <v>BATCON03BM</v>
      </c>
      <c r="B800" t="s">
        <v>337</v>
      </c>
      <c r="C800" t="s">
        <v>9186</v>
      </c>
      <c r="D800" t="s">
        <v>9187</v>
      </c>
      <c r="E800">
        <f>MID(CAS[[#This Row],[Grado/Curso]],1,1)+1</f>
        <v>3</v>
      </c>
      <c r="F800" t="str">
        <f>MID(CAS[[#This Row],[Grado/Curso]],18,1)</f>
        <v>B</v>
      </c>
      <c r="G800" t="s">
        <v>9184</v>
      </c>
      <c r="H800">
        <v>5</v>
      </c>
      <c r="I800" t="s">
        <v>350</v>
      </c>
      <c r="J800" t="s">
        <v>351</v>
      </c>
      <c r="K800" t="s">
        <v>352</v>
      </c>
      <c r="L800">
        <v>941</v>
      </c>
    </row>
    <row r="801" spans="1:12" x14ac:dyDescent="0.25">
      <c r="A801" t="str">
        <f t="shared" si="14"/>
        <v>BATCON03BM</v>
      </c>
      <c r="B801" t="s">
        <v>337</v>
      </c>
      <c r="C801" t="s">
        <v>9186</v>
      </c>
      <c r="D801" t="s">
        <v>9187</v>
      </c>
      <c r="E801">
        <f>MID(CAS[[#This Row],[Grado/Curso]],1,1)+1</f>
        <v>3</v>
      </c>
      <c r="F801" t="str">
        <f>MID(CAS[[#This Row],[Grado/Curso]],18,1)</f>
        <v>B</v>
      </c>
      <c r="G801" t="s">
        <v>9184</v>
      </c>
      <c r="H801">
        <v>6</v>
      </c>
      <c r="I801" t="s">
        <v>353</v>
      </c>
      <c r="J801" t="s">
        <v>354</v>
      </c>
      <c r="K801" t="s">
        <v>355</v>
      </c>
      <c r="L801">
        <v>1138</v>
      </c>
    </row>
    <row r="802" spans="1:12" x14ac:dyDescent="0.25">
      <c r="A802" t="str">
        <f t="shared" si="14"/>
        <v>BATCON03BM</v>
      </c>
      <c r="B802" t="s">
        <v>337</v>
      </c>
      <c r="C802" t="s">
        <v>9186</v>
      </c>
      <c r="D802" t="s">
        <v>9187</v>
      </c>
      <c r="E802">
        <f>MID(CAS[[#This Row],[Grado/Curso]],1,1)+1</f>
        <v>3</v>
      </c>
      <c r="F802" t="str">
        <f>MID(CAS[[#This Row],[Grado/Curso]],18,1)</f>
        <v>B</v>
      </c>
      <c r="G802" t="s">
        <v>9184</v>
      </c>
      <c r="H802">
        <v>7</v>
      </c>
      <c r="I802" t="s">
        <v>356</v>
      </c>
      <c r="J802" t="s">
        <v>357</v>
      </c>
      <c r="K802" t="s">
        <v>358</v>
      </c>
      <c r="L802">
        <v>1232</v>
      </c>
    </row>
    <row r="803" spans="1:12" x14ac:dyDescent="0.25">
      <c r="A803" t="str">
        <f t="shared" si="14"/>
        <v>BATCON03BM</v>
      </c>
      <c r="B803" t="s">
        <v>337</v>
      </c>
      <c r="C803" t="s">
        <v>9186</v>
      </c>
      <c r="D803" t="s">
        <v>9187</v>
      </c>
      <c r="E803">
        <f>MID(CAS[[#This Row],[Grado/Curso]],1,1)+1</f>
        <v>3</v>
      </c>
      <c r="F803" t="str">
        <f>MID(CAS[[#This Row],[Grado/Curso]],18,1)</f>
        <v>B</v>
      </c>
      <c r="G803" t="s">
        <v>9184</v>
      </c>
      <c r="H803">
        <v>8</v>
      </c>
      <c r="I803" t="s">
        <v>359</v>
      </c>
      <c r="J803" t="s">
        <v>360</v>
      </c>
      <c r="K803" t="s">
        <v>361</v>
      </c>
      <c r="L803">
        <v>1314</v>
      </c>
    </row>
    <row r="804" spans="1:12" x14ac:dyDescent="0.25">
      <c r="A804" t="str">
        <f t="shared" si="14"/>
        <v>BATCON03BM</v>
      </c>
      <c r="B804" t="s">
        <v>337</v>
      </c>
      <c r="C804" t="s">
        <v>9186</v>
      </c>
      <c r="D804" t="s">
        <v>9187</v>
      </c>
      <c r="E804">
        <f>MID(CAS[[#This Row],[Grado/Curso]],1,1)+1</f>
        <v>3</v>
      </c>
      <c r="F804" t="str">
        <f>MID(CAS[[#This Row],[Grado/Curso]],18,1)</f>
        <v>B</v>
      </c>
      <c r="G804" t="s">
        <v>9184</v>
      </c>
      <c r="H804">
        <v>9</v>
      </c>
      <c r="I804" t="s">
        <v>362</v>
      </c>
      <c r="J804" t="s">
        <v>363</v>
      </c>
      <c r="K804" t="s">
        <v>364</v>
      </c>
      <c r="L804">
        <v>1445</v>
      </c>
    </row>
    <row r="805" spans="1:12" x14ac:dyDescent="0.25">
      <c r="A805" t="str">
        <f t="shared" si="14"/>
        <v>BATCON03BM</v>
      </c>
      <c r="B805" t="s">
        <v>337</v>
      </c>
      <c r="C805" t="s">
        <v>9186</v>
      </c>
      <c r="D805" t="s">
        <v>9187</v>
      </c>
      <c r="E805">
        <f>MID(CAS[[#This Row],[Grado/Curso]],1,1)+1</f>
        <v>3</v>
      </c>
      <c r="F805" t="str">
        <f>MID(CAS[[#This Row],[Grado/Curso]],18,1)</f>
        <v>B</v>
      </c>
      <c r="G805" t="s">
        <v>9184</v>
      </c>
      <c r="H805">
        <v>10</v>
      </c>
      <c r="I805" t="s">
        <v>365</v>
      </c>
      <c r="J805" t="s">
        <v>366</v>
      </c>
      <c r="K805" t="s">
        <v>367</v>
      </c>
      <c r="L805">
        <v>1473</v>
      </c>
    </row>
    <row r="806" spans="1:12" x14ac:dyDescent="0.25">
      <c r="A806" t="str">
        <f t="shared" si="14"/>
        <v>BATCON03BM</v>
      </c>
      <c r="B806" t="s">
        <v>337</v>
      </c>
      <c r="C806" t="s">
        <v>9186</v>
      </c>
      <c r="D806" t="s">
        <v>9187</v>
      </c>
      <c r="E806">
        <f>MID(CAS[[#This Row],[Grado/Curso]],1,1)+1</f>
        <v>3</v>
      </c>
      <c r="F806" t="str">
        <f>MID(CAS[[#This Row],[Grado/Curso]],18,1)</f>
        <v>B</v>
      </c>
      <c r="G806" t="s">
        <v>9184</v>
      </c>
      <c r="H806">
        <v>11</v>
      </c>
      <c r="I806" t="s">
        <v>368</v>
      </c>
      <c r="J806" t="s">
        <v>369</v>
      </c>
      <c r="K806" t="s">
        <v>370</v>
      </c>
      <c r="L806">
        <v>1556</v>
      </c>
    </row>
    <row r="807" spans="1:12" x14ac:dyDescent="0.25">
      <c r="A807" t="str">
        <f t="shared" si="14"/>
        <v>BATCON03BM</v>
      </c>
      <c r="B807" t="s">
        <v>337</v>
      </c>
      <c r="C807" t="s">
        <v>9186</v>
      </c>
      <c r="D807" t="s">
        <v>9187</v>
      </c>
      <c r="E807">
        <f>MID(CAS[[#This Row],[Grado/Curso]],1,1)+1</f>
        <v>3</v>
      </c>
      <c r="F807" t="str">
        <f>MID(CAS[[#This Row],[Grado/Curso]],18,1)</f>
        <v>B</v>
      </c>
      <c r="G807" t="s">
        <v>9184</v>
      </c>
      <c r="H807">
        <v>12</v>
      </c>
      <c r="I807" t="s">
        <v>371</v>
      </c>
      <c r="J807" t="s">
        <v>372</v>
      </c>
      <c r="K807" t="s">
        <v>373</v>
      </c>
      <c r="L807">
        <v>1657</v>
      </c>
    </row>
    <row r="808" spans="1:12" x14ac:dyDescent="0.25">
      <c r="A808" t="str">
        <f t="shared" si="14"/>
        <v>BATCON03BM</v>
      </c>
      <c r="B808" t="s">
        <v>337</v>
      </c>
      <c r="C808" t="s">
        <v>9186</v>
      </c>
      <c r="D808" t="s">
        <v>9187</v>
      </c>
      <c r="E808">
        <f>MID(CAS[[#This Row],[Grado/Curso]],1,1)+1</f>
        <v>3</v>
      </c>
      <c r="F808" t="str">
        <f>MID(CAS[[#This Row],[Grado/Curso]],18,1)</f>
        <v>B</v>
      </c>
      <c r="G808" t="s">
        <v>9184</v>
      </c>
      <c r="H808">
        <v>13</v>
      </c>
      <c r="I808" t="s">
        <v>374</v>
      </c>
      <c r="J808" t="s">
        <v>375</v>
      </c>
      <c r="K808" t="s">
        <v>376</v>
      </c>
      <c r="L808">
        <v>1668</v>
      </c>
    </row>
    <row r="809" spans="1:12" x14ac:dyDescent="0.25">
      <c r="A809" t="str">
        <f t="shared" si="14"/>
        <v>BATCON03BM</v>
      </c>
      <c r="B809" t="s">
        <v>337</v>
      </c>
      <c r="C809" t="s">
        <v>9186</v>
      </c>
      <c r="D809" t="s">
        <v>9187</v>
      </c>
      <c r="E809">
        <f>MID(CAS[[#This Row],[Grado/Curso]],1,1)+1</f>
        <v>3</v>
      </c>
      <c r="F809" t="str">
        <f>MID(CAS[[#This Row],[Grado/Curso]],18,1)</f>
        <v>B</v>
      </c>
      <c r="G809" t="s">
        <v>9184</v>
      </c>
      <c r="H809">
        <v>14</v>
      </c>
      <c r="I809" t="s">
        <v>377</v>
      </c>
      <c r="J809" t="s">
        <v>378</v>
      </c>
      <c r="K809" t="s">
        <v>379</v>
      </c>
      <c r="L809">
        <v>1703</v>
      </c>
    </row>
    <row r="810" spans="1:12" x14ac:dyDescent="0.25">
      <c r="A810" t="str">
        <f t="shared" si="14"/>
        <v>BATCON03BM</v>
      </c>
      <c r="B810" t="s">
        <v>337</v>
      </c>
      <c r="C810" t="s">
        <v>9186</v>
      </c>
      <c r="D810" t="s">
        <v>9187</v>
      </c>
      <c r="E810">
        <f>MID(CAS[[#This Row],[Grado/Curso]],1,1)+1</f>
        <v>3</v>
      </c>
      <c r="F810" t="str">
        <f>MID(CAS[[#This Row],[Grado/Curso]],18,1)</f>
        <v>B</v>
      </c>
      <c r="G810" t="s">
        <v>9184</v>
      </c>
      <c r="H810">
        <v>15</v>
      </c>
      <c r="I810" t="s">
        <v>380</v>
      </c>
      <c r="J810" t="s">
        <v>381</v>
      </c>
      <c r="K810" t="s">
        <v>382</v>
      </c>
      <c r="L810">
        <v>1745</v>
      </c>
    </row>
    <row r="811" spans="1:12" x14ac:dyDescent="0.25">
      <c r="A811" t="str">
        <f t="shared" si="14"/>
        <v>BATCON03BM</v>
      </c>
      <c r="B811" t="s">
        <v>337</v>
      </c>
      <c r="C811" t="s">
        <v>9186</v>
      </c>
      <c r="D811" t="s">
        <v>9187</v>
      </c>
      <c r="E811">
        <f>MID(CAS[[#This Row],[Grado/Curso]],1,1)+1</f>
        <v>3</v>
      </c>
      <c r="F811" t="str">
        <f>MID(CAS[[#This Row],[Grado/Curso]],18,1)</f>
        <v>B</v>
      </c>
      <c r="G811" t="s">
        <v>9184</v>
      </c>
      <c r="H811">
        <v>16</v>
      </c>
      <c r="I811" t="s">
        <v>383</v>
      </c>
      <c r="J811" t="s">
        <v>384</v>
      </c>
      <c r="K811" t="s">
        <v>385</v>
      </c>
      <c r="L811">
        <v>1844</v>
      </c>
    </row>
    <row r="812" spans="1:12" x14ac:dyDescent="0.25">
      <c r="A812" t="str">
        <f t="shared" si="14"/>
        <v>BATCON03BM</v>
      </c>
      <c r="B812" t="s">
        <v>337</v>
      </c>
      <c r="C812" t="s">
        <v>9186</v>
      </c>
      <c r="D812" t="s">
        <v>9187</v>
      </c>
      <c r="E812">
        <f>MID(CAS[[#This Row],[Grado/Curso]],1,1)+1</f>
        <v>3</v>
      </c>
      <c r="F812" t="str">
        <f>MID(CAS[[#This Row],[Grado/Curso]],18,1)</f>
        <v>B</v>
      </c>
      <c r="G812" t="s">
        <v>9184</v>
      </c>
      <c r="H812">
        <v>17</v>
      </c>
      <c r="I812" t="s">
        <v>386</v>
      </c>
      <c r="J812" t="s">
        <v>387</v>
      </c>
      <c r="K812" t="s">
        <v>388</v>
      </c>
      <c r="L812">
        <v>1870</v>
      </c>
    </row>
    <row r="813" spans="1:12" x14ac:dyDescent="0.25">
      <c r="A813" t="str">
        <f t="shared" si="14"/>
        <v>BATCON03BM</v>
      </c>
      <c r="B813" t="s">
        <v>337</v>
      </c>
      <c r="C813" t="s">
        <v>9186</v>
      </c>
      <c r="D813" t="s">
        <v>9187</v>
      </c>
      <c r="E813">
        <f>MID(CAS[[#This Row],[Grado/Curso]],1,1)+1</f>
        <v>3</v>
      </c>
      <c r="F813" t="str">
        <f>MID(CAS[[#This Row],[Grado/Curso]],18,1)</f>
        <v>B</v>
      </c>
      <c r="G813" t="s">
        <v>9184</v>
      </c>
      <c r="H813">
        <v>18</v>
      </c>
      <c r="I813" t="s">
        <v>389</v>
      </c>
      <c r="J813" t="s">
        <v>390</v>
      </c>
      <c r="K813" t="s">
        <v>391</v>
      </c>
      <c r="L813">
        <v>2100</v>
      </c>
    </row>
    <row r="814" spans="1:12" x14ac:dyDescent="0.25">
      <c r="A814" t="str">
        <f t="shared" si="14"/>
        <v>BATCON03BM</v>
      </c>
      <c r="B814" t="s">
        <v>337</v>
      </c>
      <c r="C814" t="s">
        <v>9186</v>
      </c>
      <c r="D814" t="s">
        <v>9187</v>
      </c>
      <c r="E814">
        <f>MID(CAS[[#This Row],[Grado/Curso]],1,1)+1</f>
        <v>3</v>
      </c>
      <c r="F814" t="str">
        <f>MID(CAS[[#This Row],[Grado/Curso]],18,1)</f>
        <v>B</v>
      </c>
      <c r="G814" t="s">
        <v>9184</v>
      </c>
      <c r="H814">
        <v>19</v>
      </c>
      <c r="I814" t="s">
        <v>392</v>
      </c>
      <c r="J814" t="s">
        <v>393</v>
      </c>
      <c r="K814" t="s">
        <v>394</v>
      </c>
      <c r="L814">
        <v>2231</v>
      </c>
    </row>
    <row r="815" spans="1:12" x14ac:dyDescent="0.25">
      <c r="A815" t="str">
        <f t="shared" si="14"/>
        <v>BATCON03BM</v>
      </c>
      <c r="B815" t="s">
        <v>337</v>
      </c>
      <c r="C815" t="s">
        <v>9186</v>
      </c>
      <c r="D815" t="s">
        <v>9187</v>
      </c>
      <c r="E815">
        <f>MID(CAS[[#This Row],[Grado/Curso]],1,1)+1</f>
        <v>3</v>
      </c>
      <c r="F815" t="str">
        <f>MID(CAS[[#This Row],[Grado/Curso]],18,1)</f>
        <v>B</v>
      </c>
      <c r="G815" t="s">
        <v>9184</v>
      </c>
      <c r="H815">
        <v>20</v>
      </c>
      <c r="I815" t="s">
        <v>395</v>
      </c>
      <c r="J815" t="s">
        <v>396</v>
      </c>
      <c r="K815" t="s">
        <v>397</v>
      </c>
      <c r="L815">
        <v>2382</v>
      </c>
    </row>
    <row r="816" spans="1:12" x14ac:dyDescent="0.25">
      <c r="A816" t="str">
        <f t="shared" si="14"/>
        <v>BATCON03BM</v>
      </c>
      <c r="B816" t="s">
        <v>337</v>
      </c>
      <c r="C816" t="s">
        <v>9186</v>
      </c>
      <c r="D816" t="s">
        <v>9187</v>
      </c>
      <c r="E816">
        <f>MID(CAS[[#This Row],[Grado/Curso]],1,1)+1</f>
        <v>3</v>
      </c>
      <c r="F816" t="str">
        <f>MID(CAS[[#This Row],[Grado/Curso]],18,1)</f>
        <v>B</v>
      </c>
      <c r="G816" t="s">
        <v>9184</v>
      </c>
      <c r="H816">
        <v>21</v>
      </c>
      <c r="I816" t="s">
        <v>398</v>
      </c>
      <c r="J816" t="s">
        <v>399</v>
      </c>
      <c r="K816" t="s">
        <v>400</v>
      </c>
      <c r="L816">
        <v>2576</v>
      </c>
    </row>
    <row r="817" spans="1:12" x14ac:dyDescent="0.25">
      <c r="A817" t="str">
        <f t="shared" si="14"/>
        <v>BATCON03BM</v>
      </c>
      <c r="B817" t="s">
        <v>337</v>
      </c>
      <c r="C817" t="s">
        <v>9186</v>
      </c>
      <c r="D817" t="s">
        <v>9187</v>
      </c>
      <c r="E817">
        <f>MID(CAS[[#This Row],[Grado/Curso]],1,1)+1</f>
        <v>3</v>
      </c>
      <c r="F817" t="str">
        <f>MID(CAS[[#This Row],[Grado/Curso]],18,1)</f>
        <v>B</v>
      </c>
      <c r="G817" t="s">
        <v>9184</v>
      </c>
      <c r="H817">
        <v>22</v>
      </c>
      <c r="I817" t="s">
        <v>401</v>
      </c>
      <c r="J817" t="s">
        <v>402</v>
      </c>
      <c r="K817" t="s">
        <v>403</v>
      </c>
      <c r="L817">
        <v>2646</v>
      </c>
    </row>
    <row r="818" spans="1:12" x14ac:dyDescent="0.25">
      <c r="A818" t="str">
        <f t="shared" si="14"/>
        <v>BATCON03BM</v>
      </c>
      <c r="B818" t="s">
        <v>337</v>
      </c>
      <c r="C818" t="s">
        <v>9186</v>
      </c>
      <c r="D818" t="s">
        <v>9187</v>
      </c>
      <c r="E818">
        <f>MID(CAS[[#This Row],[Grado/Curso]],1,1)+1</f>
        <v>3</v>
      </c>
      <c r="F818" t="str">
        <f>MID(CAS[[#This Row],[Grado/Curso]],18,1)</f>
        <v>B</v>
      </c>
      <c r="G818" t="s">
        <v>9184</v>
      </c>
      <c r="H818">
        <v>23</v>
      </c>
      <c r="I818" t="s">
        <v>404</v>
      </c>
      <c r="J818" t="s">
        <v>405</v>
      </c>
      <c r="K818" t="s">
        <v>406</v>
      </c>
      <c r="L818">
        <v>2711</v>
      </c>
    </row>
    <row r="819" spans="1:12" x14ac:dyDescent="0.25">
      <c r="A819" t="str">
        <f t="shared" si="14"/>
        <v>BATCON03BM</v>
      </c>
      <c r="B819" t="s">
        <v>337</v>
      </c>
      <c r="C819" t="s">
        <v>9186</v>
      </c>
      <c r="D819" t="s">
        <v>9187</v>
      </c>
      <c r="E819">
        <f>MID(CAS[[#This Row],[Grado/Curso]],1,1)+1</f>
        <v>3</v>
      </c>
      <c r="F819" t="str">
        <f>MID(CAS[[#This Row],[Grado/Curso]],18,1)</f>
        <v>B</v>
      </c>
      <c r="G819" t="s">
        <v>9184</v>
      </c>
      <c r="H819">
        <v>24</v>
      </c>
      <c r="I819" t="s">
        <v>407</v>
      </c>
      <c r="J819" t="s">
        <v>408</v>
      </c>
      <c r="K819" t="s">
        <v>409</v>
      </c>
      <c r="L819">
        <v>2757</v>
      </c>
    </row>
    <row r="820" spans="1:12" x14ac:dyDescent="0.25">
      <c r="A820" t="str">
        <f t="shared" si="14"/>
        <v>BATCON03BM</v>
      </c>
      <c r="B820" t="s">
        <v>337</v>
      </c>
      <c r="C820" t="s">
        <v>9186</v>
      </c>
      <c r="D820" t="s">
        <v>9187</v>
      </c>
      <c r="E820">
        <f>MID(CAS[[#This Row],[Grado/Curso]],1,1)+1</f>
        <v>3</v>
      </c>
      <c r="F820" t="str">
        <f>MID(CAS[[#This Row],[Grado/Curso]],18,1)</f>
        <v>B</v>
      </c>
      <c r="G820" t="s">
        <v>9184</v>
      </c>
      <c r="H820">
        <v>25</v>
      </c>
      <c r="I820" t="s">
        <v>410</v>
      </c>
      <c r="J820" t="s">
        <v>411</v>
      </c>
      <c r="K820" t="s">
        <v>412</v>
      </c>
      <c r="L820">
        <v>2813</v>
      </c>
    </row>
    <row r="821" spans="1:12" x14ac:dyDescent="0.25">
      <c r="A821" t="str">
        <f t="shared" si="14"/>
        <v>BATCON03BM</v>
      </c>
      <c r="B821" t="s">
        <v>337</v>
      </c>
      <c r="C821" t="s">
        <v>9186</v>
      </c>
      <c r="D821" t="s">
        <v>9187</v>
      </c>
      <c r="E821">
        <f>MID(CAS[[#This Row],[Grado/Curso]],1,1)+1</f>
        <v>3</v>
      </c>
      <c r="F821" t="str">
        <f>MID(CAS[[#This Row],[Grado/Curso]],18,1)</f>
        <v>B</v>
      </c>
      <c r="G821" t="s">
        <v>9184</v>
      </c>
      <c r="H821">
        <v>26</v>
      </c>
      <c r="I821" t="s">
        <v>413</v>
      </c>
      <c r="J821" t="s">
        <v>414</v>
      </c>
      <c r="K821" t="s">
        <v>415</v>
      </c>
      <c r="L821">
        <v>3121</v>
      </c>
    </row>
    <row r="822" spans="1:12" x14ac:dyDescent="0.25">
      <c r="A822" t="str">
        <f t="shared" si="14"/>
        <v>BATCON03BM</v>
      </c>
      <c r="B822" t="s">
        <v>337</v>
      </c>
      <c r="C822" t="s">
        <v>9186</v>
      </c>
      <c r="D822" t="s">
        <v>9187</v>
      </c>
      <c r="E822">
        <f>MID(CAS[[#This Row],[Grado/Curso]],1,1)+1</f>
        <v>3</v>
      </c>
      <c r="F822" t="str">
        <f>MID(CAS[[#This Row],[Grado/Curso]],18,1)</f>
        <v>B</v>
      </c>
      <c r="G822" t="s">
        <v>9184</v>
      </c>
      <c r="H822">
        <v>27</v>
      </c>
      <c r="I822" t="s">
        <v>416</v>
      </c>
      <c r="J822" t="s">
        <v>417</v>
      </c>
      <c r="K822" t="s">
        <v>418</v>
      </c>
      <c r="L822">
        <v>3209</v>
      </c>
    </row>
    <row r="823" spans="1:12" x14ac:dyDescent="0.25">
      <c r="A823" t="str">
        <f t="shared" si="14"/>
        <v>BATCON03CM</v>
      </c>
      <c r="B823" t="s">
        <v>419</v>
      </c>
      <c r="C823" t="s">
        <v>9186</v>
      </c>
      <c r="D823" t="s">
        <v>9187</v>
      </c>
      <c r="E823">
        <f>MID(CAS[[#This Row],[Grado/Curso]],1,1)+1</f>
        <v>3</v>
      </c>
      <c r="F823" t="str">
        <f>MID(CAS[[#This Row],[Grado/Curso]],18,1)</f>
        <v>C</v>
      </c>
      <c r="G823" t="s">
        <v>9184</v>
      </c>
      <c r="H823">
        <v>1</v>
      </c>
      <c r="I823" t="s">
        <v>420</v>
      </c>
      <c r="J823" t="s">
        <v>421</v>
      </c>
      <c r="K823" t="s">
        <v>422</v>
      </c>
      <c r="L823">
        <v>87</v>
      </c>
    </row>
    <row r="824" spans="1:12" x14ac:dyDescent="0.25">
      <c r="A824" t="str">
        <f t="shared" si="14"/>
        <v>BATCON03CM</v>
      </c>
      <c r="B824" t="s">
        <v>419</v>
      </c>
      <c r="C824" t="s">
        <v>9186</v>
      </c>
      <c r="D824" t="s">
        <v>9187</v>
      </c>
      <c r="E824">
        <f>MID(CAS[[#This Row],[Grado/Curso]],1,1)+1</f>
        <v>3</v>
      </c>
      <c r="F824" t="str">
        <f>MID(CAS[[#This Row],[Grado/Curso]],18,1)</f>
        <v>C</v>
      </c>
      <c r="G824" t="s">
        <v>9184</v>
      </c>
      <c r="H824">
        <v>2</v>
      </c>
      <c r="I824" t="s">
        <v>423</v>
      </c>
      <c r="J824" t="s">
        <v>424</v>
      </c>
      <c r="K824" t="s">
        <v>425</v>
      </c>
      <c r="L824">
        <v>94</v>
      </c>
    </row>
    <row r="825" spans="1:12" x14ac:dyDescent="0.25">
      <c r="A825" t="str">
        <f t="shared" si="14"/>
        <v>BATCON03CM</v>
      </c>
      <c r="B825" t="s">
        <v>419</v>
      </c>
      <c r="C825" t="s">
        <v>9186</v>
      </c>
      <c r="D825" t="s">
        <v>9187</v>
      </c>
      <c r="E825">
        <f>MID(CAS[[#This Row],[Grado/Curso]],1,1)+1</f>
        <v>3</v>
      </c>
      <c r="F825" t="str">
        <f>MID(CAS[[#This Row],[Grado/Curso]],18,1)</f>
        <v>C</v>
      </c>
      <c r="G825" t="s">
        <v>9184</v>
      </c>
      <c r="H825">
        <v>3</v>
      </c>
      <c r="I825" t="s">
        <v>426</v>
      </c>
      <c r="J825" t="s">
        <v>427</v>
      </c>
      <c r="K825" t="s">
        <v>428</v>
      </c>
      <c r="L825">
        <v>210</v>
      </c>
    </row>
    <row r="826" spans="1:12" x14ac:dyDescent="0.25">
      <c r="A826" t="str">
        <f t="shared" si="14"/>
        <v>BATCON03CM</v>
      </c>
      <c r="B826" t="s">
        <v>419</v>
      </c>
      <c r="C826" t="s">
        <v>9186</v>
      </c>
      <c r="D826" t="s">
        <v>9187</v>
      </c>
      <c r="E826">
        <f>MID(CAS[[#This Row],[Grado/Curso]],1,1)+1</f>
        <v>3</v>
      </c>
      <c r="F826" t="str">
        <f>MID(CAS[[#This Row],[Grado/Curso]],18,1)</f>
        <v>C</v>
      </c>
      <c r="G826" t="s">
        <v>9184</v>
      </c>
      <c r="H826">
        <v>4</v>
      </c>
      <c r="I826" t="s">
        <v>429</v>
      </c>
      <c r="J826" t="s">
        <v>430</v>
      </c>
      <c r="K826" t="s">
        <v>431</v>
      </c>
      <c r="L826">
        <v>237</v>
      </c>
    </row>
    <row r="827" spans="1:12" x14ac:dyDescent="0.25">
      <c r="A827" t="str">
        <f t="shared" si="14"/>
        <v>BATCON03CM</v>
      </c>
      <c r="B827" t="s">
        <v>419</v>
      </c>
      <c r="C827" t="s">
        <v>9186</v>
      </c>
      <c r="D827" t="s">
        <v>9187</v>
      </c>
      <c r="E827">
        <f>MID(CAS[[#This Row],[Grado/Curso]],1,1)+1</f>
        <v>3</v>
      </c>
      <c r="F827" t="str">
        <f>MID(CAS[[#This Row],[Grado/Curso]],18,1)</f>
        <v>C</v>
      </c>
      <c r="G827" t="s">
        <v>9184</v>
      </c>
      <c r="H827">
        <v>5</v>
      </c>
      <c r="I827" t="s">
        <v>432</v>
      </c>
      <c r="J827" t="s">
        <v>433</v>
      </c>
      <c r="K827" t="s">
        <v>434</v>
      </c>
      <c r="L827">
        <v>301</v>
      </c>
    </row>
    <row r="828" spans="1:12" x14ac:dyDescent="0.25">
      <c r="A828" t="str">
        <f t="shared" si="14"/>
        <v>BATCON03CM</v>
      </c>
      <c r="B828" t="s">
        <v>419</v>
      </c>
      <c r="C828" t="s">
        <v>9186</v>
      </c>
      <c r="D828" t="s">
        <v>9187</v>
      </c>
      <c r="E828">
        <f>MID(CAS[[#This Row],[Grado/Curso]],1,1)+1</f>
        <v>3</v>
      </c>
      <c r="F828" t="str">
        <f>MID(CAS[[#This Row],[Grado/Curso]],18,1)</f>
        <v>C</v>
      </c>
      <c r="G828" t="s">
        <v>9184</v>
      </c>
      <c r="H828">
        <v>6</v>
      </c>
      <c r="I828" t="s">
        <v>435</v>
      </c>
      <c r="J828" t="s">
        <v>436</v>
      </c>
      <c r="K828" t="s">
        <v>437</v>
      </c>
      <c r="L828">
        <v>931</v>
      </c>
    </row>
    <row r="829" spans="1:12" x14ac:dyDescent="0.25">
      <c r="A829" t="str">
        <f t="shared" si="14"/>
        <v>BATCON03CM</v>
      </c>
      <c r="B829" t="s">
        <v>419</v>
      </c>
      <c r="C829" t="s">
        <v>9186</v>
      </c>
      <c r="D829" t="s">
        <v>9187</v>
      </c>
      <c r="E829">
        <f>MID(CAS[[#This Row],[Grado/Curso]],1,1)+1</f>
        <v>3</v>
      </c>
      <c r="F829" t="str">
        <f>MID(CAS[[#This Row],[Grado/Curso]],18,1)</f>
        <v>C</v>
      </c>
      <c r="G829" t="s">
        <v>9184</v>
      </c>
      <c r="H829">
        <v>7</v>
      </c>
      <c r="I829" t="s">
        <v>438</v>
      </c>
      <c r="J829" t="s">
        <v>439</v>
      </c>
      <c r="K829" t="s">
        <v>440</v>
      </c>
      <c r="L829">
        <v>963</v>
      </c>
    </row>
    <row r="830" spans="1:12" x14ac:dyDescent="0.25">
      <c r="A830" t="str">
        <f t="shared" si="14"/>
        <v>BATCON03CM</v>
      </c>
      <c r="B830" t="s">
        <v>419</v>
      </c>
      <c r="C830" t="s">
        <v>9186</v>
      </c>
      <c r="D830" t="s">
        <v>9187</v>
      </c>
      <c r="E830">
        <f>MID(CAS[[#This Row],[Grado/Curso]],1,1)+1</f>
        <v>3</v>
      </c>
      <c r="F830" t="str">
        <f>MID(CAS[[#This Row],[Grado/Curso]],18,1)</f>
        <v>C</v>
      </c>
      <c r="G830" t="s">
        <v>9184</v>
      </c>
      <c r="H830">
        <v>8</v>
      </c>
      <c r="I830" t="s">
        <v>441</v>
      </c>
      <c r="J830" t="s">
        <v>442</v>
      </c>
      <c r="K830" t="s">
        <v>443</v>
      </c>
      <c r="L830">
        <v>1043</v>
      </c>
    </row>
    <row r="831" spans="1:12" x14ac:dyDescent="0.25">
      <c r="A831" t="str">
        <f t="shared" si="14"/>
        <v>BATCON03CM</v>
      </c>
      <c r="B831" t="s">
        <v>419</v>
      </c>
      <c r="C831" t="s">
        <v>9186</v>
      </c>
      <c r="D831" t="s">
        <v>9187</v>
      </c>
      <c r="E831">
        <f>MID(CAS[[#This Row],[Grado/Curso]],1,1)+1</f>
        <v>3</v>
      </c>
      <c r="F831" t="str">
        <f>MID(CAS[[#This Row],[Grado/Curso]],18,1)</f>
        <v>C</v>
      </c>
      <c r="G831" t="s">
        <v>9184</v>
      </c>
      <c r="H831">
        <v>9</v>
      </c>
      <c r="I831" t="s">
        <v>444</v>
      </c>
      <c r="J831" t="s">
        <v>445</v>
      </c>
      <c r="K831" t="s">
        <v>446</v>
      </c>
      <c r="L831">
        <v>1245</v>
      </c>
    </row>
    <row r="832" spans="1:12" x14ac:dyDescent="0.25">
      <c r="A832" t="str">
        <f t="shared" si="14"/>
        <v>BATCON03CM</v>
      </c>
      <c r="B832" t="s">
        <v>419</v>
      </c>
      <c r="C832" t="s">
        <v>9186</v>
      </c>
      <c r="D832" t="s">
        <v>9187</v>
      </c>
      <c r="E832">
        <f>MID(CAS[[#This Row],[Grado/Curso]],1,1)+1</f>
        <v>3</v>
      </c>
      <c r="F832" t="str">
        <f>MID(CAS[[#This Row],[Grado/Curso]],18,1)</f>
        <v>C</v>
      </c>
      <c r="G832" t="s">
        <v>9184</v>
      </c>
      <c r="H832">
        <v>10</v>
      </c>
      <c r="I832" t="s">
        <v>447</v>
      </c>
      <c r="J832" t="s">
        <v>448</v>
      </c>
      <c r="K832" t="s">
        <v>449</v>
      </c>
      <c r="L832">
        <v>1339</v>
      </c>
    </row>
    <row r="833" spans="1:12" x14ac:dyDescent="0.25">
      <c r="A833" t="str">
        <f t="shared" si="14"/>
        <v>BATCON03CM</v>
      </c>
      <c r="B833" t="s">
        <v>419</v>
      </c>
      <c r="C833" t="s">
        <v>9186</v>
      </c>
      <c r="D833" t="s">
        <v>9187</v>
      </c>
      <c r="E833">
        <f>MID(CAS[[#This Row],[Grado/Curso]],1,1)+1</f>
        <v>3</v>
      </c>
      <c r="F833" t="str">
        <f>MID(CAS[[#This Row],[Grado/Curso]],18,1)</f>
        <v>C</v>
      </c>
      <c r="G833" t="s">
        <v>9184</v>
      </c>
      <c r="H833">
        <v>11</v>
      </c>
      <c r="I833" t="s">
        <v>450</v>
      </c>
      <c r="J833" t="s">
        <v>451</v>
      </c>
      <c r="K833" t="s">
        <v>452</v>
      </c>
      <c r="L833">
        <v>1416</v>
      </c>
    </row>
    <row r="834" spans="1:12" x14ac:dyDescent="0.25">
      <c r="A834" t="str">
        <f t="shared" si="14"/>
        <v>BATCON03CM</v>
      </c>
      <c r="B834" t="s">
        <v>419</v>
      </c>
      <c r="C834" t="s">
        <v>9186</v>
      </c>
      <c r="D834" t="s">
        <v>9187</v>
      </c>
      <c r="E834">
        <f>MID(CAS[[#This Row],[Grado/Curso]],1,1)+1</f>
        <v>3</v>
      </c>
      <c r="F834" t="str">
        <f>MID(CAS[[#This Row],[Grado/Curso]],18,1)</f>
        <v>C</v>
      </c>
      <c r="G834" t="s">
        <v>9184</v>
      </c>
      <c r="H834">
        <v>12</v>
      </c>
      <c r="I834" t="s">
        <v>453</v>
      </c>
      <c r="J834" t="s">
        <v>454</v>
      </c>
      <c r="K834" t="s">
        <v>455</v>
      </c>
      <c r="L834">
        <v>1585</v>
      </c>
    </row>
    <row r="835" spans="1:12" x14ac:dyDescent="0.25">
      <c r="A835" t="str">
        <f t="shared" si="14"/>
        <v>BATCON03CM</v>
      </c>
      <c r="B835" t="s">
        <v>419</v>
      </c>
      <c r="C835" t="s">
        <v>9186</v>
      </c>
      <c r="D835" t="s">
        <v>9187</v>
      </c>
      <c r="E835">
        <f>MID(CAS[[#This Row],[Grado/Curso]],1,1)+1</f>
        <v>3</v>
      </c>
      <c r="F835" t="str">
        <f>MID(CAS[[#This Row],[Grado/Curso]],18,1)</f>
        <v>C</v>
      </c>
      <c r="G835" t="s">
        <v>9184</v>
      </c>
      <c r="H835">
        <v>13</v>
      </c>
      <c r="I835" t="s">
        <v>456</v>
      </c>
      <c r="J835" t="s">
        <v>457</v>
      </c>
      <c r="K835" t="s">
        <v>458</v>
      </c>
      <c r="L835">
        <v>1692</v>
      </c>
    </row>
    <row r="836" spans="1:12" x14ac:dyDescent="0.25">
      <c r="A836" t="str">
        <f t="shared" si="14"/>
        <v>BATCON03CM</v>
      </c>
      <c r="B836" t="s">
        <v>419</v>
      </c>
      <c r="C836" t="s">
        <v>9186</v>
      </c>
      <c r="D836" t="s">
        <v>9187</v>
      </c>
      <c r="E836">
        <f>MID(CAS[[#This Row],[Grado/Curso]],1,1)+1</f>
        <v>3</v>
      </c>
      <c r="F836" t="str">
        <f>MID(CAS[[#This Row],[Grado/Curso]],18,1)</f>
        <v>C</v>
      </c>
      <c r="G836" t="s">
        <v>9184</v>
      </c>
      <c r="H836">
        <v>14</v>
      </c>
      <c r="I836" t="s">
        <v>459</v>
      </c>
      <c r="J836" t="s">
        <v>460</v>
      </c>
      <c r="K836" t="s">
        <v>461</v>
      </c>
      <c r="L836">
        <v>1800</v>
      </c>
    </row>
    <row r="837" spans="1:12" x14ac:dyDescent="0.25">
      <c r="A837" t="str">
        <f t="shared" si="14"/>
        <v>BATCON03CM</v>
      </c>
      <c r="B837" t="s">
        <v>419</v>
      </c>
      <c r="C837" t="s">
        <v>9186</v>
      </c>
      <c r="D837" t="s">
        <v>9187</v>
      </c>
      <c r="E837">
        <f>MID(CAS[[#This Row],[Grado/Curso]],1,1)+1</f>
        <v>3</v>
      </c>
      <c r="F837" t="str">
        <f>MID(CAS[[#This Row],[Grado/Curso]],18,1)</f>
        <v>C</v>
      </c>
      <c r="G837" t="s">
        <v>9184</v>
      </c>
      <c r="H837">
        <v>15</v>
      </c>
      <c r="I837" t="s">
        <v>462</v>
      </c>
      <c r="J837" t="s">
        <v>463</v>
      </c>
      <c r="K837" t="s">
        <v>464</v>
      </c>
      <c r="L837">
        <v>1855</v>
      </c>
    </row>
    <row r="838" spans="1:12" x14ac:dyDescent="0.25">
      <c r="A838" t="str">
        <f t="shared" si="14"/>
        <v>BATCON03CM</v>
      </c>
      <c r="B838" t="s">
        <v>419</v>
      </c>
      <c r="C838" t="s">
        <v>9186</v>
      </c>
      <c r="D838" t="s">
        <v>9187</v>
      </c>
      <c r="E838">
        <f>MID(CAS[[#This Row],[Grado/Curso]],1,1)+1</f>
        <v>3</v>
      </c>
      <c r="F838" t="str">
        <f>MID(CAS[[#This Row],[Grado/Curso]],18,1)</f>
        <v>C</v>
      </c>
      <c r="G838" t="s">
        <v>9184</v>
      </c>
      <c r="H838">
        <v>16</v>
      </c>
      <c r="I838" t="s">
        <v>465</v>
      </c>
      <c r="J838" t="s">
        <v>466</v>
      </c>
      <c r="K838" t="s">
        <v>467</v>
      </c>
      <c r="L838">
        <v>2084</v>
      </c>
    </row>
    <row r="839" spans="1:12" x14ac:dyDescent="0.25">
      <c r="A839" t="str">
        <f t="shared" si="14"/>
        <v>BATCON03CM</v>
      </c>
      <c r="B839" t="s">
        <v>419</v>
      </c>
      <c r="C839" t="s">
        <v>9186</v>
      </c>
      <c r="D839" t="s">
        <v>9187</v>
      </c>
      <c r="E839">
        <f>MID(CAS[[#This Row],[Grado/Curso]],1,1)+1</f>
        <v>3</v>
      </c>
      <c r="F839" t="str">
        <f>MID(CAS[[#This Row],[Grado/Curso]],18,1)</f>
        <v>C</v>
      </c>
      <c r="G839" t="s">
        <v>9184</v>
      </c>
      <c r="H839">
        <v>17</v>
      </c>
      <c r="I839" t="s">
        <v>468</v>
      </c>
      <c r="J839" t="s">
        <v>469</v>
      </c>
      <c r="K839" t="s">
        <v>470</v>
      </c>
      <c r="L839">
        <v>2200</v>
      </c>
    </row>
    <row r="840" spans="1:12" x14ac:dyDescent="0.25">
      <c r="A840" t="str">
        <f t="shared" si="14"/>
        <v>BATCON03CM</v>
      </c>
      <c r="B840" t="s">
        <v>419</v>
      </c>
      <c r="C840" t="s">
        <v>9186</v>
      </c>
      <c r="D840" t="s">
        <v>9187</v>
      </c>
      <c r="E840">
        <f>MID(CAS[[#This Row],[Grado/Curso]],1,1)+1</f>
        <v>3</v>
      </c>
      <c r="F840" t="str">
        <f>MID(CAS[[#This Row],[Grado/Curso]],18,1)</f>
        <v>C</v>
      </c>
      <c r="G840" t="s">
        <v>9184</v>
      </c>
      <c r="H840">
        <v>18</v>
      </c>
      <c r="I840" t="s">
        <v>471</v>
      </c>
      <c r="J840" t="s">
        <v>472</v>
      </c>
      <c r="K840" t="s">
        <v>473</v>
      </c>
      <c r="L840">
        <v>2588</v>
      </c>
    </row>
    <row r="841" spans="1:12" x14ac:dyDescent="0.25">
      <c r="A841" t="str">
        <f t="shared" si="14"/>
        <v>BATCON03CM</v>
      </c>
      <c r="B841" t="s">
        <v>419</v>
      </c>
      <c r="C841" t="s">
        <v>9186</v>
      </c>
      <c r="D841" t="s">
        <v>9187</v>
      </c>
      <c r="E841">
        <f>MID(CAS[[#This Row],[Grado/Curso]],1,1)+1</f>
        <v>3</v>
      </c>
      <c r="F841" t="str">
        <f>MID(CAS[[#This Row],[Grado/Curso]],18,1)</f>
        <v>C</v>
      </c>
      <c r="G841" t="s">
        <v>9184</v>
      </c>
      <c r="H841">
        <v>19</v>
      </c>
      <c r="I841" t="s">
        <v>474</v>
      </c>
      <c r="J841" t="s">
        <v>475</v>
      </c>
      <c r="K841" t="s">
        <v>476</v>
      </c>
      <c r="L841">
        <v>2760</v>
      </c>
    </row>
    <row r="842" spans="1:12" x14ac:dyDescent="0.25">
      <c r="A842" t="str">
        <f t="shared" si="14"/>
        <v>BATCON03CM</v>
      </c>
      <c r="B842" t="s">
        <v>419</v>
      </c>
      <c r="C842" t="s">
        <v>9186</v>
      </c>
      <c r="D842" t="s">
        <v>9187</v>
      </c>
      <c r="E842">
        <f>MID(CAS[[#This Row],[Grado/Curso]],1,1)+1</f>
        <v>3</v>
      </c>
      <c r="F842" t="str">
        <f>MID(CAS[[#This Row],[Grado/Curso]],18,1)</f>
        <v>C</v>
      </c>
      <c r="G842" t="s">
        <v>9184</v>
      </c>
      <c r="H842">
        <v>20</v>
      </c>
      <c r="I842" t="s">
        <v>477</v>
      </c>
      <c r="J842" t="s">
        <v>478</v>
      </c>
      <c r="K842" t="s">
        <v>479</v>
      </c>
      <c r="L842">
        <v>2872</v>
      </c>
    </row>
    <row r="843" spans="1:12" x14ac:dyDescent="0.25">
      <c r="A843" t="str">
        <f t="shared" si="14"/>
        <v>BATCON03CM</v>
      </c>
      <c r="B843" t="s">
        <v>419</v>
      </c>
      <c r="C843" t="s">
        <v>9186</v>
      </c>
      <c r="D843" t="s">
        <v>9187</v>
      </c>
      <c r="E843">
        <f>MID(CAS[[#This Row],[Grado/Curso]],1,1)+1</f>
        <v>3</v>
      </c>
      <c r="F843" t="str">
        <f>MID(CAS[[#This Row],[Grado/Curso]],18,1)</f>
        <v>C</v>
      </c>
      <c r="G843" t="s">
        <v>9184</v>
      </c>
      <c r="H843">
        <v>21</v>
      </c>
      <c r="I843" t="s">
        <v>480</v>
      </c>
      <c r="J843" t="s">
        <v>481</v>
      </c>
      <c r="K843" t="s">
        <v>482</v>
      </c>
      <c r="L843">
        <v>2949</v>
      </c>
    </row>
    <row r="844" spans="1:12" x14ac:dyDescent="0.25">
      <c r="A844" t="str">
        <f t="shared" si="14"/>
        <v>BATCON03CM</v>
      </c>
      <c r="B844" t="s">
        <v>419</v>
      </c>
      <c r="C844" t="s">
        <v>9186</v>
      </c>
      <c r="D844" t="s">
        <v>9187</v>
      </c>
      <c r="E844">
        <f>MID(CAS[[#This Row],[Grado/Curso]],1,1)+1</f>
        <v>3</v>
      </c>
      <c r="F844" t="str">
        <f>MID(CAS[[#This Row],[Grado/Curso]],18,1)</f>
        <v>C</v>
      </c>
      <c r="G844" t="s">
        <v>9184</v>
      </c>
      <c r="H844">
        <v>22</v>
      </c>
      <c r="I844" t="s">
        <v>483</v>
      </c>
      <c r="J844" t="s">
        <v>484</v>
      </c>
      <c r="K844" t="s">
        <v>485</v>
      </c>
      <c r="L844">
        <v>3185</v>
      </c>
    </row>
    <row r="845" spans="1:12" x14ac:dyDescent="0.25">
      <c r="A845" t="str">
        <f t="shared" si="14"/>
        <v>BATCON03CM</v>
      </c>
      <c r="B845" t="s">
        <v>419</v>
      </c>
      <c r="C845" t="s">
        <v>9186</v>
      </c>
      <c r="D845" t="s">
        <v>9187</v>
      </c>
      <c r="E845">
        <f>MID(CAS[[#This Row],[Grado/Curso]],1,1)+1</f>
        <v>3</v>
      </c>
      <c r="F845" t="str">
        <f>MID(CAS[[#This Row],[Grado/Curso]],18,1)</f>
        <v>C</v>
      </c>
      <c r="G845" t="s">
        <v>9184</v>
      </c>
      <c r="H845">
        <v>23</v>
      </c>
      <c r="I845" t="s">
        <v>486</v>
      </c>
      <c r="J845" t="s">
        <v>487</v>
      </c>
      <c r="K845" t="s">
        <v>488</v>
      </c>
      <c r="L845">
        <v>3242</v>
      </c>
    </row>
    <row r="846" spans="1:12" x14ac:dyDescent="0.25">
      <c r="A846" t="str">
        <f t="shared" si="14"/>
        <v>BATCON03CM</v>
      </c>
      <c r="B846" t="s">
        <v>419</v>
      </c>
      <c r="C846" t="s">
        <v>9186</v>
      </c>
      <c r="D846" t="s">
        <v>9187</v>
      </c>
      <c r="E846">
        <f>MID(CAS[[#This Row],[Grado/Curso]],1,1)+1</f>
        <v>3</v>
      </c>
      <c r="F846" t="str">
        <f>MID(CAS[[#This Row],[Grado/Curso]],18,1)</f>
        <v>C</v>
      </c>
      <c r="G846" t="s">
        <v>9184</v>
      </c>
      <c r="H846">
        <v>24</v>
      </c>
      <c r="I846" t="s">
        <v>489</v>
      </c>
      <c r="J846" t="s">
        <v>490</v>
      </c>
      <c r="K846" t="s">
        <v>491</v>
      </c>
      <c r="L846">
        <v>3251</v>
      </c>
    </row>
    <row r="847" spans="1:12" x14ac:dyDescent="0.25">
      <c r="A847" t="str">
        <f t="shared" ref="A847:A910" si="15">_xlfn.CONCAT(C847,D847,0,E847,F847,G847)</f>
        <v>EGBELE03AM</v>
      </c>
      <c r="B847" t="s">
        <v>1817</v>
      </c>
      <c r="C847" t="s">
        <v>9182</v>
      </c>
      <c r="D847" t="s">
        <v>9177</v>
      </c>
      <c r="E847">
        <f>MID(CAS[[#This Row],[Grado/Curso]],1,1)+1</f>
        <v>3</v>
      </c>
      <c r="F847" t="str">
        <f>MID(CAS[[#This Row],[Grado/Curso]],9,1)</f>
        <v>A</v>
      </c>
      <c r="G847" t="s">
        <v>9184</v>
      </c>
      <c r="H847">
        <v>1</v>
      </c>
      <c r="I847" t="s">
        <v>1818</v>
      </c>
      <c r="J847" t="s">
        <v>1819</v>
      </c>
      <c r="K847" t="s">
        <v>1820</v>
      </c>
      <c r="L847">
        <v>1</v>
      </c>
    </row>
    <row r="848" spans="1:12" x14ac:dyDescent="0.25">
      <c r="A848" t="str">
        <f t="shared" si="15"/>
        <v>EGBELE03AM</v>
      </c>
      <c r="B848" t="s">
        <v>1817</v>
      </c>
      <c r="C848" t="s">
        <v>9182</v>
      </c>
      <c r="D848" t="s">
        <v>9177</v>
      </c>
      <c r="E848">
        <f>MID(CAS[[#This Row],[Grado/Curso]],1,1)+1</f>
        <v>3</v>
      </c>
      <c r="F848" t="str">
        <f>MID(CAS[[#This Row],[Grado/Curso]],9,1)</f>
        <v>A</v>
      </c>
      <c r="G848" t="s">
        <v>9184</v>
      </c>
      <c r="H848">
        <v>2</v>
      </c>
      <c r="I848" t="s">
        <v>1821</v>
      </c>
      <c r="J848" t="s">
        <v>1822</v>
      </c>
      <c r="K848" t="s">
        <v>1823</v>
      </c>
      <c r="L848">
        <v>23</v>
      </c>
    </row>
    <row r="849" spans="1:12" x14ac:dyDescent="0.25">
      <c r="A849" t="str">
        <f t="shared" si="15"/>
        <v>EGBELE03AM</v>
      </c>
      <c r="B849" t="s">
        <v>1817</v>
      </c>
      <c r="C849" t="s">
        <v>9182</v>
      </c>
      <c r="D849" t="s">
        <v>9177</v>
      </c>
      <c r="E849">
        <f>MID(CAS[[#This Row],[Grado/Curso]],1,1)+1</f>
        <v>3</v>
      </c>
      <c r="F849" t="str">
        <f>MID(CAS[[#This Row],[Grado/Curso]],9,1)</f>
        <v>A</v>
      </c>
      <c r="G849" t="s">
        <v>9184</v>
      </c>
      <c r="H849">
        <v>3</v>
      </c>
      <c r="I849" t="s">
        <v>1824</v>
      </c>
      <c r="J849" t="s">
        <v>1825</v>
      </c>
      <c r="K849" t="s">
        <v>1826</v>
      </c>
      <c r="L849">
        <v>75</v>
      </c>
    </row>
    <row r="850" spans="1:12" x14ac:dyDescent="0.25">
      <c r="A850" t="str">
        <f t="shared" si="15"/>
        <v>EGBELE03AM</v>
      </c>
      <c r="B850" t="s">
        <v>1817</v>
      </c>
      <c r="C850" t="s">
        <v>9182</v>
      </c>
      <c r="D850" t="s">
        <v>9177</v>
      </c>
      <c r="E850">
        <f>MID(CAS[[#This Row],[Grado/Curso]],1,1)+1</f>
        <v>3</v>
      </c>
      <c r="F850" t="str">
        <f>MID(CAS[[#This Row],[Grado/Curso]],9,1)</f>
        <v>A</v>
      </c>
      <c r="G850" t="s">
        <v>9184</v>
      </c>
      <c r="H850">
        <v>4</v>
      </c>
      <c r="I850" t="s">
        <v>1827</v>
      </c>
      <c r="J850" t="s">
        <v>1828</v>
      </c>
      <c r="K850" t="s">
        <v>1829</v>
      </c>
      <c r="L850">
        <v>129</v>
      </c>
    </row>
    <row r="851" spans="1:12" x14ac:dyDescent="0.25">
      <c r="A851" t="str">
        <f t="shared" si="15"/>
        <v>EGBELE03AM</v>
      </c>
      <c r="B851" t="s">
        <v>1817</v>
      </c>
      <c r="C851" t="s">
        <v>9182</v>
      </c>
      <c r="D851" t="s">
        <v>9177</v>
      </c>
      <c r="E851">
        <f>MID(CAS[[#This Row],[Grado/Curso]],1,1)+1</f>
        <v>3</v>
      </c>
      <c r="F851" t="str">
        <f>MID(CAS[[#This Row],[Grado/Curso]],9,1)</f>
        <v>A</v>
      </c>
      <c r="G851" t="s">
        <v>9184</v>
      </c>
      <c r="H851">
        <v>5</v>
      </c>
      <c r="I851" t="s">
        <v>1830</v>
      </c>
      <c r="J851" t="s">
        <v>1831</v>
      </c>
      <c r="K851" t="s">
        <v>1832</v>
      </c>
      <c r="L851">
        <v>142</v>
      </c>
    </row>
    <row r="852" spans="1:12" x14ac:dyDescent="0.25">
      <c r="A852" t="str">
        <f t="shared" si="15"/>
        <v>EGBELE03AM</v>
      </c>
      <c r="B852" t="s">
        <v>1817</v>
      </c>
      <c r="C852" t="s">
        <v>9182</v>
      </c>
      <c r="D852" t="s">
        <v>9177</v>
      </c>
      <c r="E852">
        <f>MID(CAS[[#This Row],[Grado/Curso]],1,1)+1</f>
        <v>3</v>
      </c>
      <c r="F852" t="str">
        <f>MID(CAS[[#This Row],[Grado/Curso]],9,1)</f>
        <v>A</v>
      </c>
      <c r="G852" t="s">
        <v>9184</v>
      </c>
      <c r="H852">
        <v>6</v>
      </c>
      <c r="I852" t="s">
        <v>1833</v>
      </c>
      <c r="J852" t="s">
        <v>1834</v>
      </c>
      <c r="K852" t="s">
        <v>1835</v>
      </c>
      <c r="L852">
        <v>284</v>
      </c>
    </row>
    <row r="853" spans="1:12" x14ac:dyDescent="0.25">
      <c r="A853" t="str">
        <f t="shared" si="15"/>
        <v>EGBELE03AM</v>
      </c>
      <c r="B853" t="s">
        <v>1817</v>
      </c>
      <c r="C853" t="s">
        <v>9182</v>
      </c>
      <c r="D853" t="s">
        <v>9177</v>
      </c>
      <c r="E853">
        <f>MID(CAS[[#This Row],[Grado/Curso]],1,1)+1</f>
        <v>3</v>
      </c>
      <c r="F853" t="str">
        <f>MID(CAS[[#This Row],[Grado/Curso]],9,1)</f>
        <v>A</v>
      </c>
      <c r="G853" t="s">
        <v>9184</v>
      </c>
      <c r="H853">
        <v>7</v>
      </c>
      <c r="I853" t="s">
        <v>1836</v>
      </c>
      <c r="J853" t="s">
        <v>1837</v>
      </c>
      <c r="K853" t="s">
        <v>1838</v>
      </c>
      <c r="L853">
        <v>394</v>
      </c>
    </row>
    <row r="854" spans="1:12" x14ac:dyDescent="0.25">
      <c r="A854" t="str">
        <f t="shared" si="15"/>
        <v>EGBELE03AM</v>
      </c>
      <c r="B854" t="s">
        <v>1817</v>
      </c>
      <c r="C854" t="s">
        <v>9182</v>
      </c>
      <c r="D854" t="s">
        <v>9177</v>
      </c>
      <c r="E854">
        <f>MID(CAS[[#This Row],[Grado/Curso]],1,1)+1</f>
        <v>3</v>
      </c>
      <c r="F854" t="str">
        <f>MID(CAS[[#This Row],[Grado/Curso]],9,1)</f>
        <v>A</v>
      </c>
      <c r="G854" t="s">
        <v>9184</v>
      </c>
      <c r="H854">
        <v>8</v>
      </c>
      <c r="I854" t="s">
        <v>1839</v>
      </c>
      <c r="J854" t="s">
        <v>1840</v>
      </c>
      <c r="K854" t="s">
        <v>1841</v>
      </c>
      <c r="L854">
        <v>417</v>
      </c>
    </row>
    <row r="855" spans="1:12" x14ac:dyDescent="0.25">
      <c r="A855" t="str">
        <f t="shared" si="15"/>
        <v>EGBELE03AM</v>
      </c>
      <c r="B855" t="s">
        <v>1817</v>
      </c>
      <c r="C855" t="s">
        <v>9182</v>
      </c>
      <c r="D855" t="s">
        <v>9177</v>
      </c>
      <c r="E855">
        <f>MID(CAS[[#This Row],[Grado/Curso]],1,1)+1</f>
        <v>3</v>
      </c>
      <c r="F855" t="str">
        <f>MID(CAS[[#This Row],[Grado/Curso]],9,1)</f>
        <v>A</v>
      </c>
      <c r="G855" t="s">
        <v>9184</v>
      </c>
      <c r="H855">
        <v>9</v>
      </c>
      <c r="I855" t="s">
        <v>1842</v>
      </c>
      <c r="J855" t="s">
        <v>1843</v>
      </c>
      <c r="K855" t="s">
        <v>1844</v>
      </c>
      <c r="L855">
        <v>492</v>
      </c>
    </row>
    <row r="856" spans="1:12" x14ac:dyDescent="0.25">
      <c r="A856" t="str">
        <f t="shared" si="15"/>
        <v>EGBELE03AM</v>
      </c>
      <c r="B856" t="s">
        <v>1817</v>
      </c>
      <c r="C856" t="s">
        <v>9182</v>
      </c>
      <c r="D856" t="s">
        <v>9177</v>
      </c>
      <c r="E856">
        <f>MID(CAS[[#This Row],[Grado/Curso]],1,1)+1</f>
        <v>3</v>
      </c>
      <c r="F856" t="str">
        <f>MID(CAS[[#This Row],[Grado/Curso]],9,1)</f>
        <v>A</v>
      </c>
      <c r="G856" t="s">
        <v>9184</v>
      </c>
      <c r="H856">
        <v>10</v>
      </c>
      <c r="I856" t="s">
        <v>1845</v>
      </c>
      <c r="J856" t="s">
        <v>1846</v>
      </c>
      <c r="K856" t="s">
        <v>1847</v>
      </c>
      <c r="L856">
        <v>553</v>
      </c>
    </row>
    <row r="857" spans="1:12" x14ac:dyDescent="0.25">
      <c r="A857" t="str">
        <f t="shared" si="15"/>
        <v>EGBELE03AM</v>
      </c>
      <c r="B857" t="s">
        <v>1817</v>
      </c>
      <c r="C857" t="s">
        <v>9182</v>
      </c>
      <c r="D857" t="s">
        <v>9177</v>
      </c>
      <c r="E857">
        <f>MID(CAS[[#This Row],[Grado/Curso]],1,1)+1</f>
        <v>3</v>
      </c>
      <c r="F857" t="str">
        <f>MID(CAS[[#This Row],[Grado/Curso]],9,1)</f>
        <v>A</v>
      </c>
      <c r="G857" t="s">
        <v>9184</v>
      </c>
      <c r="H857">
        <v>11</v>
      </c>
      <c r="I857" t="s">
        <v>1848</v>
      </c>
      <c r="J857" t="s">
        <v>1849</v>
      </c>
      <c r="K857" t="s">
        <v>1850</v>
      </c>
      <c r="L857">
        <v>597</v>
      </c>
    </row>
    <row r="858" spans="1:12" x14ac:dyDescent="0.25">
      <c r="A858" t="str">
        <f t="shared" si="15"/>
        <v>EGBELE03AM</v>
      </c>
      <c r="B858" t="s">
        <v>1817</v>
      </c>
      <c r="C858" t="s">
        <v>9182</v>
      </c>
      <c r="D858" t="s">
        <v>9177</v>
      </c>
      <c r="E858">
        <f>MID(CAS[[#This Row],[Grado/Curso]],1,1)+1</f>
        <v>3</v>
      </c>
      <c r="F858" t="str">
        <f>MID(CAS[[#This Row],[Grado/Curso]],9,1)</f>
        <v>A</v>
      </c>
      <c r="G858" t="s">
        <v>9184</v>
      </c>
      <c r="H858">
        <v>12</v>
      </c>
      <c r="I858" t="s">
        <v>1851</v>
      </c>
      <c r="J858" t="s">
        <v>1852</v>
      </c>
      <c r="K858" t="s">
        <v>1853</v>
      </c>
      <c r="L858">
        <v>630</v>
      </c>
    </row>
    <row r="859" spans="1:12" x14ac:dyDescent="0.25">
      <c r="A859" t="str">
        <f t="shared" si="15"/>
        <v>EGBELE03AM</v>
      </c>
      <c r="B859" t="s">
        <v>1817</v>
      </c>
      <c r="C859" t="s">
        <v>9182</v>
      </c>
      <c r="D859" t="s">
        <v>9177</v>
      </c>
      <c r="E859">
        <f>MID(CAS[[#This Row],[Grado/Curso]],1,1)+1</f>
        <v>3</v>
      </c>
      <c r="F859" t="str">
        <f>MID(CAS[[#This Row],[Grado/Curso]],9,1)</f>
        <v>A</v>
      </c>
      <c r="G859" t="s">
        <v>9184</v>
      </c>
      <c r="H859">
        <v>13</v>
      </c>
      <c r="I859" t="s">
        <v>1854</v>
      </c>
      <c r="J859" t="s">
        <v>1855</v>
      </c>
      <c r="K859" t="s">
        <v>1856</v>
      </c>
      <c r="L859">
        <v>887</v>
      </c>
    </row>
    <row r="860" spans="1:12" x14ac:dyDescent="0.25">
      <c r="A860" t="str">
        <f t="shared" si="15"/>
        <v>EGBELE03AM</v>
      </c>
      <c r="B860" t="s">
        <v>1817</v>
      </c>
      <c r="C860" t="s">
        <v>9182</v>
      </c>
      <c r="D860" t="s">
        <v>9177</v>
      </c>
      <c r="E860">
        <f>MID(CAS[[#This Row],[Grado/Curso]],1,1)+1</f>
        <v>3</v>
      </c>
      <c r="F860" t="str">
        <f>MID(CAS[[#This Row],[Grado/Curso]],9,1)</f>
        <v>A</v>
      </c>
      <c r="G860" t="s">
        <v>9184</v>
      </c>
      <c r="H860">
        <v>14</v>
      </c>
      <c r="I860" t="s">
        <v>1857</v>
      </c>
      <c r="J860" t="s">
        <v>1858</v>
      </c>
      <c r="K860" t="s">
        <v>1859</v>
      </c>
      <c r="L860">
        <v>1012</v>
      </c>
    </row>
    <row r="861" spans="1:12" x14ac:dyDescent="0.25">
      <c r="A861" t="str">
        <f t="shared" si="15"/>
        <v>EGBELE03AM</v>
      </c>
      <c r="B861" t="s">
        <v>1817</v>
      </c>
      <c r="C861" t="s">
        <v>9182</v>
      </c>
      <c r="D861" t="s">
        <v>9177</v>
      </c>
      <c r="E861">
        <f>MID(CAS[[#This Row],[Grado/Curso]],1,1)+1</f>
        <v>3</v>
      </c>
      <c r="F861" t="str">
        <f>MID(CAS[[#This Row],[Grado/Curso]],9,1)</f>
        <v>A</v>
      </c>
      <c r="G861" t="s">
        <v>9184</v>
      </c>
      <c r="H861">
        <v>15</v>
      </c>
      <c r="I861" t="s">
        <v>1860</v>
      </c>
      <c r="J861" t="s">
        <v>1861</v>
      </c>
      <c r="K861" t="s">
        <v>1862</v>
      </c>
      <c r="L861">
        <v>1066</v>
      </c>
    </row>
    <row r="862" spans="1:12" x14ac:dyDescent="0.25">
      <c r="A862" t="str">
        <f t="shared" si="15"/>
        <v>EGBELE03AM</v>
      </c>
      <c r="B862" t="s">
        <v>1817</v>
      </c>
      <c r="C862" t="s">
        <v>9182</v>
      </c>
      <c r="D862" t="s">
        <v>9177</v>
      </c>
      <c r="E862">
        <f>MID(CAS[[#This Row],[Grado/Curso]],1,1)+1</f>
        <v>3</v>
      </c>
      <c r="F862" t="str">
        <f>MID(CAS[[#This Row],[Grado/Curso]],9,1)</f>
        <v>A</v>
      </c>
      <c r="G862" t="s">
        <v>9184</v>
      </c>
      <c r="H862">
        <v>16</v>
      </c>
      <c r="I862" t="s">
        <v>1863</v>
      </c>
      <c r="J862" t="s">
        <v>1864</v>
      </c>
      <c r="K862" t="s">
        <v>1865</v>
      </c>
      <c r="L862">
        <v>1087</v>
      </c>
    </row>
    <row r="863" spans="1:12" x14ac:dyDescent="0.25">
      <c r="A863" t="str">
        <f t="shared" si="15"/>
        <v>EGBELE03AM</v>
      </c>
      <c r="B863" t="s">
        <v>1817</v>
      </c>
      <c r="C863" t="s">
        <v>9182</v>
      </c>
      <c r="D863" t="s">
        <v>9177</v>
      </c>
      <c r="E863">
        <f>MID(CAS[[#This Row],[Grado/Curso]],1,1)+1</f>
        <v>3</v>
      </c>
      <c r="F863" t="str">
        <f>MID(CAS[[#This Row],[Grado/Curso]],9,1)</f>
        <v>A</v>
      </c>
      <c r="G863" t="s">
        <v>9184</v>
      </c>
      <c r="H863">
        <v>17</v>
      </c>
      <c r="I863" t="s">
        <v>1866</v>
      </c>
      <c r="J863" t="s">
        <v>1867</v>
      </c>
      <c r="K863" t="s">
        <v>1868</v>
      </c>
      <c r="L863">
        <v>1194</v>
      </c>
    </row>
    <row r="864" spans="1:12" x14ac:dyDescent="0.25">
      <c r="A864" t="str">
        <f t="shared" si="15"/>
        <v>EGBELE03AM</v>
      </c>
      <c r="B864" t="s">
        <v>1817</v>
      </c>
      <c r="C864" t="s">
        <v>9182</v>
      </c>
      <c r="D864" t="s">
        <v>9177</v>
      </c>
      <c r="E864">
        <f>MID(CAS[[#This Row],[Grado/Curso]],1,1)+1</f>
        <v>3</v>
      </c>
      <c r="F864" t="str">
        <f>MID(CAS[[#This Row],[Grado/Curso]],9,1)</f>
        <v>A</v>
      </c>
      <c r="G864" t="s">
        <v>9184</v>
      </c>
      <c r="H864">
        <v>18</v>
      </c>
      <c r="I864" t="s">
        <v>1869</v>
      </c>
      <c r="J864" t="s">
        <v>1870</v>
      </c>
      <c r="K864" t="s">
        <v>1871</v>
      </c>
      <c r="L864">
        <v>1287</v>
      </c>
    </row>
    <row r="865" spans="1:12" x14ac:dyDescent="0.25">
      <c r="A865" t="str">
        <f t="shared" si="15"/>
        <v>EGBELE03AM</v>
      </c>
      <c r="B865" t="s">
        <v>1817</v>
      </c>
      <c r="C865" t="s">
        <v>9182</v>
      </c>
      <c r="D865" t="s">
        <v>9177</v>
      </c>
      <c r="E865">
        <f>MID(CAS[[#This Row],[Grado/Curso]],1,1)+1</f>
        <v>3</v>
      </c>
      <c r="F865" t="str">
        <f>MID(CAS[[#This Row],[Grado/Curso]],9,1)</f>
        <v>A</v>
      </c>
      <c r="G865" t="s">
        <v>9184</v>
      </c>
      <c r="H865">
        <v>19</v>
      </c>
      <c r="I865" t="s">
        <v>1872</v>
      </c>
      <c r="J865" t="s">
        <v>1873</v>
      </c>
      <c r="K865" t="s">
        <v>1874</v>
      </c>
      <c r="L865">
        <v>1302</v>
      </c>
    </row>
    <row r="866" spans="1:12" x14ac:dyDescent="0.25">
      <c r="A866" t="str">
        <f t="shared" si="15"/>
        <v>EGBELE03AM</v>
      </c>
      <c r="B866" t="s">
        <v>1817</v>
      </c>
      <c r="C866" t="s">
        <v>9182</v>
      </c>
      <c r="D866" t="s">
        <v>9177</v>
      </c>
      <c r="E866">
        <f>MID(CAS[[#This Row],[Grado/Curso]],1,1)+1</f>
        <v>3</v>
      </c>
      <c r="F866" t="str">
        <f>MID(CAS[[#This Row],[Grado/Curso]],9,1)</f>
        <v>A</v>
      </c>
      <c r="G866" t="s">
        <v>9184</v>
      </c>
      <c r="H866">
        <v>20</v>
      </c>
      <c r="I866" t="s">
        <v>1875</v>
      </c>
      <c r="J866" t="s">
        <v>1876</v>
      </c>
      <c r="K866" t="s">
        <v>1877</v>
      </c>
      <c r="L866">
        <v>1539</v>
      </c>
    </row>
    <row r="867" spans="1:12" x14ac:dyDescent="0.25">
      <c r="A867" t="str">
        <f t="shared" si="15"/>
        <v>EGBELE03AM</v>
      </c>
      <c r="B867" t="s">
        <v>1817</v>
      </c>
      <c r="C867" t="s">
        <v>9182</v>
      </c>
      <c r="D867" t="s">
        <v>9177</v>
      </c>
      <c r="E867">
        <f>MID(CAS[[#This Row],[Grado/Curso]],1,1)+1</f>
        <v>3</v>
      </c>
      <c r="F867" t="str">
        <f>MID(CAS[[#This Row],[Grado/Curso]],9,1)</f>
        <v>A</v>
      </c>
      <c r="G867" t="s">
        <v>9184</v>
      </c>
      <c r="H867">
        <v>21</v>
      </c>
      <c r="I867" t="s">
        <v>1878</v>
      </c>
      <c r="J867" t="s">
        <v>1879</v>
      </c>
      <c r="K867" t="s">
        <v>1880</v>
      </c>
      <c r="L867">
        <v>1546</v>
      </c>
    </row>
    <row r="868" spans="1:12" x14ac:dyDescent="0.25">
      <c r="A868" t="str">
        <f t="shared" si="15"/>
        <v>EGBELE03AM</v>
      </c>
      <c r="B868" t="s">
        <v>1817</v>
      </c>
      <c r="C868" t="s">
        <v>9182</v>
      </c>
      <c r="D868" t="s">
        <v>9177</v>
      </c>
      <c r="E868">
        <f>MID(CAS[[#This Row],[Grado/Curso]],1,1)+1</f>
        <v>3</v>
      </c>
      <c r="F868" t="str">
        <f>MID(CAS[[#This Row],[Grado/Curso]],9,1)</f>
        <v>A</v>
      </c>
      <c r="G868" t="s">
        <v>9184</v>
      </c>
      <c r="H868">
        <v>22</v>
      </c>
      <c r="I868" t="s">
        <v>1881</v>
      </c>
      <c r="J868" t="s">
        <v>1882</v>
      </c>
      <c r="K868" t="s">
        <v>1883</v>
      </c>
      <c r="L868">
        <v>1580</v>
      </c>
    </row>
    <row r="869" spans="1:12" x14ac:dyDescent="0.25">
      <c r="A869" t="str">
        <f t="shared" si="15"/>
        <v>EGBELE03AM</v>
      </c>
      <c r="B869" t="s">
        <v>1817</v>
      </c>
      <c r="C869" t="s">
        <v>9182</v>
      </c>
      <c r="D869" t="s">
        <v>9177</v>
      </c>
      <c r="E869">
        <f>MID(CAS[[#This Row],[Grado/Curso]],1,1)+1</f>
        <v>3</v>
      </c>
      <c r="F869" t="str">
        <f>MID(CAS[[#This Row],[Grado/Curso]],9,1)</f>
        <v>A</v>
      </c>
      <c r="G869" t="s">
        <v>9184</v>
      </c>
      <c r="H869">
        <v>23</v>
      </c>
      <c r="I869" t="s">
        <v>1884</v>
      </c>
      <c r="J869" t="s">
        <v>1885</v>
      </c>
      <c r="K869" t="s">
        <v>1886</v>
      </c>
      <c r="L869">
        <v>1690</v>
      </c>
    </row>
    <row r="870" spans="1:12" x14ac:dyDescent="0.25">
      <c r="A870" t="str">
        <f t="shared" si="15"/>
        <v>EGBELE03AM</v>
      </c>
      <c r="B870" t="s">
        <v>1817</v>
      </c>
      <c r="C870" t="s">
        <v>9182</v>
      </c>
      <c r="D870" t="s">
        <v>9177</v>
      </c>
      <c r="E870">
        <f>MID(CAS[[#This Row],[Grado/Curso]],1,1)+1</f>
        <v>3</v>
      </c>
      <c r="F870" t="str">
        <f>MID(CAS[[#This Row],[Grado/Curso]],9,1)</f>
        <v>A</v>
      </c>
      <c r="G870" t="s">
        <v>9184</v>
      </c>
      <c r="H870">
        <v>24</v>
      </c>
      <c r="I870" t="s">
        <v>1887</v>
      </c>
      <c r="J870" t="s">
        <v>1888</v>
      </c>
      <c r="K870" t="s">
        <v>1889</v>
      </c>
      <c r="L870">
        <v>1787</v>
      </c>
    </row>
    <row r="871" spans="1:12" x14ac:dyDescent="0.25">
      <c r="A871" t="str">
        <f t="shared" si="15"/>
        <v>EGBELE03AM</v>
      </c>
      <c r="B871" t="s">
        <v>1817</v>
      </c>
      <c r="C871" t="s">
        <v>9182</v>
      </c>
      <c r="D871" t="s">
        <v>9177</v>
      </c>
      <c r="E871">
        <f>MID(CAS[[#This Row],[Grado/Curso]],1,1)+1</f>
        <v>3</v>
      </c>
      <c r="F871" t="str">
        <f>MID(CAS[[#This Row],[Grado/Curso]],9,1)</f>
        <v>A</v>
      </c>
      <c r="G871" t="s">
        <v>9184</v>
      </c>
      <c r="H871">
        <v>25</v>
      </c>
      <c r="I871" t="s">
        <v>1890</v>
      </c>
      <c r="J871" t="s">
        <v>1891</v>
      </c>
      <c r="K871" t="s">
        <v>1892</v>
      </c>
      <c r="L871">
        <v>1881</v>
      </c>
    </row>
    <row r="872" spans="1:12" x14ac:dyDescent="0.25">
      <c r="A872" t="str">
        <f t="shared" si="15"/>
        <v>EGBELE03AM</v>
      </c>
      <c r="B872" t="s">
        <v>1817</v>
      </c>
      <c r="C872" t="s">
        <v>9182</v>
      </c>
      <c r="D872" t="s">
        <v>9177</v>
      </c>
      <c r="E872">
        <f>MID(CAS[[#This Row],[Grado/Curso]],1,1)+1</f>
        <v>3</v>
      </c>
      <c r="F872" t="str">
        <f>MID(CAS[[#This Row],[Grado/Curso]],9,1)</f>
        <v>A</v>
      </c>
      <c r="G872" t="s">
        <v>9184</v>
      </c>
      <c r="H872">
        <v>26</v>
      </c>
      <c r="I872" t="s">
        <v>1893</v>
      </c>
      <c r="J872" t="s">
        <v>1894</v>
      </c>
      <c r="K872" t="s">
        <v>1895</v>
      </c>
      <c r="L872">
        <v>1904</v>
      </c>
    </row>
    <row r="873" spans="1:12" x14ac:dyDescent="0.25">
      <c r="A873" t="str">
        <f t="shared" si="15"/>
        <v>EGBELE03AM</v>
      </c>
      <c r="B873" t="s">
        <v>1817</v>
      </c>
      <c r="C873" t="s">
        <v>9182</v>
      </c>
      <c r="D873" t="s">
        <v>9177</v>
      </c>
      <c r="E873">
        <f>MID(CAS[[#This Row],[Grado/Curso]],1,1)+1</f>
        <v>3</v>
      </c>
      <c r="F873" t="str">
        <f>MID(CAS[[#This Row],[Grado/Curso]],9,1)</f>
        <v>A</v>
      </c>
      <c r="G873" t="s">
        <v>9184</v>
      </c>
      <c r="H873">
        <v>27</v>
      </c>
      <c r="I873" t="s">
        <v>1896</v>
      </c>
      <c r="J873" t="s">
        <v>1897</v>
      </c>
      <c r="K873" t="s">
        <v>1898</v>
      </c>
      <c r="L873">
        <v>1937</v>
      </c>
    </row>
    <row r="874" spans="1:12" x14ac:dyDescent="0.25">
      <c r="A874" t="str">
        <f t="shared" si="15"/>
        <v>EGBELE03AM</v>
      </c>
      <c r="B874" t="s">
        <v>1817</v>
      </c>
      <c r="C874" t="s">
        <v>9182</v>
      </c>
      <c r="D874" t="s">
        <v>9177</v>
      </c>
      <c r="E874">
        <f>MID(CAS[[#This Row],[Grado/Curso]],1,1)+1</f>
        <v>3</v>
      </c>
      <c r="F874" t="str">
        <f>MID(CAS[[#This Row],[Grado/Curso]],9,1)</f>
        <v>A</v>
      </c>
      <c r="G874" t="s">
        <v>9184</v>
      </c>
      <c r="H874">
        <v>28</v>
      </c>
      <c r="I874" t="s">
        <v>1899</v>
      </c>
      <c r="J874" t="s">
        <v>1900</v>
      </c>
      <c r="K874" t="s">
        <v>1901</v>
      </c>
      <c r="L874">
        <v>2002</v>
      </c>
    </row>
    <row r="875" spans="1:12" x14ac:dyDescent="0.25">
      <c r="A875" t="str">
        <f t="shared" si="15"/>
        <v>EGBELE03AM</v>
      </c>
      <c r="B875" t="s">
        <v>1817</v>
      </c>
      <c r="C875" t="s">
        <v>9182</v>
      </c>
      <c r="D875" t="s">
        <v>9177</v>
      </c>
      <c r="E875">
        <f>MID(CAS[[#This Row],[Grado/Curso]],1,1)+1</f>
        <v>3</v>
      </c>
      <c r="F875" t="str">
        <f>MID(CAS[[#This Row],[Grado/Curso]],9,1)</f>
        <v>A</v>
      </c>
      <c r="G875" t="s">
        <v>9184</v>
      </c>
      <c r="H875">
        <v>29</v>
      </c>
      <c r="I875" t="s">
        <v>1902</v>
      </c>
      <c r="J875" t="s">
        <v>1903</v>
      </c>
      <c r="K875" t="s">
        <v>1904</v>
      </c>
      <c r="L875">
        <v>2012</v>
      </c>
    </row>
    <row r="876" spans="1:12" x14ac:dyDescent="0.25">
      <c r="A876" t="str">
        <f t="shared" si="15"/>
        <v>EGBELE03AM</v>
      </c>
      <c r="B876" t="s">
        <v>1817</v>
      </c>
      <c r="C876" t="s">
        <v>9182</v>
      </c>
      <c r="D876" t="s">
        <v>9177</v>
      </c>
      <c r="E876">
        <f>MID(CAS[[#This Row],[Grado/Curso]],1,1)+1</f>
        <v>3</v>
      </c>
      <c r="F876" t="str">
        <f>MID(CAS[[#This Row],[Grado/Curso]],9,1)</f>
        <v>A</v>
      </c>
      <c r="G876" t="s">
        <v>9184</v>
      </c>
      <c r="H876">
        <v>30</v>
      </c>
      <c r="I876" t="s">
        <v>1905</v>
      </c>
      <c r="J876" t="s">
        <v>1906</v>
      </c>
      <c r="K876" t="s">
        <v>1907</v>
      </c>
      <c r="L876">
        <v>2649</v>
      </c>
    </row>
    <row r="877" spans="1:12" x14ac:dyDescent="0.25">
      <c r="A877" t="str">
        <f t="shared" si="15"/>
        <v>EGBELE03AM</v>
      </c>
      <c r="B877" t="s">
        <v>1817</v>
      </c>
      <c r="C877" t="s">
        <v>9182</v>
      </c>
      <c r="D877" t="s">
        <v>9177</v>
      </c>
      <c r="E877">
        <f>MID(CAS[[#This Row],[Grado/Curso]],1,1)+1</f>
        <v>3</v>
      </c>
      <c r="F877" t="str">
        <f>MID(CAS[[#This Row],[Grado/Curso]],9,1)</f>
        <v>A</v>
      </c>
      <c r="G877" t="s">
        <v>9184</v>
      </c>
      <c r="H877">
        <v>31</v>
      </c>
      <c r="I877" t="s">
        <v>1908</v>
      </c>
      <c r="J877" t="s">
        <v>1909</v>
      </c>
      <c r="K877" t="s">
        <v>1910</v>
      </c>
      <c r="L877">
        <v>2853</v>
      </c>
    </row>
    <row r="878" spans="1:12" x14ac:dyDescent="0.25">
      <c r="A878" t="str">
        <f t="shared" si="15"/>
        <v>EGBELE03AM</v>
      </c>
      <c r="B878" t="s">
        <v>1817</v>
      </c>
      <c r="C878" t="s">
        <v>9182</v>
      </c>
      <c r="D878" t="s">
        <v>9177</v>
      </c>
      <c r="E878">
        <f>MID(CAS[[#This Row],[Grado/Curso]],1,1)+1</f>
        <v>3</v>
      </c>
      <c r="F878" t="str">
        <f>MID(CAS[[#This Row],[Grado/Curso]],9,1)</f>
        <v>A</v>
      </c>
      <c r="G878" t="s">
        <v>9184</v>
      </c>
      <c r="H878">
        <v>32</v>
      </c>
      <c r="I878" t="s">
        <v>1911</v>
      </c>
      <c r="J878" t="s">
        <v>1912</v>
      </c>
      <c r="K878" t="s">
        <v>1913</v>
      </c>
      <c r="L878">
        <v>2929</v>
      </c>
    </row>
    <row r="879" spans="1:12" x14ac:dyDescent="0.25">
      <c r="A879" t="str">
        <f t="shared" si="15"/>
        <v>EGBELE03AM</v>
      </c>
      <c r="B879" t="s">
        <v>1817</v>
      </c>
      <c r="C879" t="s">
        <v>9182</v>
      </c>
      <c r="D879" t="s">
        <v>9177</v>
      </c>
      <c r="E879">
        <f>MID(CAS[[#This Row],[Grado/Curso]],1,1)+1</f>
        <v>3</v>
      </c>
      <c r="F879" t="str">
        <f>MID(CAS[[#This Row],[Grado/Curso]],9,1)</f>
        <v>A</v>
      </c>
      <c r="G879" t="s">
        <v>9184</v>
      </c>
      <c r="H879">
        <v>33</v>
      </c>
      <c r="I879" t="s">
        <v>1914</v>
      </c>
      <c r="J879" t="s">
        <v>1915</v>
      </c>
      <c r="K879" t="s">
        <v>1916</v>
      </c>
      <c r="L879">
        <v>2974</v>
      </c>
    </row>
    <row r="880" spans="1:12" x14ac:dyDescent="0.25">
      <c r="A880" t="str">
        <f t="shared" si="15"/>
        <v>EGBELE03AM</v>
      </c>
      <c r="B880" t="s">
        <v>1817</v>
      </c>
      <c r="C880" t="s">
        <v>9182</v>
      </c>
      <c r="D880" t="s">
        <v>9177</v>
      </c>
      <c r="E880">
        <f>MID(CAS[[#This Row],[Grado/Curso]],1,1)+1</f>
        <v>3</v>
      </c>
      <c r="F880" t="str">
        <f>MID(CAS[[#This Row],[Grado/Curso]],9,1)</f>
        <v>A</v>
      </c>
      <c r="G880" t="s">
        <v>9184</v>
      </c>
      <c r="H880">
        <v>34</v>
      </c>
      <c r="I880" t="s">
        <v>1917</v>
      </c>
      <c r="J880" t="s">
        <v>1918</v>
      </c>
      <c r="K880" t="s">
        <v>1919</v>
      </c>
      <c r="L880">
        <v>3068</v>
      </c>
    </row>
    <row r="881" spans="1:12" x14ac:dyDescent="0.25">
      <c r="A881" t="str">
        <f t="shared" si="15"/>
        <v>EGBELE03AM</v>
      </c>
      <c r="B881" t="s">
        <v>1817</v>
      </c>
      <c r="C881" t="s">
        <v>9182</v>
      </c>
      <c r="D881" t="s">
        <v>9177</v>
      </c>
      <c r="E881">
        <f>MID(CAS[[#This Row],[Grado/Curso]],1,1)+1</f>
        <v>3</v>
      </c>
      <c r="F881" t="str">
        <f>MID(CAS[[#This Row],[Grado/Curso]],9,1)</f>
        <v>A</v>
      </c>
      <c r="G881" t="s">
        <v>9184</v>
      </c>
      <c r="H881">
        <v>35</v>
      </c>
      <c r="I881" t="s">
        <v>1920</v>
      </c>
      <c r="J881" t="s">
        <v>1921</v>
      </c>
      <c r="K881" t="s">
        <v>1922</v>
      </c>
      <c r="L881">
        <v>3151</v>
      </c>
    </row>
    <row r="882" spans="1:12" x14ac:dyDescent="0.25">
      <c r="A882" t="str">
        <f t="shared" si="15"/>
        <v>EGBELE03AM</v>
      </c>
      <c r="B882" t="s">
        <v>1817</v>
      </c>
      <c r="C882" t="s">
        <v>9182</v>
      </c>
      <c r="D882" t="s">
        <v>9177</v>
      </c>
      <c r="E882">
        <f>MID(CAS[[#This Row],[Grado/Curso]],1,1)+1</f>
        <v>3</v>
      </c>
      <c r="F882" t="str">
        <f>MID(CAS[[#This Row],[Grado/Curso]],9,1)</f>
        <v>A</v>
      </c>
      <c r="G882" t="s">
        <v>9184</v>
      </c>
      <c r="H882">
        <v>36</v>
      </c>
      <c r="I882" t="s">
        <v>1923</v>
      </c>
      <c r="J882" t="s">
        <v>1924</v>
      </c>
      <c r="K882" t="s">
        <v>1925</v>
      </c>
      <c r="L882">
        <v>3156</v>
      </c>
    </row>
    <row r="883" spans="1:12" x14ac:dyDescent="0.25">
      <c r="A883" t="str">
        <f t="shared" si="15"/>
        <v>EGBELE03BM</v>
      </c>
      <c r="B883" t="s">
        <v>1926</v>
      </c>
      <c r="C883" t="s">
        <v>9182</v>
      </c>
      <c r="D883" t="s">
        <v>9177</v>
      </c>
      <c r="E883">
        <f>MID(CAS[[#This Row],[Grado/Curso]],1,1)+1</f>
        <v>3</v>
      </c>
      <c r="F883" t="str">
        <f>MID(CAS[[#This Row],[Grado/Curso]],9,1)</f>
        <v>B</v>
      </c>
      <c r="G883" t="s">
        <v>9184</v>
      </c>
      <c r="H883">
        <v>1</v>
      </c>
      <c r="I883" t="s">
        <v>1927</v>
      </c>
      <c r="J883" t="s">
        <v>1928</v>
      </c>
      <c r="K883" t="s">
        <v>1929</v>
      </c>
      <c r="L883">
        <v>15</v>
      </c>
    </row>
    <row r="884" spans="1:12" x14ac:dyDescent="0.25">
      <c r="A884" t="str">
        <f t="shared" si="15"/>
        <v>EGBELE03BM</v>
      </c>
      <c r="B884" t="s">
        <v>1926</v>
      </c>
      <c r="C884" t="s">
        <v>9182</v>
      </c>
      <c r="D884" t="s">
        <v>9177</v>
      </c>
      <c r="E884">
        <f>MID(CAS[[#This Row],[Grado/Curso]],1,1)+1</f>
        <v>3</v>
      </c>
      <c r="F884" t="str">
        <f>MID(CAS[[#This Row],[Grado/Curso]],9,1)</f>
        <v>B</v>
      </c>
      <c r="G884" t="s">
        <v>9184</v>
      </c>
      <c r="H884">
        <v>2</v>
      </c>
      <c r="I884" t="s">
        <v>1930</v>
      </c>
      <c r="J884" t="s">
        <v>1931</v>
      </c>
      <c r="K884" t="s">
        <v>1932</v>
      </c>
      <c r="L884">
        <v>139</v>
      </c>
    </row>
    <row r="885" spans="1:12" x14ac:dyDescent="0.25">
      <c r="A885" t="str">
        <f t="shared" si="15"/>
        <v>EGBELE03BM</v>
      </c>
      <c r="B885" t="s">
        <v>1926</v>
      </c>
      <c r="C885" t="s">
        <v>9182</v>
      </c>
      <c r="D885" t="s">
        <v>9177</v>
      </c>
      <c r="E885">
        <f>MID(CAS[[#This Row],[Grado/Curso]],1,1)+1</f>
        <v>3</v>
      </c>
      <c r="F885" t="str">
        <f>MID(CAS[[#This Row],[Grado/Curso]],9,1)</f>
        <v>B</v>
      </c>
      <c r="G885" t="s">
        <v>9184</v>
      </c>
      <c r="H885">
        <v>3</v>
      </c>
      <c r="I885" t="s">
        <v>1933</v>
      </c>
      <c r="J885" t="s">
        <v>1934</v>
      </c>
      <c r="K885" t="s">
        <v>1935</v>
      </c>
      <c r="L885">
        <v>288</v>
      </c>
    </row>
    <row r="886" spans="1:12" x14ac:dyDescent="0.25">
      <c r="A886" t="str">
        <f t="shared" si="15"/>
        <v>EGBELE03BM</v>
      </c>
      <c r="B886" t="s">
        <v>1926</v>
      </c>
      <c r="C886" t="s">
        <v>9182</v>
      </c>
      <c r="D886" t="s">
        <v>9177</v>
      </c>
      <c r="E886">
        <f>MID(CAS[[#This Row],[Grado/Curso]],1,1)+1</f>
        <v>3</v>
      </c>
      <c r="F886" t="str">
        <f>MID(CAS[[#This Row],[Grado/Curso]],9,1)</f>
        <v>B</v>
      </c>
      <c r="G886" t="s">
        <v>9184</v>
      </c>
      <c r="H886">
        <v>4</v>
      </c>
      <c r="I886" t="s">
        <v>1936</v>
      </c>
      <c r="J886" t="s">
        <v>1937</v>
      </c>
      <c r="K886" t="s">
        <v>1938</v>
      </c>
      <c r="L886">
        <v>404</v>
      </c>
    </row>
    <row r="887" spans="1:12" x14ac:dyDescent="0.25">
      <c r="A887" t="str">
        <f t="shared" si="15"/>
        <v>EGBELE03BM</v>
      </c>
      <c r="B887" t="s">
        <v>1926</v>
      </c>
      <c r="C887" t="s">
        <v>9182</v>
      </c>
      <c r="D887" t="s">
        <v>9177</v>
      </c>
      <c r="E887">
        <f>MID(CAS[[#This Row],[Grado/Curso]],1,1)+1</f>
        <v>3</v>
      </c>
      <c r="F887" t="str">
        <f>MID(CAS[[#This Row],[Grado/Curso]],9,1)</f>
        <v>B</v>
      </c>
      <c r="G887" t="s">
        <v>9184</v>
      </c>
      <c r="H887">
        <v>5</v>
      </c>
      <c r="I887" t="s">
        <v>1939</v>
      </c>
      <c r="J887" t="s">
        <v>1940</v>
      </c>
      <c r="K887" t="s">
        <v>1941</v>
      </c>
      <c r="L887">
        <v>459</v>
      </c>
    </row>
    <row r="888" spans="1:12" x14ac:dyDescent="0.25">
      <c r="A888" t="str">
        <f t="shared" si="15"/>
        <v>EGBELE03BM</v>
      </c>
      <c r="B888" t="s">
        <v>1926</v>
      </c>
      <c r="C888" t="s">
        <v>9182</v>
      </c>
      <c r="D888" t="s">
        <v>9177</v>
      </c>
      <c r="E888">
        <f>MID(CAS[[#This Row],[Grado/Curso]],1,1)+1</f>
        <v>3</v>
      </c>
      <c r="F888" t="str">
        <f>MID(CAS[[#This Row],[Grado/Curso]],9,1)</f>
        <v>B</v>
      </c>
      <c r="G888" t="s">
        <v>9184</v>
      </c>
      <c r="H888">
        <v>6</v>
      </c>
      <c r="I888" t="s">
        <v>1942</v>
      </c>
      <c r="J888" t="s">
        <v>1943</v>
      </c>
      <c r="K888" t="s">
        <v>1944</v>
      </c>
      <c r="L888">
        <v>530</v>
      </c>
    </row>
    <row r="889" spans="1:12" x14ac:dyDescent="0.25">
      <c r="A889" t="str">
        <f t="shared" si="15"/>
        <v>EGBELE03BM</v>
      </c>
      <c r="B889" t="s">
        <v>1926</v>
      </c>
      <c r="C889" t="s">
        <v>9182</v>
      </c>
      <c r="D889" t="s">
        <v>9177</v>
      </c>
      <c r="E889">
        <f>MID(CAS[[#This Row],[Grado/Curso]],1,1)+1</f>
        <v>3</v>
      </c>
      <c r="F889" t="str">
        <f>MID(CAS[[#This Row],[Grado/Curso]],9,1)</f>
        <v>B</v>
      </c>
      <c r="G889" t="s">
        <v>9184</v>
      </c>
      <c r="H889">
        <v>7</v>
      </c>
      <c r="I889" t="s">
        <v>1945</v>
      </c>
      <c r="J889" t="s">
        <v>1946</v>
      </c>
      <c r="K889" t="s">
        <v>1947</v>
      </c>
      <c r="L889">
        <v>552</v>
      </c>
    </row>
    <row r="890" spans="1:12" x14ac:dyDescent="0.25">
      <c r="A890" t="str">
        <f t="shared" si="15"/>
        <v>EGBELE03BM</v>
      </c>
      <c r="B890" t="s">
        <v>1926</v>
      </c>
      <c r="C890" t="s">
        <v>9182</v>
      </c>
      <c r="D890" t="s">
        <v>9177</v>
      </c>
      <c r="E890">
        <f>MID(CAS[[#This Row],[Grado/Curso]],1,1)+1</f>
        <v>3</v>
      </c>
      <c r="F890" t="str">
        <f>MID(CAS[[#This Row],[Grado/Curso]],9,1)</f>
        <v>B</v>
      </c>
      <c r="G890" t="s">
        <v>9184</v>
      </c>
      <c r="H890">
        <v>8</v>
      </c>
      <c r="I890" t="s">
        <v>1948</v>
      </c>
      <c r="J890" t="s">
        <v>1949</v>
      </c>
      <c r="K890" t="s">
        <v>1950</v>
      </c>
      <c r="L890">
        <v>644</v>
      </c>
    </row>
    <row r="891" spans="1:12" x14ac:dyDescent="0.25">
      <c r="A891" t="str">
        <f t="shared" si="15"/>
        <v>EGBELE03BM</v>
      </c>
      <c r="B891" t="s">
        <v>1926</v>
      </c>
      <c r="C891" t="s">
        <v>9182</v>
      </c>
      <c r="D891" t="s">
        <v>9177</v>
      </c>
      <c r="E891">
        <f>MID(CAS[[#This Row],[Grado/Curso]],1,1)+1</f>
        <v>3</v>
      </c>
      <c r="F891" t="str">
        <f>MID(CAS[[#This Row],[Grado/Curso]],9,1)</f>
        <v>B</v>
      </c>
      <c r="G891" t="s">
        <v>9184</v>
      </c>
      <c r="H891">
        <v>9</v>
      </c>
      <c r="I891" t="s">
        <v>1951</v>
      </c>
      <c r="J891" t="s">
        <v>1952</v>
      </c>
      <c r="K891" t="s">
        <v>1953</v>
      </c>
      <c r="L891">
        <v>687</v>
      </c>
    </row>
    <row r="892" spans="1:12" x14ac:dyDescent="0.25">
      <c r="A892" t="str">
        <f t="shared" si="15"/>
        <v>EGBELE03BM</v>
      </c>
      <c r="B892" t="s">
        <v>1926</v>
      </c>
      <c r="C892" t="s">
        <v>9182</v>
      </c>
      <c r="D892" t="s">
        <v>9177</v>
      </c>
      <c r="E892">
        <f>MID(CAS[[#This Row],[Grado/Curso]],1,1)+1</f>
        <v>3</v>
      </c>
      <c r="F892" t="str">
        <f>MID(CAS[[#This Row],[Grado/Curso]],9,1)</f>
        <v>B</v>
      </c>
      <c r="G892" t="s">
        <v>9184</v>
      </c>
      <c r="H892">
        <v>10</v>
      </c>
      <c r="I892" t="s">
        <v>1954</v>
      </c>
      <c r="J892" t="s">
        <v>1955</v>
      </c>
      <c r="K892" t="s">
        <v>1956</v>
      </c>
      <c r="L892">
        <v>763</v>
      </c>
    </row>
    <row r="893" spans="1:12" x14ac:dyDescent="0.25">
      <c r="A893" t="str">
        <f t="shared" si="15"/>
        <v>EGBELE03BM</v>
      </c>
      <c r="B893" t="s">
        <v>1926</v>
      </c>
      <c r="C893" t="s">
        <v>9182</v>
      </c>
      <c r="D893" t="s">
        <v>9177</v>
      </c>
      <c r="E893">
        <f>MID(CAS[[#This Row],[Grado/Curso]],1,1)+1</f>
        <v>3</v>
      </c>
      <c r="F893" t="str">
        <f>MID(CAS[[#This Row],[Grado/Curso]],9,1)</f>
        <v>B</v>
      </c>
      <c r="G893" t="s">
        <v>9184</v>
      </c>
      <c r="H893">
        <v>11</v>
      </c>
      <c r="I893" t="s">
        <v>1957</v>
      </c>
      <c r="J893" t="s">
        <v>1958</v>
      </c>
      <c r="K893" t="s">
        <v>1959</v>
      </c>
      <c r="L893">
        <v>883</v>
      </c>
    </row>
    <row r="894" spans="1:12" x14ac:dyDescent="0.25">
      <c r="A894" t="str">
        <f t="shared" si="15"/>
        <v>EGBELE03BM</v>
      </c>
      <c r="B894" t="s">
        <v>1926</v>
      </c>
      <c r="C894" t="s">
        <v>9182</v>
      </c>
      <c r="D894" t="s">
        <v>9177</v>
      </c>
      <c r="E894">
        <f>MID(CAS[[#This Row],[Grado/Curso]],1,1)+1</f>
        <v>3</v>
      </c>
      <c r="F894" t="str">
        <f>MID(CAS[[#This Row],[Grado/Curso]],9,1)</f>
        <v>B</v>
      </c>
      <c r="G894" t="s">
        <v>9184</v>
      </c>
      <c r="H894">
        <v>12</v>
      </c>
      <c r="I894" t="s">
        <v>1960</v>
      </c>
      <c r="J894" t="s">
        <v>1961</v>
      </c>
      <c r="K894" t="s">
        <v>1962</v>
      </c>
      <c r="L894">
        <v>919</v>
      </c>
    </row>
    <row r="895" spans="1:12" x14ac:dyDescent="0.25">
      <c r="A895" t="str">
        <f t="shared" si="15"/>
        <v>EGBELE03BM</v>
      </c>
      <c r="B895" t="s">
        <v>1926</v>
      </c>
      <c r="C895" t="s">
        <v>9182</v>
      </c>
      <c r="D895" t="s">
        <v>9177</v>
      </c>
      <c r="E895">
        <f>MID(CAS[[#This Row],[Grado/Curso]],1,1)+1</f>
        <v>3</v>
      </c>
      <c r="F895" t="str">
        <f>MID(CAS[[#This Row],[Grado/Curso]],9,1)</f>
        <v>B</v>
      </c>
      <c r="G895" t="s">
        <v>9184</v>
      </c>
      <c r="H895">
        <v>13</v>
      </c>
      <c r="I895" t="s">
        <v>1963</v>
      </c>
      <c r="J895" t="s">
        <v>1964</v>
      </c>
      <c r="K895" t="s">
        <v>1965</v>
      </c>
      <c r="L895">
        <v>1014</v>
      </c>
    </row>
    <row r="896" spans="1:12" x14ac:dyDescent="0.25">
      <c r="A896" t="str">
        <f t="shared" si="15"/>
        <v>EGBELE03BM</v>
      </c>
      <c r="B896" t="s">
        <v>1926</v>
      </c>
      <c r="C896" t="s">
        <v>9182</v>
      </c>
      <c r="D896" t="s">
        <v>9177</v>
      </c>
      <c r="E896">
        <f>MID(CAS[[#This Row],[Grado/Curso]],1,1)+1</f>
        <v>3</v>
      </c>
      <c r="F896" t="str">
        <f>MID(CAS[[#This Row],[Grado/Curso]],9,1)</f>
        <v>B</v>
      </c>
      <c r="G896" t="s">
        <v>9184</v>
      </c>
      <c r="H896">
        <v>14</v>
      </c>
      <c r="I896" t="s">
        <v>1966</v>
      </c>
      <c r="J896" t="s">
        <v>1967</v>
      </c>
      <c r="K896" t="s">
        <v>1968</v>
      </c>
      <c r="L896">
        <v>1073</v>
      </c>
    </row>
    <row r="897" spans="1:12" x14ac:dyDescent="0.25">
      <c r="A897" t="str">
        <f t="shared" si="15"/>
        <v>EGBELE03BM</v>
      </c>
      <c r="B897" t="s">
        <v>1926</v>
      </c>
      <c r="C897" t="s">
        <v>9182</v>
      </c>
      <c r="D897" t="s">
        <v>9177</v>
      </c>
      <c r="E897">
        <f>MID(CAS[[#This Row],[Grado/Curso]],1,1)+1</f>
        <v>3</v>
      </c>
      <c r="F897" t="str">
        <f>MID(CAS[[#This Row],[Grado/Curso]],9,1)</f>
        <v>B</v>
      </c>
      <c r="G897" t="s">
        <v>9184</v>
      </c>
      <c r="H897">
        <v>15</v>
      </c>
      <c r="I897" t="s">
        <v>1969</v>
      </c>
      <c r="J897" t="s">
        <v>1970</v>
      </c>
      <c r="K897" t="s">
        <v>1971</v>
      </c>
      <c r="L897">
        <v>1150</v>
      </c>
    </row>
    <row r="898" spans="1:12" x14ac:dyDescent="0.25">
      <c r="A898" t="str">
        <f t="shared" si="15"/>
        <v>EGBELE03BM</v>
      </c>
      <c r="B898" t="s">
        <v>1926</v>
      </c>
      <c r="C898" t="s">
        <v>9182</v>
      </c>
      <c r="D898" t="s">
        <v>9177</v>
      </c>
      <c r="E898">
        <f>MID(CAS[[#This Row],[Grado/Curso]],1,1)+1</f>
        <v>3</v>
      </c>
      <c r="F898" t="str">
        <f>MID(CAS[[#This Row],[Grado/Curso]],9,1)</f>
        <v>B</v>
      </c>
      <c r="G898" t="s">
        <v>9184</v>
      </c>
      <c r="H898">
        <v>16</v>
      </c>
      <c r="I898" t="s">
        <v>1972</v>
      </c>
      <c r="J898" t="s">
        <v>1973</v>
      </c>
      <c r="K898" t="s">
        <v>1974</v>
      </c>
      <c r="L898">
        <v>1162</v>
      </c>
    </row>
    <row r="899" spans="1:12" x14ac:dyDescent="0.25">
      <c r="A899" t="str">
        <f t="shared" si="15"/>
        <v>EGBELE03BM</v>
      </c>
      <c r="B899" t="s">
        <v>1926</v>
      </c>
      <c r="C899" t="s">
        <v>9182</v>
      </c>
      <c r="D899" t="s">
        <v>9177</v>
      </c>
      <c r="E899">
        <f>MID(CAS[[#This Row],[Grado/Curso]],1,1)+1</f>
        <v>3</v>
      </c>
      <c r="F899" t="str">
        <f>MID(CAS[[#This Row],[Grado/Curso]],9,1)</f>
        <v>B</v>
      </c>
      <c r="G899" t="s">
        <v>9184</v>
      </c>
      <c r="H899">
        <v>17</v>
      </c>
      <c r="I899" t="s">
        <v>1975</v>
      </c>
      <c r="J899" t="s">
        <v>1976</v>
      </c>
      <c r="K899" t="s">
        <v>1977</v>
      </c>
      <c r="L899">
        <v>1409</v>
      </c>
    </row>
    <row r="900" spans="1:12" x14ac:dyDescent="0.25">
      <c r="A900" t="str">
        <f t="shared" si="15"/>
        <v>EGBELE03BM</v>
      </c>
      <c r="B900" t="s">
        <v>1926</v>
      </c>
      <c r="C900" t="s">
        <v>9182</v>
      </c>
      <c r="D900" t="s">
        <v>9177</v>
      </c>
      <c r="E900">
        <f>MID(CAS[[#This Row],[Grado/Curso]],1,1)+1</f>
        <v>3</v>
      </c>
      <c r="F900" t="str">
        <f>MID(CAS[[#This Row],[Grado/Curso]],9,1)</f>
        <v>B</v>
      </c>
      <c r="G900" t="s">
        <v>9184</v>
      </c>
      <c r="H900">
        <v>18</v>
      </c>
      <c r="I900" t="s">
        <v>1978</v>
      </c>
      <c r="J900" t="s">
        <v>1979</v>
      </c>
      <c r="K900" t="s">
        <v>1980</v>
      </c>
      <c r="L900">
        <v>1549</v>
      </c>
    </row>
    <row r="901" spans="1:12" x14ac:dyDescent="0.25">
      <c r="A901" t="str">
        <f t="shared" si="15"/>
        <v>EGBELE03BM</v>
      </c>
      <c r="B901" t="s">
        <v>1926</v>
      </c>
      <c r="C901" t="s">
        <v>9182</v>
      </c>
      <c r="D901" t="s">
        <v>9177</v>
      </c>
      <c r="E901">
        <f>MID(CAS[[#This Row],[Grado/Curso]],1,1)+1</f>
        <v>3</v>
      </c>
      <c r="F901" t="str">
        <f>MID(CAS[[#This Row],[Grado/Curso]],9,1)</f>
        <v>B</v>
      </c>
      <c r="G901" t="s">
        <v>9184</v>
      </c>
      <c r="H901">
        <v>19</v>
      </c>
      <c r="I901" t="s">
        <v>1981</v>
      </c>
      <c r="J901" t="s">
        <v>1982</v>
      </c>
      <c r="K901" t="s">
        <v>1983</v>
      </c>
      <c r="L901">
        <v>1551</v>
      </c>
    </row>
    <row r="902" spans="1:12" x14ac:dyDescent="0.25">
      <c r="A902" t="str">
        <f t="shared" si="15"/>
        <v>EGBELE03BM</v>
      </c>
      <c r="B902" t="s">
        <v>1926</v>
      </c>
      <c r="C902" t="s">
        <v>9182</v>
      </c>
      <c r="D902" t="s">
        <v>9177</v>
      </c>
      <c r="E902">
        <f>MID(CAS[[#This Row],[Grado/Curso]],1,1)+1</f>
        <v>3</v>
      </c>
      <c r="F902" t="str">
        <f>MID(CAS[[#This Row],[Grado/Curso]],9,1)</f>
        <v>B</v>
      </c>
      <c r="G902" t="s">
        <v>9184</v>
      </c>
      <c r="H902">
        <v>20</v>
      </c>
      <c r="I902" t="s">
        <v>1984</v>
      </c>
      <c r="J902" t="s">
        <v>1985</v>
      </c>
      <c r="K902" t="s">
        <v>1986</v>
      </c>
      <c r="L902">
        <v>1606</v>
      </c>
    </row>
    <row r="903" spans="1:12" x14ac:dyDescent="0.25">
      <c r="A903" t="str">
        <f t="shared" si="15"/>
        <v>EGBELE03BM</v>
      </c>
      <c r="B903" t="s">
        <v>1926</v>
      </c>
      <c r="C903" t="s">
        <v>9182</v>
      </c>
      <c r="D903" t="s">
        <v>9177</v>
      </c>
      <c r="E903">
        <f>MID(CAS[[#This Row],[Grado/Curso]],1,1)+1</f>
        <v>3</v>
      </c>
      <c r="F903" t="str">
        <f>MID(CAS[[#This Row],[Grado/Curso]],9,1)</f>
        <v>B</v>
      </c>
      <c r="G903" t="s">
        <v>9184</v>
      </c>
      <c r="H903">
        <v>21</v>
      </c>
      <c r="I903" t="s">
        <v>1987</v>
      </c>
      <c r="J903" t="s">
        <v>1988</v>
      </c>
      <c r="K903" t="s">
        <v>1989</v>
      </c>
      <c r="L903">
        <v>1614</v>
      </c>
    </row>
    <row r="904" spans="1:12" x14ac:dyDescent="0.25">
      <c r="A904" t="str">
        <f t="shared" si="15"/>
        <v>EGBELE03BM</v>
      </c>
      <c r="B904" t="s">
        <v>1926</v>
      </c>
      <c r="C904" t="s">
        <v>9182</v>
      </c>
      <c r="D904" t="s">
        <v>9177</v>
      </c>
      <c r="E904">
        <f>MID(CAS[[#This Row],[Grado/Curso]],1,1)+1</f>
        <v>3</v>
      </c>
      <c r="F904" t="str">
        <f>MID(CAS[[#This Row],[Grado/Curso]],9,1)</f>
        <v>B</v>
      </c>
      <c r="G904" t="s">
        <v>9184</v>
      </c>
      <c r="H904">
        <v>22</v>
      </c>
      <c r="I904" t="s">
        <v>1990</v>
      </c>
      <c r="J904" t="s">
        <v>1991</v>
      </c>
      <c r="K904" t="s">
        <v>1992</v>
      </c>
      <c r="L904">
        <v>1667</v>
      </c>
    </row>
    <row r="905" spans="1:12" x14ac:dyDescent="0.25">
      <c r="A905" t="str">
        <f t="shared" si="15"/>
        <v>EGBELE03BM</v>
      </c>
      <c r="B905" t="s">
        <v>1926</v>
      </c>
      <c r="C905" t="s">
        <v>9182</v>
      </c>
      <c r="D905" t="s">
        <v>9177</v>
      </c>
      <c r="E905">
        <f>MID(CAS[[#This Row],[Grado/Curso]],1,1)+1</f>
        <v>3</v>
      </c>
      <c r="F905" t="str">
        <f>MID(CAS[[#This Row],[Grado/Curso]],9,1)</f>
        <v>B</v>
      </c>
      <c r="G905" t="s">
        <v>9184</v>
      </c>
      <c r="H905">
        <v>23</v>
      </c>
      <c r="I905" t="s">
        <v>1993</v>
      </c>
      <c r="J905" t="s">
        <v>1994</v>
      </c>
      <c r="K905" t="s">
        <v>1995</v>
      </c>
      <c r="L905">
        <v>1922</v>
      </c>
    </row>
    <row r="906" spans="1:12" x14ac:dyDescent="0.25">
      <c r="A906" t="str">
        <f t="shared" si="15"/>
        <v>EGBELE03BM</v>
      </c>
      <c r="B906" t="s">
        <v>1926</v>
      </c>
      <c r="C906" t="s">
        <v>9182</v>
      </c>
      <c r="D906" t="s">
        <v>9177</v>
      </c>
      <c r="E906">
        <f>MID(CAS[[#This Row],[Grado/Curso]],1,1)+1</f>
        <v>3</v>
      </c>
      <c r="F906" t="str">
        <f>MID(CAS[[#This Row],[Grado/Curso]],9,1)</f>
        <v>B</v>
      </c>
      <c r="G906" t="s">
        <v>9184</v>
      </c>
      <c r="H906">
        <v>24</v>
      </c>
      <c r="I906" t="s">
        <v>1996</v>
      </c>
      <c r="J906" t="s">
        <v>1997</v>
      </c>
      <c r="K906" t="s">
        <v>1998</v>
      </c>
      <c r="L906">
        <v>2044</v>
      </c>
    </row>
    <row r="907" spans="1:12" x14ac:dyDescent="0.25">
      <c r="A907" t="str">
        <f t="shared" si="15"/>
        <v>EGBELE03BM</v>
      </c>
      <c r="B907" t="s">
        <v>1926</v>
      </c>
      <c r="C907" t="s">
        <v>9182</v>
      </c>
      <c r="D907" t="s">
        <v>9177</v>
      </c>
      <c r="E907">
        <f>MID(CAS[[#This Row],[Grado/Curso]],1,1)+1</f>
        <v>3</v>
      </c>
      <c r="F907" t="str">
        <f>MID(CAS[[#This Row],[Grado/Curso]],9,1)</f>
        <v>B</v>
      </c>
      <c r="G907" t="s">
        <v>9184</v>
      </c>
      <c r="H907">
        <v>25</v>
      </c>
      <c r="I907" t="s">
        <v>1999</v>
      </c>
      <c r="J907" t="s">
        <v>2000</v>
      </c>
      <c r="K907" t="s">
        <v>2001</v>
      </c>
      <c r="L907">
        <v>2071</v>
      </c>
    </row>
    <row r="908" spans="1:12" x14ac:dyDescent="0.25">
      <c r="A908" t="str">
        <f t="shared" si="15"/>
        <v>EGBELE03BM</v>
      </c>
      <c r="B908" t="s">
        <v>1926</v>
      </c>
      <c r="C908" t="s">
        <v>9182</v>
      </c>
      <c r="D908" t="s">
        <v>9177</v>
      </c>
      <c r="E908">
        <f>MID(CAS[[#This Row],[Grado/Curso]],1,1)+1</f>
        <v>3</v>
      </c>
      <c r="F908" t="str">
        <f>MID(CAS[[#This Row],[Grado/Curso]],9,1)</f>
        <v>B</v>
      </c>
      <c r="G908" t="s">
        <v>9184</v>
      </c>
      <c r="H908">
        <v>26</v>
      </c>
      <c r="I908" t="s">
        <v>2002</v>
      </c>
      <c r="J908" t="s">
        <v>2003</v>
      </c>
      <c r="K908" t="s">
        <v>2004</v>
      </c>
      <c r="L908">
        <v>2189</v>
      </c>
    </row>
    <row r="909" spans="1:12" x14ac:dyDescent="0.25">
      <c r="A909" t="str">
        <f t="shared" si="15"/>
        <v>EGBELE03BM</v>
      </c>
      <c r="B909" t="s">
        <v>1926</v>
      </c>
      <c r="C909" t="s">
        <v>9182</v>
      </c>
      <c r="D909" t="s">
        <v>9177</v>
      </c>
      <c r="E909">
        <f>MID(CAS[[#This Row],[Grado/Curso]],1,1)+1</f>
        <v>3</v>
      </c>
      <c r="F909" t="str">
        <f>MID(CAS[[#This Row],[Grado/Curso]],9,1)</f>
        <v>B</v>
      </c>
      <c r="G909" t="s">
        <v>9184</v>
      </c>
      <c r="H909">
        <v>27</v>
      </c>
      <c r="I909" t="s">
        <v>2005</v>
      </c>
      <c r="J909" t="s">
        <v>2006</v>
      </c>
      <c r="K909" t="s">
        <v>2007</v>
      </c>
      <c r="L909">
        <v>2219</v>
      </c>
    </row>
    <row r="910" spans="1:12" x14ac:dyDescent="0.25">
      <c r="A910" t="str">
        <f t="shared" si="15"/>
        <v>EGBELE03BM</v>
      </c>
      <c r="B910" t="s">
        <v>1926</v>
      </c>
      <c r="C910" t="s">
        <v>9182</v>
      </c>
      <c r="D910" t="s">
        <v>9177</v>
      </c>
      <c r="E910">
        <f>MID(CAS[[#This Row],[Grado/Curso]],1,1)+1</f>
        <v>3</v>
      </c>
      <c r="F910" t="str">
        <f>MID(CAS[[#This Row],[Grado/Curso]],9,1)</f>
        <v>B</v>
      </c>
      <c r="G910" t="s">
        <v>9184</v>
      </c>
      <c r="H910">
        <v>28</v>
      </c>
      <c r="I910" t="s">
        <v>2008</v>
      </c>
      <c r="J910" t="s">
        <v>2009</v>
      </c>
      <c r="K910" t="s">
        <v>2010</v>
      </c>
      <c r="L910">
        <v>2308</v>
      </c>
    </row>
    <row r="911" spans="1:12" x14ac:dyDescent="0.25">
      <c r="A911" t="str">
        <f t="shared" ref="A911:A974" si="16">_xlfn.CONCAT(C911,D911,0,E911,F911,G911)</f>
        <v>EGBELE03BM</v>
      </c>
      <c r="B911" t="s">
        <v>1926</v>
      </c>
      <c r="C911" t="s">
        <v>9182</v>
      </c>
      <c r="D911" t="s">
        <v>9177</v>
      </c>
      <c r="E911">
        <f>MID(CAS[[#This Row],[Grado/Curso]],1,1)+1</f>
        <v>3</v>
      </c>
      <c r="F911" t="str">
        <f>MID(CAS[[#This Row],[Grado/Curso]],9,1)</f>
        <v>B</v>
      </c>
      <c r="G911" t="s">
        <v>9184</v>
      </c>
      <c r="H911">
        <v>29</v>
      </c>
      <c r="I911" t="s">
        <v>2011</v>
      </c>
      <c r="J911" t="s">
        <v>2012</v>
      </c>
      <c r="K911" t="s">
        <v>2013</v>
      </c>
      <c r="L911">
        <v>2310</v>
      </c>
    </row>
    <row r="912" spans="1:12" x14ac:dyDescent="0.25">
      <c r="A912" t="str">
        <f t="shared" si="16"/>
        <v>EGBELE03BM</v>
      </c>
      <c r="B912" t="s">
        <v>1926</v>
      </c>
      <c r="C912" t="s">
        <v>9182</v>
      </c>
      <c r="D912" t="s">
        <v>9177</v>
      </c>
      <c r="E912">
        <f>MID(CAS[[#This Row],[Grado/Curso]],1,1)+1</f>
        <v>3</v>
      </c>
      <c r="F912" t="str">
        <f>MID(CAS[[#This Row],[Grado/Curso]],9,1)</f>
        <v>B</v>
      </c>
      <c r="G912" t="s">
        <v>9184</v>
      </c>
      <c r="H912">
        <v>30</v>
      </c>
      <c r="I912" t="s">
        <v>2014</v>
      </c>
      <c r="J912" t="s">
        <v>2015</v>
      </c>
      <c r="K912" t="s">
        <v>2016</v>
      </c>
      <c r="L912">
        <v>2498</v>
      </c>
    </row>
    <row r="913" spans="1:12" x14ac:dyDescent="0.25">
      <c r="A913" t="str">
        <f t="shared" si="16"/>
        <v>EGBELE03BM</v>
      </c>
      <c r="B913" t="s">
        <v>1926</v>
      </c>
      <c r="C913" t="s">
        <v>9182</v>
      </c>
      <c r="D913" t="s">
        <v>9177</v>
      </c>
      <c r="E913">
        <f>MID(CAS[[#This Row],[Grado/Curso]],1,1)+1</f>
        <v>3</v>
      </c>
      <c r="F913" t="str">
        <f>MID(CAS[[#This Row],[Grado/Curso]],9,1)</f>
        <v>B</v>
      </c>
      <c r="G913" t="s">
        <v>9184</v>
      </c>
      <c r="H913">
        <v>31</v>
      </c>
      <c r="I913" t="s">
        <v>2017</v>
      </c>
      <c r="J913" t="s">
        <v>2018</v>
      </c>
      <c r="K913" t="s">
        <v>2019</v>
      </c>
      <c r="L913">
        <v>2645</v>
      </c>
    </row>
    <row r="914" spans="1:12" x14ac:dyDescent="0.25">
      <c r="A914" t="str">
        <f t="shared" si="16"/>
        <v>EGBELE03BM</v>
      </c>
      <c r="B914" t="s">
        <v>1926</v>
      </c>
      <c r="C914" t="s">
        <v>9182</v>
      </c>
      <c r="D914" t="s">
        <v>9177</v>
      </c>
      <c r="E914">
        <f>MID(CAS[[#This Row],[Grado/Curso]],1,1)+1</f>
        <v>3</v>
      </c>
      <c r="F914" t="str">
        <f>MID(CAS[[#This Row],[Grado/Curso]],9,1)</f>
        <v>B</v>
      </c>
      <c r="G914" t="s">
        <v>9184</v>
      </c>
      <c r="H914">
        <v>32</v>
      </c>
      <c r="I914" t="s">
        <v>2020</v>
      </c>
      <c r="J914" t="s">
        <v>2021</v>
      </c>
      <c r="K914" t="s">
        <v>2022</v>
      </c>
      <c r="L914">
        <v>2713</v>
      </c>
    </row>
    <row r="915" spans="1:12" x14ac:dyDescent="0.25">
      <c r="A915" t="str">
        <f t="shared" si="16"/>
        <v>EGBELE03BM</v>
      </c>
      <c r="B915" t="s">
        <v>1926</v>
      </c>
      <c r="C915" t="s">
        <v>9182</v>
      </c>
      <c r="D915" t="s">
        <v>9177</v>
      </c>
      <c r="E915">
        <f>MID(CAS[[#This Row],[Grado/Curso]],1,1)+1</f>
        <v>3</v>
      </c>
      <c r="F915" t="str">
        <f>MID(CAS[[#This Row],[Grado/Curso]],9,1)</f>
        <v>B</v>
      </c>
      <c r="G915" t="s">
        <v>9184</v>
      </c>
      <c r="H915">
        <v>33</v>
      </c>
      <c r="I915" t="s">
        <v>2023</v>
      </c>
      <c r="J915" t="s">
        <v>2024</v>
      </c>
      <c r="K915" t="s">
        <v>2025</v>
      </c>
      <c r="L915">
        <v>3000</v>
      </c>
    </row>
    <row r="916" spans="1:12" x14ac:dyDescent="0.25">
      <c r="A916" t="str">
        <f t="shared" si="16"/>
        <v>EGBELE03BM</v>
      </c>
      <c r="B916" t="s">
        <v>1926</v>
      </c>
      <c r="C916" t="s">
        <v>9182</v>
      </c>
      <c r="D916" t="s">
        <v>9177</v>
      </c>
      <c r="E916">
        <f>MID(CAS[[#This Row],[Grado/Curso]],1,1)+1</f>
        <v>3</v>
      </c>
      <c r="F916" t="str">
        <f>MID(CAS[[#This Row],[Grado/Curso]],9,1)</f>
        <v>B</v>
      </c>
      <c r="G916" t="s">
        <v>9184</v>
      </c>
      <c r="H916">
        <v>34</v>
      </c>
      <c r="I916" t="s">
        <v>2026</v>
      </c>
      <c r="J916" t="s">
        <v>2027</v>
      </c>
      <c r="K916" t="s">
        <v>2028</v>
      </c>
      <c r="L916">
        <v>3088</v>
      </c>
    </row>
    <row r="917" spans="1:12" x14ac:dyDescent="0.25">
      <c r="A917" t="str">
        <f t="shared" si="16"/>
        <v>EGBELE03CM</v>
      </c>
      <c r="B917" t="s">
        <v>2029</v>
      </c>
      <c r="C917" t="s">
        <v>9182</v>
      </c>
      <c r="D917" t="s">
        <v>9177</v>
      </c>
      <c r="E917">
        <f>MID(CAS[[#This Row],[Grado/Curso]],1,1)+1</f>
        <v>3</v>
      </c>
      <c r="F917" t="str">
        <f>MID(CAS[[#This Row],[Grado/Curso]],9,1)</f>
        <v>C</v>
      </c>
      <c r="G917" t="s">
        <v>9184</v>
      </c>
      <c r="H917">
        <v>1</v>
      </c>
      <c r="I917" t="s">
        <v>2030</v>
      </c>
      <c r="J917" t="s">
        <v>2031</v>
      </c>
      <c r="K917" t="s">
        <v>2032</v>
      </c>
      <c r="L917">
        <v>30</v>
      </c>
    </row>
    <row r="918" spans="1:12" x14ac:dyDescent="0.25">
      <c r="A918" t="str">
        <f t="shared" si="16"/>
        <v>EGBELE03CM</v>
      </c>
      <c r="B918" t="s">
        <v>2029</v>
      </c>
      <c r="C918" t="s">
        <v>9182</v>
      </c>
      <c r="D918" t="s">
        <v>9177</v>
      </c>
      <c r="E918">
        <f>MID(CAS[[#This Row],[Grado/Curso]],1,1)+1</f>
        <v>3</v>
      </c>
      <c r="F918" t="str">
        <f>MID(CAS[[#This Row],[Grado/Curso]],9,1)</f>
        <v>C</v>
      </c>
      <c r="G918" t="s">
        <v>9184</v>
      </c>
      <c r="H918">
        <v>2</v>
      </c>
      <c r="I918" t="s">
        <v>2033</v>
      </c>
      <c r="J918" t="s">
        <v>2034</v>
      </c>
      <c r="K918" t="s">
        <v>2035</v>
      </c>
      <c r="L918">
        <v>80</v>
      </c>
    </row>
    <row r="919" spans="1:12" x14ac:dyDescent="0.25">
      <c r="A919" t="str">
        <f t="shared" si="16"/>
        <v>EGBELE03CM</v>
      </c>
      <c r="B919" t="s">
        <v>2029</v>
      </c>
      <c r="C919" t="s">
        <v>9182</v>
      </c>
      <c r="D919" t="s">
        <v>9177</v>
      </c>
      <c r="E919">
        <f>MID(CAS[[#This Row],[Grado/Curso]],1,1)+1</f>
        <v>3</v>
      </c>
      <c r="F919" t="str">
        <f>MID(CAS[[#This Row],[Grado/Curso]],9,1)</f>
        <v>C</v>
      </c>
      <c r="G919" t="s">
        <v>9184</v>
      </c>
      <c r="H919">
        <v>3</v>
      </c>
      <c r="I919" t="s">
        <v>2036</v>
      </c>
      <c r="J919" t="s">
        <v>2037</v>
      </c>
      <c r="K919" t="s">
        <v>2038</v>
      </c>
      <c r="L919">
        <v>137</v>
      </c>
    </row>
    <row r="920" spans="1:12" x14ac:dyDescent="0.25">
      <c r="A920" t="str">
        <f t="shared" si="16"/>
        <v>EGBELE03CM</v>
      </c>
      <c r="B920" t="s">
        <v>2029</v>
      </c>
      <c r="C920" t="s">
        <v>9182</v>
      </c>
      <c r="D920" t="s">
        <v>9177</v>
      </c>
      <c r="E920">
        <f>MID(CAS[[#This Row],[Grado/Curso]],1,1)+1</f>
        <v>3</v>
      </c>
      <c r="F920" t="str">
        <f>MID(CAS[[#This Row],[Grado/Curso]],9,1)</f>
        <v>C</v>
      </c>
      <c r="G920" t="s">
        <v>9184</v>
      </c>
      <c r="H920">
        <v>4</v>
      </c>
      <c r="I920" t="s">
        <v>2039</v>
      </c>
      <c r="J920" t="s">
        <v>2040</v>
      </c>
      <c r="K920" t="s">
        <v>2041</v>
      </c>
      <c r="L920">
        <v>242</v>
      </c>
    </row>
    <row r="921" spans="1:12" x14ac:dyDescent="0.25">
      <c r="A921" t="str">
        <f t="shared" si="16"/>
        <v>EGBELE03CM</v>
      </c>
      <c r="B921" t="s">
        <v>2029</v>
      </c>
      <c r="C921" t="s">
        <v>9182</v>
      </c>
      <c r="D921" t="s">
        <v>9177</v>
      </c>
      <c r="E921">
        <f>MID(CAS[[#This Row],[Grado/Curso]],1,1)+1</f>
        <v>3</v>
      </c>
      <c r="F921" t="str">
        <f>MID(CAS[[#This Row],[Grado/Curso]],9,1)</f>
        <v>C</v>
      </c>
      <c r="G921" t="s">
        <v>9184</v>
      </c>
      <c r="H921">
        <v>5</v>
      </c>
      <c r="I921" t="s">
        <v>2042</v>
      </c>
      <c r="J921" t="s">
        <v>2043</v>
      </c>
      <c r="K921" t="s">
        <v>2044</v>
      </c>
      <c r="L921">
        <v>245</v>
      </c>
    </row>
    <row r="922" spans="1:12" x14ac:dyDescent="0.25">
      <c r="A922" t="str">
        <f t="shared" si="16"/>
        <v>EGBELE03CM</v>
      </c>
      <c r="B922" t="s">
        <v>2029</v>
      </c>
      <c r="C922" t="s">
        <v>9182</v>
      </c>
      <c r="D922" t="s">
        <v>9177</v>
      </c>
      <c r="E922">
        <f>MID(CAS[[#This Row],[Grado/Curso]],1,1)+1</f>
        <v>3</v>
      </c>
      <c r="F922" t="str">
        <f>MID(CAS[[#This Row],[Grado/Curso]],9,1)</f>
        <v>C</v>
      </c>
      <c r="G922" t="s">
        <v>9184</v>
      </c>
      <c r="H922">
        <v>6</v>
      </c>
      <c r="I922" t="s">
        <v>2045</v>
      </c>
      <c r="J922" t="s">
        <v>2046</v>
      </c>
      <c r="K922" t="s">
        <v>2047</v>
      </c>
      <c r="L922">
        <v>290</v>
      </c>
    </row>
    <row r="923" spans="1:12" x14ac:dyDescent="0.25">
      <c r="A923" t="str">
        <f t="shared" si="16"/>
        <v>EGBELE03CM</v>
      </c>
      <c r="B923" t="s">
        <v>2029</v>
      </c>
      <c r="C923" t="s">
        <v>9182</v>
      </c>
      <c r="D923" t="s">
        <v>9177</v>
      </c>
      <c r="E923">
        <f>MID(CAS[[#This Row],[Grado/Curso]],1,1)+1</f>
        <v>3</v>
      </c>
      <c r="F923" t="str">
        <f>MID(CAS[[#This Row],[Grado/Curso]],9,1)</f>
        <v>C</v>
      </c>
      <c r="G923" t="s">
        <v>9184</v>
      </c>
      <c r="H923">
        <v>7</v>
      </c>
      <c r="I923" t="s">
        <v>2048</v>
      </c>
      <c r="J923" t="s">
        <v>2049</v>
      </c>
      <c r="K923" t="s">
        <v>2050</v>
      </c>
      <c r="L923">
        <v>361</v>
      </c>
    </row>
    <row r="924" spans="1:12" x14ac:dyDescent="0.25">
      <c r="A924" t="str">
        <f t="shared" si="16"/>
        <v>EGBELE03CM</v>
      </c>
      <c r="B924" t="s">
        <v>2029</v>
      </c>
      <c r="C924" t="s">
        <v>9182</v>
      </c>
      <c r="D924" t="s">
        <v>9177</v>
      </c>
      <c r="E924">
        <f>MID(CAS[[#This Row],[Grado/Curso]],1,1)+1</f>
        <v>3</v>
      </c>
      <c r="F924" t="str">
        <f>MID(CAS[[#This Row],[Grado/Curso]],9,1)</f>
        <v>C</v>
      </c>
      <c r="G924" t="s">
        <v>9184</v>
      </c>
      <c r="H924">
        <v>8</v>
      </c>
      <c r="I924" t="s">
        <v>2051</v>
      </c>
      <c r="J924" t="s">
        <v>2052</v>
      </c>
      <c r="K924" t="s">
        <v>2053</v>
      </c>
      <c r="L924">
        <v>370</v>
      </c>
    </row>
    <row r="925" spans="1:12" x14ac:dyDescent="0.25">
      <c r="A925" t="str">
        <f t="shared" si="16"/>
        <v>EGBELE03CM</v>
      </c>
      <c r="B925" t="s">
        <v>2029</v>
      </c>
      <c r="C925" t="s">
        <v>9182</v>
      </c>
      <c r="D925" t="s">
        <v>9177</v>
      </c>
      <c r="E925">
        <f>MID(CAS[[#This Row],[Grado/Curso]],1,1)+1</f>
        <v>3</v>
      </c>
      <c r="F925" t="str">
        <f>MID(CAS[[#This Row],[Grado/Curso]],9,1)</f>
        <v>C</v>
      </c>
      <c r="G925" t="s">
        <v>9184</v>
      </c>
      <c r="H925">
        <v>9</v>
      </c>
      <c r="I925" t="s">
        <v>2054</v>
      </c>
      <c r="J925" t="s">
        <v>2055</v>
      </c>
      <c r="K925" t="s">
        <v>2056</v>
      </c>
      <c r="L925">
        <v>457</v>
      </c>
    </row>
    <row r="926" spans="1:12" x14ac:dyDescent="0.25">
      <c r="A926" t="str">
        <f t="shared" si="16"/>
        <v>EGBELE03CM</v>
      </c>
      <c r="B926" t="s">
        <v>2029</v>
      </c>
      <c r="C926" t="s">
        <v>9182</v>
      </c>
      <c r="D926" t="s">
        <v>9177</v>
      </c>
      <c r="E926">
        <f>MID(CAS[[#This Row],[Grado/Curso]],1,1)+1</f>
        <v>3</v>
      </c>
      <c r="F926" t="str">
        <f>MID(CAS[[#This Row],[Grado/Curso]],9,1)</f>
        <v>C</v>
      </c>
      <c r="G926" t="s">
        <v>9184</v>
      </c>
      <c r="H926">
        <v>10</v>
      </c>
      <c r="I926" t="s">
        <v>2057</v>
      </c>
      <c r="J926" t="s">
        <v>2058</v>
      </c>
      <c r="K926" t="s">
        <v>2059</v>
      </c>
      <c r="L926">
        <v>497</v>
      </c>
    </row>
    <row r="927" spans="1:12" x14ac:dyDescent="0.25">
      <c r="A927" t="str">
        <f t="shared" si="16"/>
        <v>EGBELE03CM</v>
      </c>
      <c r="B927" t="s">
        <v>2029</v>
      </c>
      <c r="C927" t="s">
        <v>9182</v>
      </c>
      <c r="D927" t="s">
        <v>9177</v>
      </c>
      <c r="E927">
        <f>MID(CAS[[#This Row],[Grado/Curso]],1,1)+1</f>
        <v>3</v>
      </c>
      <c r="F927" t="str">
        <f>MID(CAS[[#This Row],[Grado/Curso]],9,1)</f>
        <v>C</v>
      </c>
      <c r="G927" t="s">
        <v>9184</v>
      </c>
      <c r="H927">
        <v>11</v>
      </c>
      <c r="I927" t="s">
        <v>2060</v>
      </c>
      <c r="J927" t="s">
        <v>2061</v>
      </c>
      <c r="K927" t="s">
        <v>2062</v>
      </c>
      <c r="L927">
        <v>537</v>
      </c>
    </row>
    <row r="928" spans="1:12" x14ac:dyDescent="0.25">
      <c r="A928" t="str">
        <f t="shared" si="16"/>
        <v>EGBELE03CM</v>
      </c>
      <c r="B928" t="s">
        <v>2029</v>
      </c>
      <c r="C928" t="s">
        <v>9182</v>
      </c>
      <c r="D928" t="s">
        <v>9177</v>
      </c>
      <c r="E928">
        <f>MID(CAS[[#This Row],[Grado/Curso]],1,1)+1</f>
        <v>3</v>
      </c>
      <c r="F928" t="str">
        <f>MID(CAS[[#This Row],[Grado/Curso]],9,1)</f>
        <v>C</v>
      </c>
      <c r="G928" t="s">
        <v>9184</v>
      </c>
      <c r="H928">
        <v>12</v>
      </c>
      <c r="I928" t="s">
        <v>2063</v>
      </c>
      <c r="J928" t="s">
        <v>2064</v>
      </c>
      <c r="K928" t="s">
        <v>2065</v>
      </c>
      <c r="L928">
        <v>752</v>
      </c>
    </row>
    <row r="929" spans="1:12" x14ac:dyDescent="0.25">
      <c r="A929" t="str">
        <f t="shared" si="16"/>
        <v>EGBELE03CM</v>
      </c>
      <c r="B929" t="s">
        <v>2029</v>
      </c>
      <c r="C929" t="s">
        <v>9182</v>
      </c>
      <c r="D929" t="s">
        <v>9177</v>
      </c>
      <c r="E929">
        <f>MID(CAS[[#This Row],[Grado/Curso]],1,1)+1</f>
        <v>3</v>
      </c>
      <c r="F929" t="str">
        <f>MID(CAS[[#This Row],[Grado/Curso]],9,1)</f>
        <v>C</v>
      </c>
      <c r="G929" t="s">
        <v>9184</v>
      </c>
      <c r="H929">
        <v>13</v>
      </c>
      <c r="I929" t="s">
        <v>2066</v>
      </c>
      <c r="J929" t="s">
        <v>2067</v>
      </c>
      <c r="K929" t="s">
        <v>2068</v>
      </c>
      <c r="L929">
        <v>812</v>
      </c>
    </row>
    <row r="930" spans="1:12" x14ac:dyDescent="0.25">
      <c r="A930" t="str">
        <f t="shared" si="16"/>
        <v>EGBELE03CM</v>
      </c>
      <c r="B930" t="s">
        <v>2029</v>
      </c>
      <c r="C930" t="s">
        <v>9182</v>
      </c>
      <c r="D930" t="s">
        <v>9177</v>
      </c>
      <c r="E930">
        <f>MID(CAS[[#This Row],[Grado/Curso]],1,1)+1</f>
        <v>3</v>
      </c>
      <c r="F930" t="str">
        <f>MID(CAS[[#This Row],[Grado/Curso]],9,1)</f>
        <v>C</v>
      </c>
      <c r="G930" t="s">
        <v>9184</v>
      </c>
      <c r="H930">
        <v>14</v>
      </c>
      <c r="I930" t="s">
        <v>2069</v>
      </c>
      <c r="J930" t="s">
        <v>2070</v>
      </c>
      <c r="K930" t="s">
        <v>2071</v>
      </c>
      <c r="L930">
        <v>836</v>
      </c>
    </row>
    <row r="931" spans="1:12" x14ac:dyDescent="0.25">
      <c r="A931" t="str">
        <f t="shared" si="16"/>
        <v>EGBELE03CM</v>
      </c>
      <c r="B931" t="s">
        <v>2029</v>
      </c>
      <c r="C931" t="s">
        <v>9182</v>
      </c>
      <c r="D931" t="s">
        <v>9177</v>
      </c>
      <c r="E931">
        <f>MID(CAS[[#This Row],[Grado/Curso]],1,1)+1</f>
        <v>3</v>
      </c>
      <c r="F931" t="str">
        <f>MID(CAS[[#This Row],[Grado/Curso]],9,1)</f>
        <v>C</v>
      </c>
      <c r="G931" t="s">
        <v>9184</v>
      </c>
      <c r="H931">
        <v>15</v>
      </c>
      <c r="I931" t="s">
        <v>2072</v>
      </c>
      <c r="J931" t="s">
        <v>2073</v>
      </c>
      <c r="K931" t="s">
        <v>2074</v>
      </c>
      <c r="L931">
        <v>933</v>
      </c>
    </row>
    <row r="932" spans="1:12" x14ac:dyDescent="0.25">
      <c r="A932" t="str">
        <f t="shared" si="16"/>
        <v>EGBELE03CM</v>
      </c>
      <c r="B932" t="s">
        <v>2029</v>
      </c>
      <c r="C932" t="s">
        <v>9182</v>
      </c>
      <c r="D932" t="s">
        <v>9177</v>
      </c>
      <c r="E932">
        <f>MID(CAS[[#This Row],[Grado/Curso]],1,1)+1</f>
        <v>3</v>
      </c>
      <c r="F932" t="str">
        <f>MID(CAS[[#This Row],[Grado/Curso]],9,1)</f>
        <v>C</v>
      </c>
      <c r="G932" t="s">
        <v>9184</v>
      </c>
      <c r="H932">
        <v>16</v>
      </c>
      <c r="I932" t="s">
        <v>2075</v>
      </c>
      <c r="J932" t="s">
        <v>2076</v>
      </c>
      <c r="K932" t="s">
        <v>2077</v>
      </c>
      <c r="L932">
        <v>965</v>
      </c>
    </row>
    <row r="933" spans="1:12" x14ac:dyDescent="0.25">
      <c r="A933" t="str">
        <f t="shared" si="16"/>
        <v>EGBELE03CM</v>
      </c>
      <c r="B933" t="s">
        <v>2029</v>
      </c>
      <c r="C933" t="s">
        <v>9182</v>
      </c>
      <c r="D933" t="s">
        <v>9177</v>
      </c>
      <c r="E933">
        <f>MID(CAS[[#This Row],[Grado/Curso]],1,1)+1</f>
        <v>3</v>
      </c>
      <c r="F933" t="str">
        <f>MID(CAS[[#This Row],[Grado/Curso]],9,1)</f>
        <v>C</v>
      </c>
      <c r="G933" t="s">
        <v>9184</v>
      </c>
      <c r="H933">
        <v>17</v>
      </c>
      <c r="I933" t="s">
        <v>2078</v>
      </c>
      <c r="J933" t="s">
        <v>2079</v>
      </c>
      <c r="K933" t="s">
        <v>2080</v>
      </c>
      <c r="L933">
        <v>1006</v>
      </c>
    </row>
    <row r="934" spans="1:12" x14ac:dyDescent="0.25">
      <c r="A934" t="str">
        <f t="shared" si="16"/>
        <v>EGBELE03CM</v>
      </c>
      <c r="B934" t="s">
        <v>2029</v>
      </c>
      <c r="C934" t="s">
        <v>9182</v>
      </c>
      <c r="D934" t="s">
        <v>9177</v>
      </c>
      <c r="E934">
        <f>MID(CAS[[#This Row],[Grado/Curso]],1,1)+1</f>
        <v>3</v>
      </c>
      <c r="F934" t="str">
        <f>MID(CAS[[#This Row],[Grado/Curso]],9,1)</f>
        <v>C</v>
      </c>
      <c r="G934" t="s">
        <v>9184</v>
      </c>
      <c r="H934">
        <v>18</v>
      </c>
      <c r="I934" t="s">
        <v>2081</v>
      </c>
      <c r="J934" t="s">
        <v>2082</v>
      </c>
      <c r="K934" t="s">
        <v>2083</v>
      </c>
      <c r="L934">
        <v>1032</v>
      </c>
    </row>
    <row r="935" spans="1:12" x14ac:dyDescent="0.25">
      <c r="A935" t="str">
        <f t="shared" si="16"/>
        <v>EGBELE03CM</v>
      </c>
      <c r="B935" t="s">
        <v>2029</v>
      </c>
      <c r="C935" t="s">
        <v>9182</v>
      </c>
      <c r="D935" t="s">
        <v>9177</v>
      </c>
      <c r="E935">
        <f>MID(CAS[[#This Row],[Grado/Curso]],1,1)+1</f>
        <v>3</v>
      </c>
      <c r="F935" t="str">
        <f>MID(CAS[[#This Row],[Grado/Curso]],9,1)</f>
        <v>C</v>
      </c>
      <c r="G935" t="s">
        <v>9184</v>
      </c>
      <c r="H935">
        <v>19</v>
      </c>
      <c r="I935" t="s">
        <v>2084</v>
      </c>
      <c r="J935" t="s">
        <v>2085</v>
      </c>
      <c r="K935" t="s">
        <v>2086</v>
      </c>
      <c r="L935">
        <v>1044</v>
      </c>
    </row>
    <row r="936" spans="1:12" x14ac:dyDescent="0.25">
      <c r="A936" t="str">
        <f t="shared" si="16"/>
        <v>EGBELE03CM</v>
      </c>
      <c r="B936" t="s">
        <v>2029</v>
      </c>
      <c r="C936" t="s">
        <v>9182</v>
      </c>
      <c r="D936" t="s">
        <v>9177</v>
      </c>
      <c r="E936">
        <f>MID(CAS[[#This Row],[Grado/Curso]],1,1)+1</f>
        <v>3</v>
      </c>
      <c r="F936" t="str">
        <f>MID(CAS[[#This Row],[Grado/Curso]],9,1)</f>
        <v>C</v>
      </c>
      <c r="G936" t="s">
        <v>9184</v>
      </c>
      <c r="H936">
        <v>20</v>
      </c>
      <c r="I936" t="s">
        <v>2087</v>
      </c>
      <c r="J936" t="s">
        <v>2088</v>
      </c>
      <c r="K936" t="s">
        <v>2089</v>
      </c>
      <c r="L936">
        <v>1076</v>
      </c>
    </row>
    <row r="937" spans="1:12" x14ac:dyDescent="0.25">
      <c r="A937" t="str">
        <f t="shared" si="16"/>
        <v>EGBELE03CM</v>
      </c>
      <c r="B937" t="s">
        <v>2029</v>
      </c>
      <c r="C937" t="s">
        <v>9182</v>
      </c>
      <c r="D937" t="s">
        <v>9177</v>
      </c>
      <c r="E937">
        <f>MID(CAS[[#This Row],[Grado/Curso]],1,1)+1</f>
        <v>3</v>
      </c>
      <c r="F937" t="str">
        <f>MID(CAS[[#This Row],[Grado/Curso]],9,1)</f>
        <v>C</v>
      </c>
      <c r="G937" t="s">
        <v>9184</v>
      </c>
      <c r="H937">
        <v>21</v>
      </c>
      <c r="I937" t="s">
        <v>2090</v>
      </c>
      <c r="J937" t="s">
        <v>2091</v>
      </c>
      <c r="K937" t="s">
        <v>2092</v>
      </c>
      <c r="L937">
        <v>1261</v>
      </c>
    </row>
    <row r="938" spans="1:12" x14ac:dyDescent="0.25">
      <c r="A938" t="str">
        <f t="shared" si="16"/>
        <v>EGBELE03CM</v>
      </c>
      <c r="B938" t="s">
        <v>2029</v>
      </c>
      <c r="C938" t="s">
        <v>9182</v>
      </c>
      <c r="D938" t="s">
        <v>9177</v>
      </c>
      <c r="E938">
        <f>MID(CAS[[#This Row],[Grado/Curso]],1,1)+1</f>
        <v>3</v>
      </c>
      <c r="F938" t="str">
        <f>MID(CAS[[#This Row],[Grado/Curso]],9,1)</f>
        <v>C</v>
      </c>
      <c r="G938" t="s">
        <v>9184</v>
      </c>
      <c r="H938">
        <v>22</v>
      </c>
      <c r="I938" t="s">
        <v>2093</v>
      </c>
      <c r="J938" t="s">
        <v>2094</v>
      </c>
      <c r="K938" t="s">
        <v>2095</v>
      </c>
      <c r="L938">
        <v>1343</v>
      </c>
    </row>
    <row r="939" spans="1:12" x14ac:dyDescent="0.25">
      <c r="A939" t="str">
        <f t="shared" si="16"/>
        <v>EGBELE03CM</v>
      </c>
      <c r="B939" t="s">
        <v>2029</v>
      </c>
      <c r="C939" t="s">
        <v>9182</v>
      </c>
      <c r="D939" t="s">
        <v>9177</v>
      </c>
      <c r="E939">
        <f>MID(CAS[[#This Row],[Grado/Curso]],1,1)+1</f>
        <v>3</v>
      </c>
      <c r="F939" t="str">
        <f>MID(CAS[[#This Row],[Grado/Curso]],9,1)</f>
        <v>C</v>
      </c>
      <c r="G939" t="s">
        <v>9184</v>
      </c>
      <c r="H939">
        <v>23</v>
      </c>
      <c r="I939" t="s">
        <v>2096</v>
      </c>
      <c r="J939" t="s">
        <v>2097</v>
      </c>
      <c r="K939" t="s">
        <v>2098</v>
      </c>
      <c r="L939">
        <v>1566</v>
      </c>
    </row>
    <row r="940" spans="1:12" x14ac:dyDescent="0.25">
      <c r="A940" t="str">
        <f t="shared" si="16"/>
        <v>EGBELE03CM</v>
      </c>
      <c r="B940" t="s">
        <v>2029</v>
      </c>
      <c r="C940" t="s">
        <v>9182</v>
      </c>
      <c r="D940" t="s">
        <v>9177</v>
      </c>
      <c r="E940">
        <f>MID(CAS[[#This Row],[Grado/Curso]],1,1)+1</f>
        <v>3</v>
      </c>
      <c r="F940" t="str">
        <f>MID(CAS[[#This Row],[Grado/Curso]],9,1)</f>
        <v>C</v>
      </c>
      <c r="G940" t="s">
        <v>9184</v>
      </c>
      <c r="H940">
        <v>24</v>
      </c>
      <c r="I940" t="s">
        <v>2099</v>
      </c>
      <c r="J940" t="s">
        <v>2100</v>
      </c>
      <c r="K940" t="s">
        <v>2101</v>
      </c>
      <c r="L940">
        <v>1836</v>
      </c>
    </row>
    <row r="941" spans="1:12" x14ac:dyDescent="0.25">
      <c r="A941" t="str">
        <f t="shared" si="16"/>
        <v>EGBELE03CM</v>
      </c>
      <c r="B941" t="s">
        <v>2029</v>
      </c>
      <c r="C941" t="s">
        <v>9182</v>
      </c>
      <c r="D941" t="s">
        <v>9177</v>
      </c>
      <c r="E941">
        <f>MID(CAS[[#This Row],[Grado/Curso]],1,1)+1</f>
        <v>3</v>
      </c>
      <c r="F941" t="str">
        <f>MID(CAS[[#This Row],[Grado/Curso]],9,1)</f>
        <v>C</v>
      </c>
      <c r="G941" t="s">
        <v>9184</v>
      </c>
      <c r="H941">
        <v>25</v>
      </c>
      <c r="I941" t="s">
        <v>2102</v>
      </c>
      <c r="J941" t="s">
        <v>2103</v>
      </c>
      <c r="K941" t="s">
        <v>2104</v>
      </c>
      <c r="L941">
        <v>2008</v>
      </c>
    </row>
    <row r="942" spans="1:12" x14ac:dyDescent="0.25">
      <c r="A942" t="str">
        <f t="shared" si="16"/>
        <v>EGBELE03CM</v>
      </c>
      <c r="B942" t="s">
        <v>2029</v>
      </c>
      <c r="C942" t="s">
        <v>9182</v>
      </c>
      <c r="D942" t="s">
        <v>9177</v>
      </c>
      <c r="E942">
        <f>MID(CAS[[#This Row],[Grado/Curso]],1,1)+1</f>
        <v>3</v>
      </c>
      <c r="F942" t="str">
        <f>MID(CAS[[#This Row],[Grado/Curso]],9,1)</f>
        <v>C</v>
      </c>
      <c r="G942" t="s">
        <v>9184</v>
      </c>
      <c r="H942">
        <v>27</v>
      </c>
      <c r="I942" t="s">
        <v>2108</v>
      </c>
      <c r="J942" t="s">
        <v>2109</v>
      </c>
      <c r="K942" t="s">
        <v>2110</v>
      </c>
      <c r="L942">
        <v>2218</v>
      </c>
    </row>
    <row r="943" spans="1:12" x14ac:dyDescent="0.25">
      <c r="A943" t="str">
        <f t="shared" si="16"/>
        <v>EGBELE03CM</v>
      </c>
      <c r="B943" t="s">
        <v>2029</v>
      </c>
      <c r="C943" t="s">
        <v>9182</v>
      </c>
      <c r="D943" t="s">
        <v>9177</v>
      </c>
      <c r="E943">
        <f>MID(CAS[[#This Row],[Grado/Curso]],1,1)+1</f>
        <v>3</v>
      </c>
      <c r="F943" t="str">
        <f>MID(CAS[[#This Row],[Grado/Curso]],9,1)</f>
        <v>C</v>
      </c>
      <c r="G943" t="s">
        <v>9184</v>
      </c>
      <c r="H943">
        <v>26</v>
      </c>
      <c r="I943" t="s">
        <v>2105</v>
      </c>
      <c r="J943" t="s">
        <v>2106</v>
      </c>
      <c r="K943" t="s">
        <v>2107</v>
      </c>
      <c r="L943">
        <v>2232</v>
      </c>
    </row>
    <row r="944" spans="1:12" x14ac:dyDescent="0.25">
      <c r="A944" t="str">
        <f t="shared" si="16"/>
        <v>EGBELE03CM</v>
      </c>
      <c r="B944" t="s">
        <v>2029</v>
      </c>
      <c r="C944" t="s">
        <v>9182</v>
      </c>
      <c r="D944" t="s">
        <v>9177</v>
      </c>
      <c r="E944">
        <f>MID(CAS[[#This Row],[Grado/Curso]],1,1)+1</f>
        <v>3</v>
      </c>
      <c r="F944" t="str">
        <f>MID(CAS[[#This Row],[Grado/Curso]],9,1)</f>
        <v>C</v>
      </c>
      <c r="G944" t="s">
        <v>9184</v>
      </c>
      <c r="H944">
        <v>28</v>
      </c>
      <c r="I944" t="s">
        <v>2111</v>
      </c>
      <c r="J944" t="s">
        <v>2112</v>
      </c>
      <c r="K944" t="s">
        <v>2113</v>
      </c>
      <c r="L944">
        <v>2327</v>
      </c>
    </row>
    <row r="945" spans="1:12" x14ac:dyDescent="0.25">
      <c r="A945" t="str">
        <f t="shared" si="16"/>
        <v>EGBELE03CM</v>
      </c>
      <c r="B945" t="s">
        <v>2029</v>
      </c>
      <c r="C945" t="s">
        <v>9182</v>
      </c>
      <c r="D945" t="s">
        <v>9177</v>
      </c>
      <c r="E945">
        <f>MID(CAS[[#This Row],[Grado/Curso]],1,1)+1</f>
        <v>3</v>
      </c>
      <c r="F945" t="str">
        <f>MID(CAS[[#This Row],[Grado/Curso]],9,1)</f>
        <v>C</v>
      </c>
      <c r="G945" t="s">
        <v>9184</v>
      </c>
      <c r="H945">
        <v>29</v>
      </c>
      <c r="I945" t="s">
        <v>2114</v>
      </c>
      <c r="J945" t="s">
        <v>2115</v>
      </c>
      <c r="K945" t="s">
        <v>2116</v>
      </c>
      <c r="L945">
        <v>2349</v>
      </c>
    </row>
    <row r="946" spans="1:12" x14ac:dyDescent="0.25">
      <c r="A946" t="str">
        <f t="shared" si="16"/>
        <v>EGBELE03CM</v>
      </c>
      <c r="B946" t="s">
        <v>2029</v>
      </c>
      <c r="C946" t="s">
        <v>9182</v>
      </c>
      <c r="D946" t="s">
        <v>9177</v>
      </c>
      <c r="E946">
        <f>MID(CAS[[#This Row],[Grado/Curso]],1,1)+1</f>
        <v>3</v>
      </c>
      <c r="F946" t="str">
        <f>MID(CAS[[#This Row],[Grado/Curso]],9,1)</f>
        <v>C</v>
      </c>
      <c r="G946" t="s">
        <v>9184</v>
      </c>
      <c r="H946">
        <v>30</v>
      </c>
      <c r="I946" t="s">
        <v>2117</v>
      </c>
      <c r="J946" t="s">
        <v>2118</v>
      </c>
      <c r="K946" t="s">
        <v>2119</v>
      </c>
      <c r="L946">
        <v>2383</v>
      </c>
    </row>
    <row r="947" spans="1:12" x14ac:dyDescent="0.25">
      <c r="A947" t="str">
        <f t="shared" si="16"/>
        <v>EGBELE03CM</v>
      </c>
      <c r="B947" t="s">
        <v>2029</v>
      </c>
      <c r="C947" t="s">
        <v>9182</v>
      </c>
      <c r="D947" t="s">
        <v>9177</v>
      </c>
      <c r="E947">
        <f>MID(CAS[[#This Row],[Grado/Curso]],1,1)+1</f>
        <v>3</v>
      </c>
      <c r="F947" t="str">
        <f>MID(CAS[[#This Row],[Grado/Curso]],9,1)</f>
        <v>C</v>
      </c>
      <c r="G947" t="s">
        <v>9184</v>
      </c>
      <c r="H947">
        <v>31</v>
      </c>
      <c r="I947" t="s">
        <v>2120</v>
      </c>
      <c r="J947" t="s">
        <v>2121</v>
      </c>
      <c r="K947" t="s">
        <v>2122</v>
      </c>
      <c r="L947">
        <v>2520</v>
      </c>
    </row>
    <row r="948" spans="1:12" x14ac:dyDescent="0.25">
      <c r="A948" t="str">
        <f t="shared" si="16"/>
        <v>EGBELE03CM</v>
      </c>
      <c r="B948" t="s">
        <v>2029</v>
      </c>
      <c r="C948" t="s">
        <v>9182</v>
      </c>
      <c r="D948" t="s">
        <v>9177</v>
      </c>
      <c r="E948">
        <f>MID(CAS[[#This Row],[Grado/Curso]],1,1)+1</f>
        <v>3</v>
      </c>
      <c r="F948" t="str">
        <f>MID(CAS[[#This Row],[Grado/Curso]],9,1)</f>
        <v>C</v>
      </c>
      <c r="G948" t="s">
        <v>9184</v>
      </c>
      <c r="H948">
        <v>32</v>
      </c>
      <c r="I948" t="s">
        <v>2123</v>
      </c>
      <c r="J948" t="s">
        <v>2124</v>
      </c>
      <c r="K948" t="s">
        <v>2125</v>
      </c>
      <c r="L948">
        <v>2571</v>
      </c>
    </row>
    <row r="949" spans="1:12" x14ac:dyDescent="0.25">
      <c r="A949" t="str">
        <f t="shared" si="16"/>
        <v>EGBELE03CM</v>
      </c>
      <c r="B949" t="s">
        <v>2029</v>
      </c>
      <c r="C949" t="s">
        <v>9182</v>
      </c>
      <c r="D949" t="s">
        <v>9177</v>
      </c>
      <c r="E949">
        <f>MID(CAS[[#This Row],[Grado/Curso]],1,1)+1</f>
        <v>3</v>
      </c>
      <c r="F949" t="str">
        <f>MID(CAS[[#This Row],[Grado/Curso]],9,1)</f>
        <v>C</v>
      </c>
      <c r="G949" t="s">
        <v>9184</v>
      </c>
      <c r="H949">
        <v>33</v>
      </c>
      <c r="I949" t="s">
        <v>2126</v>
      </c>
      <c r="J949" t="s">
        <v>2127</v>
      </c>
      <c r="K949" t="s">
        <v>2128</v>
      </c>
      <c r="L949">
        <v>2633</v>
      </c>
    </row>
    <row r="950" spans="1:12" x14ac:dyDescent="0.25">
      <c r="A950" t="str">
        <f t="shared" si="16"/>
        <v>EGBELE03CM</v>
      </c>
      <c r="B950" t="s">
        <v>2029</v>
      </c>
      <c r="C950" t="s">
        <v>9182</v>
      </c>
      <c r="D950" t="s">
        <v>9177</v>
      </c>
      <c r="E950">
        <f>MID(CAS[[#This Row],[Grado/Curso]],1,1)+1</f>
        <v>3</v>
      </c>
      <c r="F950" t="str">
        <f>MID(CAS[[#This Row],[Grado/Curso]],9,1)</f>
        <v>C</v>
      </c>
      <c r="G950" t="s">
        <v>9184</v>
      </c>
      <c r="H950">
        <v>34</v>
      </c>
      <c r="I950" t="s">
        <v>2129</v>
      </c>
      <c r="J950" t="s">
        <v>2130</v>
      </c>
      <c r="K950" t="s">
        <v>2131</v>
      </c>
      <c r="L950">
        <v>2655</v>
      </c>
    </row>
    <row r="951" spans="1:12" x14ac:dyDescent="0.25">
      <c r="A951" t="str">
        <f t="shared" si="16"/>
        <v>EGBELE03CM</v>
      </c>
      <c r="B951" t="s">
        <v>2029</v>
      </c>
      <c r="C951" t="s">
        <v>9182</v>
      </c>
      <c r="D951" t="s">
        <v>9177</v>
      </c>
      <c r="E951">
        <f>MID(CAS[[#This Row],[Grado/Curso]],1,1)+1</f>
        <v>3</v>
      </c>
      <c r="F951" t="str">
        <f>MID(CAS[[#This Row],[Grado/Curso]],9,1)</f>
        <v>C</v>
      </c>
      <c r="G951" t="s">
        <v>9184</v>
      </c>
      <c r="H951">
        <v>35</v>
      </c>
      <c r="I951" t="s">
        <v>2132</v>
      </c>
      <c r="J951" t="s">
        <v>2133</v>
      </c>
      <c r="K951" t="s">
        <v>2134</v>
      </c>
      <c r="L951">
        <v>2670</v>
      </c>
    </row>
    <row r="952" spans="1:12" x14ac:dyDescent="0.25">
      <c r="A952" t="str">
        <f t="shared" si="16"/>
        <v>EGBELE03CM</v>
      </c>
      <c r="B952" t="s">
        <v>2029</v>
      </c>
      <c r="C952" t="s">
        <v>9182</v>
      </c>
      <c r="D952" t="s">
        <v>9177</v>
      </c>
      <c r="E952">
        <f>MID(CAS[[#This Row],[Grado/Curso]],1,1)+1</f>
        <v>3</v>
      </c>
      <c r="F952" t="str">
        <f>MID(CAS[[#This Row],[Grado/Curso]],9,1)</f>
        <v>C</v>
      </c>
      <c r="G952" t="s">
        <v>9184</v>
      </c>
      <c r="H952">
        <v>36</v>
      </c>
      <c r="I952" t="s">
        <v>2135</v>
      </c>
      <c r="J952" t="s">
        <v>2136</v>
      </c>
      <c r="K952" t="s">
        <v>2137</v>
      </c>
      <c r="L952">
        <v>2850</v>
      </c>
    </row>
    <row r="953" spans="1:12" x14ac:dyDescent="0.25">
      <c r="A953" t="str">
        <f t="shared" si="16"/>
        <v>EGBELE03CM</v>
      </c>
      <c r="B953" t="s">
        <v>2029</v>
      </c>
      <c r="C953" t="s">
        <v>9182</v>
      </c>
      <c r="D953" t="s">
        <v>9177</v>
      </c>
      <c r="E953">
        <f>MID(CAS[[#This Row],[Grado/Curso]],1,1)+1</f>
        <v>3</v>
      </c>
      <c r="F953" t="str">
        <f>MID(CAS[[#This Row],[Grado/Curso]],9,1)</f>
        <v>C</v>
      </c>
      <c r="G953" t="s">
        <v>9184</v>
      </c>
      <c r="H953">
        <v>37</v>
      </c>
      <c r="I953" t="s">
        <v>2138</v>
      </c>
      <c r="J953" t="s">
        <v>2139</v>
      </c>
      <c r="K953" t="s">
        <v>2140</v>
      </c>
      <c r="L953">
        <v>2946</v>
      </c>
    </row>
    <row r="954" spans="1:12" x14ac:dyDescent="0.25">
      <c r="A954" t="str">
        <f t="shared" si="16"/>
        <v>EGBELE03CM</v>
      </c>
      <c r="B954" t="s">
        <v>2029</v>
      </c>
      <c r="C954" t="s">
        <v>9182</v>
      </c>
      <c r="D954" t="s">
        <v>9177</v>
      </c>
      <c r="E954">
        <f>MID(CAS[[#This Row],[Grado/Curso]],1,1)+1</f>
        <v>3</v>
      </c>
      <c r="F954" t="str">
        <f>MID(CAS[[#This Row],[Grado/Curso]],9,1)</f>
        <v>C</v>
      </c>
      <c r="G954" t="s">
        <v>9184</v>
      </c>
      <c r="H954">
        <v>38</v>
      </c>
      <c r="I954" t="s">
        <v>2141</v>
      </c>
      <c r="J954" t="s">
        <v>2142</v>
      </c>
      <c r="K954" t="s">
        <v>2143</v>
      </c>
      <c r="L954">
        <v>2975</v>
      </c>
    </row>
    <row r="955" spans="1:12" x14ac:dyDescent="0.25">
      <c r="A955" t="str">
        <f t="shared" si="16"/>
        <v>EGBELE03CM</v>
      </c>
      <c r="B955" t="s">
        <v>2029</v>
      </c>
      <c r="C955" t="s">
        <v>9182</v>
      </c>
      <c r="D955" t="s">
        <v>9177</v>
      </c>
      <c r="E955">
        <f>MID(CAS[[#This Row],[Grado/Curso]],1,1)+1</f>
        <v>3</v>
      </c>
      <c r="F955" t="str">
        <f>MID(CAS[[#This Row],[Grado/Curso]],9,1)</f>
        <v>C</v>
      </c>
      <c r="G955" t="s">
        <v>9184</v>
      </c>
      <c r="H955">
        <v>39</v>
      </c>
      <c r="I955" t="s">
        <v>2144</v>
      </c>
      <c r="J955" t="s">
        <v>2145</v>
      </c>
      <c r="K955" t="s">
        <v>2146</v>
      </c>
      <c r="L955">
        <v>3074</v>
      </c>
    </row>
    <row r="956" spans="1:12" x14ac:dyDescent="0.25">
      <c r="A956" t="str">
        <f t="shared" si="16"/>
        <v>EGBELE03DM</v>
      </c>
      <c r="B956" t="s">
        <v>2147</v>
      </c>
      <c r="C956" t="s">
        <v>9182</v>
      </c>
      <c r="D956" t="s">
        <v>9177</v>
      </c>
      <c r="E956">
        <f>MID(CAS[[#This Row],[Grado/Curso]],1,1)+1</f>
        <v>3</v>
      </c>
      <c r="F956" t="str">
        <f>MID(CAS[[#This Row],[Grado/Curso]],9,1)</f>
        <v>D</v>
      </c>
      <c r="G956" t="s">
        <v>9184</v>
      </c>
      <c r="H956">
        <v>1</v>
      </c>
      <c r="I956" t="s">
        <v>2148</v>
      </c>
      <c r="J956" t="s">
        <v>2149</v>
      </c>
      <c r="K956" t="s">
        <v>2150</v>
      </c>
      <c r="L956">
        <v>67</v>
      </c>
    </row>
    <row r="957" spans="1:12" x14ac:dyDescent="0.25">
      <c r="A957" t="str">
        <f t="shared" si="16"/>
        <v>EGBELE03DM</v>
      </c>
      <c r="B957" t="s">
        <v>2147</v>
      </c>
      <c r="C957" t="s">
        <v>9182</v>
      </c>
      <c r="D957" t="s">
        <v>9177</v>
      </c>
      <c r="E957">
        <f>MID(CAS[[#This Row],[Grado/Curso]],1,1)+1</f>
        <v>3</v>
      </c>
      <c r="F957" t="str">
        <f>MID(CAS[[#This Row],[Grado/Curso]],9,1)</f>
        <v>D</v>
      </c>
      <c r="G957" t="s">
        <v>9184</v>
      </c>
      <c r="H957">
        <v>2</v>
      </c>
      <c r="I957" t="s">
        <v>2151</v>
      </c>
      <c r="J957" t="s">
        <v>2152</v>
      </c>
      <c r="K957" t="s">
        <v>2153</v>
      </c>
      <c r="L957">
        <v>156</v>
      </c>
    </row>
    <row r="958" spans="1:12" x14ac:dyDescent="0.25">
      <c r="A958" t="str">
        <f t="shared" si="16"/>
        <v>EGBELE03DM</v>
      </c>
      <c r="B958" t="s">
        <v>2147</v>
      </c>
      <c r="C958" t="s">
        <v>9182</v>
      </c>
      <c r="D958" t="s">
        <v>9177</v>
      </c>
      <c r="E958">
        <f>MID(CAS[[#This Row],[Grado/Curso]],1,1)+1</f>
        <v>3</v>
      </c>
      <c r="F958" t="str">
        <f>MID(CAS[[#This Row],[Grado/Curso]],9,1)</f>
        <v>D</v>
      </c>
      <c r="G958" t="s">
        <v>9184</v>
      </c>
      <c r="H958">
        <v>3</v>
      </c>
      <c r="I958" t="s">
        <v>2154</v>
      </c>
      <c r="J958" t="s">
        <v>2155</v>
      </c>
      <c r="K958" t="s">
        <v>2156</v>
      </c>
      <c r="L958">
        <v>179</v>
      </c>
    </row>
    <row r="959" spans="1:12" x14ac:dyDescent="0.25">
      <c r="A959" t="str">
        <f t="shared" si="16"/>
        <v>EGBELE03DM</v>
      </c>
      <c r="B959" t="s">
        <v>2147</v>
      </c>
      <c r="C959" t="s">
        <v>9182</v>
      </c>
      <c r="D959" t="s">
        <v>9177</v>
      </c>
      <c r="E959">
        <f>MID(CAS[[#This Row],[Grado/Curso]],1,1)+1</f>
        <v>3</v>
      </c>
      <c r="F959" t="str">
        <f>MID(CAS[[#This Row],[Grado/Curso]],9,1)</f>
        <v>D</v>
      </c>
      <c r="G959" t="s">
        <v>9184</v>
      </c>
      <c r="H959">
        <v>4</v>
      </c>
      <c r="I959" t="s">
        <v>2157</v>
      </c>
      <c r="J959" t="s">
        <v>2158</v>
      </c>
      <c r="K959" t="s">
        <v>2159</v>
      </c>
      <c r="L959">
        <v>234</v>
      </c>
    </row>
    <row r="960" spans="1:12" x14ac:dyDescent="0.25">
      <c r="A960" t="str">
        <f t="shared" si="16"/>
        <v>EGBELE03DM</v>
      </c>
      <c r="B960" t="s">
        <v>2147</v>
      </c>
      <c r="C960" t="s">
        <v>9182</v>
      </c>
      <c r="D960" t="s">
        <v>9177</v>
      </c>
      <c r="E960">
        <f>MID(CAS[[#This Row],[Grado/Curso]],1,1)+1</f>
        <v>3</v>
      </c>
      <c r="F960" t="str">
        <f>MID(CAS[[#This Row],[Grado/Curso]],9,1)</f>
        <v>D</v>
      </c>
      <c r="G960" t="s">
        <v>9184</v>
      </c>
      <c r="H960">
        <v>5</v>
      </c>
      <c r="I960" t="s">
        <v>2160</v>
      </c>
      <c r="J960" t="s">
        <v>2161</v>
      </c>
      <c r="K960" t="s">
        <v>2162</v>
      </c>
      <c r="L960">
        <v>332</v>
      </c>
    </row>
    <row r="961" spans="1:12" x14ac:dyDescent="0.25">
      <c r="A961" t="str">
        <f t="shared" si="16"/>
        <v>EGBELE03DM</v>
      </c>
      <c r="B961" t="s">
        <v>2147</v>
      </c>
      <c r="C961" t="s">
        <v>9182</v>
      </c>
      <c r="D961" t="s">
        <v>9177</v>
      </c>
      <c r="E961">
        <f>MID(CAS[[#This Row],[Grado/Curso]],1,1)+1</f>
        <v>3</v>
      </c>
      <c r="F961" t="str">
        <f>MID(CAS[[#This Row],[Grado/Curso]],9,1)</f>
        <v>D</v>
      </c>
      <c r="G961" t="s">
        <v>9184</v>
      </c>
      <c r="H961">
        <v>6</v>
      </c>
      <c r="I961" t="s">
        <v>2163</v>
      </c>
      <c r="J961" t="s">
        <v>2164</v>
      </c>
      <c r="K961" t="s">
        <v>2165</v>
      </c>
      <c r="L961">
        <v>524</v>
      </c>
    </row>
    <row r="962" spans="1:12" x14ac:dyDescent="0.25">
      <c r="A962" t="str">
        <f t="shared" si="16"/>
        <v>EGBELE03DM</v>
      </c>
      <c r="B962" t="s">
        <v>2147</v>
      </c>
      <c r="C962" t="s">
        <v>9182</v>
      </c>
      <c r="D962" t="s">
        <v>9177</v>
      </c>
      <c r="E962">
        <f>MID(CAS[[#This Row],[Grado/Curso]],1,1)+1</f>
        <v>3</v>
      </c>
      <c r="F962" t="str">
        <f>MID(CAS[[#This Row],[Grado/Curso]],9,1)</f>
        <v>D</v>
      </c>
      <c r="G962" t="s">
        <v>9184</v>
      </c>
      <c r="H962">
        <v>7</v>
      </c>
      <c r="I962" t="s">
        <v>2166</v>
      </c>
      <c r="J962" t="s">
        <v>2167</v>
      </c>
      <c r="K962" t="s">
        <v>2168</v>
      </c>
      <c r="L962">
        <v>539</v>
      </c>
    </row>
    <row r="963" spans="1:12" x14ac:dyDescent="0.25">
      <c r="A963" t="str">
        <f t="shared" si="16"/>
        <v>EGBELE03DM</v>
      </c>
      <c r="B963" t="s">
        <v>2147</v>
      </c>
      <c r="C963" t="s">
        <v>9182</v>
      </c>
      <c r="D963" t="s">
        <v>9177</v>
      </c>
      <c r="E963">
        <f>MID(CAS[[#This Row],[Grado/Curso]],1,1)+1</f>
        <v>3</v>
      </c>
      <c r="F963" t="str">
        <f>MID(CAS[[#This Row],[Grado/Curso]],9,1)</f>
        <v>D</v>
      </c>
      <c r="G963" t="s">
        <v>9184</v>
      </c>
      <c r="H963">
        <v>8</v>
      </c>
      <c r="I963" t="s">
        <v>2169</v>
      </c>
      <c r="J963" t="s">
        <v>2170</v>
      </c>
      <c r="K963" t="s">
        <v>2171</v>
      </c>
      <c r="L963">
        <v>551</v>
      </c>
    </row>
    <row r="964" spans="1:12" x14ac:dyDescent="0.25">
      <c r="A964" t="str">
        <f t="shared" si="16"/>
        <v>EGBELE03DM</v>
      </c>
      <c r="B964" t="s">
        <v>2147</v>
      </c>
      <c r="C964" t="s">
        <v>9182</v>
      </c>
      <c r="D964" t="s">
        <v>9177</v>
      </c>
      <c r="E964">
        <f>MID(CAS[[#This Row],[Grado/Curso]],1,1)+1</f>
        <v>3</v>
      </c>
      <c r="F964" t="str">
        <f>MID(CAS[[#This Row],[Grado/Curso]],9,1)</f>
        <v>D</v>
      </c>
      <c r="G964" t="s">
        <v>9184</v>
      </c>
      <c r="H964">
        <v>9</v>
      </c>
      <c r="I964" t="s">
        <v>2172</v>
      </c>
      <c r="J964" t="s">
        <v>2173</v>
      </c>
      <c r="K964" t="s">
        <v>2174</v>
      </c>
      <c r="L964">
        <v>704</v>
      </c>
    </row>
    <row r="965" spans="1:12" x14ac:dyDescent="0.25">
      <c r="A965" t="str">
        <f t="shared" si="16"/>
        <v>EGBELE03DM</v>
      </c>
      <c r="B965" t="s">
        <v>2147</v>
      </c>
      <c r="C965" t="s">
        <v>9182</v>
      </c>
      <c r="D965" t="s">
        <v>9177</v>
      </c>
      <c r="E965">
        <f>MID(CAS[[#This Row],[Grado/Curso]],1,1)+1</f>
        <v>3</v>
      </c>
      <c r="F965" t="str">
        <f>MID(CAS[[#This Row],[Grado/Curso]],9,1)</f>
        <v>D</v>
      </c>
      <c r="G965" t="s">
        <v>9184</v>
      </c>
      <c r="H965">
        <v>10</v>
      </c>
      <c r="I965" t="s">
        <v>2175</v>
      </c>
      <c r="J965" t="s">
        <v>2176</v>
      </c>
      <c r="K965" t="s">
        <v>2177</v>
      </c>
      <c r="L965">
        <v>718</v>
      </c>
    </row>
    <row r="966" spans="1:12" x14ac:dyDescent="0.25">
      <c r="A966" t="str">
        <f t="shared" si="16"/>
        <v>EGBELE03DM</v>
      </c>
      <c r="B966" t="s">
        <v>2147</v>
      </c>
      <c r="C966" t="s">
        <v>9182</v>
      </c>
      <c r="D966" t="s">
        <v>9177</v>
      </c>
      <c r="E966">
        <f>MID(CAS[[#This Row],[Grado/Curso]],1,1)+1</f>
        <v>3</v>
      </c>
      <c r="F966" t="str">
        <f>MID(CAS[[#This Row],[Grado/Curso]],9,1)</f>
        <v>D</v>
      </c>
      <c r="G966" t="s">
        <v>9184</v>
      </c>
      <c r="H966">
        <v>11</v>
      </c>
      <c r="I966" t="s">
        <v>2178</v>
      </c>
      <c r="J966" t="s">
        <v>2179</v>
      </c>
      <c r="K966" t="s">
        <v>2180</v>
      </c>
      <c r="L966">
        <v>885</v>
      </c>
    </row>
    <row r="967" spans="1:12" x14ac:dyDescent="0.25">
      <c r="A967" t="str">
        <f t="shared" si="16"/>
        <v>EGBELE03DM</v>
      </c>
      <c r="B967" t="s">
        <v>2147</v>
      </c>
      <c r="C967" t="s">
        <v>9182</v>
      </c>
      <c r="D967" t="s">
        <v>9177</v>
      </c>
      <c r="E967">
        <f>MID(CAS[[#This Row],[Grado/Curso]],1,1)+1</f>
        <v>3</v>
      </c>
      <c r="F967" t="str">
        <f>MID(CAS[[#This Row],[Grado/Curso]],9,1)</f>
        <v>D</v>
      </c>
      <c r="G967" t="s">
        <v>9184</v>
      </c>
      <c r="H967">
        <v>12</v>
      </c>
      <c r="I967" t="s">
        <v>2181</v>
      </c>
      <c r="J967" t="s">
        <v>2182</v>
      </c>
      <c r="K967" t="s">
        <v>2183</v>
      </c>
      <c r="L967">
        <v>948</v>
      </c>
    </row>
    <row r="968" spans="1:12" x14ac:dyDescent="0.25">
      <c r="A968" t="str">
        <f t="shared" si="16"/>
        <v>EGBELE03DM</v>
      </c>
      <c r="B968" t="s">
        <v>2147</v>
      </c>
      <c r="C968" t="s">
        <v>9182</v>
      </c>
      <c r="D968" t="s">
        <v>9177</v>
      </c>
      <c r="E968">
        <f>MID(CAS[[#This Row],[Grado/Curso]],1,1)+1</f>
        <v>3</v>
      </c>
      <c r="F968" t="str">
        <f>MID(CAS[[#This Row],[Grado/Curso]],9,1)</f>
        <v>D</v>
      </c>
      <c r="G968" t="s">
        <v>9184</v>
      </c>
      <c r="H968">
        <v>13</v>
      </c>
      <c r="I968" t="s">
        <v>2184</v>
      </c>
      <c r="J968" t="s">
        <v>2185</v>
      </c>
      <c r="K968" t="s">
        <v>2186</v>
      </c>
      <c r="L968">
        <v>999</v>
      </c>
    </row>
    <row r="969" spans="1:12" x14ac:dyDescent="0.25">
      <c r="A969" t="str">
        <f t="shared" si="16"/>
        <v>EGBELE03DM</v>
      </c>
      <c r="B969" t="s">
        <v>2147</v>
      </c>
      <c r="C969" t="s">
        <v>9182</v>
      </c>
      <c r="D969" t="s">
        <v>9177</v>
      </c>
      <c r="E969">
        <f>MID(CAS[[#This Row],[Grado/Curso]],1,1)+1</f>
        <v>3</v>
      </c>
      <c r="F969" t="str">
        <f>MID(CAS[[#This Row],[Grado/Curso]],9,1)</f>
        <v>D</v>
      </c>
      <c r="G969" t="s">
        <v>9184</v>
      </c>
      <c r="H969">
        <v>14</v>
      </c>
      <c r="I969" t="s">
        <v>2187</v>
      </c>
      <c r="J969" t="s">
        <v>2188</v>
      </c>
      <c r="K969" t="s">
        <v>2189</v>
      </c>
      <c r="L969">
        <v>1027</v>
      </c>
    </row>
    <row r="970" spans="1:12" x14ac:dyDescent="0.25">
      <c r="A970" t="str">
        <f t="shared" si="16"/>
        <v>EGBELE03DM</v>
      </c>
      <c r="B970" t="s">
        <v>2147</v>
      </c>
      <c r="C970" t="s">
        <v>9182</v>
      </c>
      <c r="D970" t="s">
        <v>9177</v>
      </c>
      <c r="E970">
        <f>MID(CAS[[#This Row],[Grado/Curso]],1,1)+1</f>
        <v>3</v>
      </c>
      <c r="F970" t="str">
        <f>MID(CAS[[#This Row],[Grado/Curso]],9,1)</f>
        <v>D</v>
      </c>
      <c r="G970" t="s">
        <v>9184</v>
      </c>
      <c r="H970">
        <v>15</v>
      </c>
      <c r="I970" t="s">
        <v>2190</v>
      </c>
      <c r="J970" t="s">
        <v>2191</v>
      </c>
      <c r="K970" t="s">
        <v>2192</v>
      </c>
      <c r="L970">
        <v>1083</v>
      </c>
    </row>
    <row r="971" spans="1:12" x14ac:dyDescent="0.25">
      <c r="A971" t="str">
        <f t="shared" si="16"/>
        <v>EGBELE03DM</v>
      </c>
      <c r="B971" t="s">
        <v>2147</v>
      </c>
      <c r="C971" t="s">
        <v>9182</v>
      </c>
      <c r="D971" t="s">
        <v>9177</v>
      </c>
      <c r="E971">
        <f>MID(CAS[[#This Row],[Grado/Curso]],1,1)+1</f>
        <v>3</v>
      </c>
      <c r="F971" t="str">
        <f>MID(CAS[[#This Row],[Grado/Curso]],9,1)</f>
        <v>D</v>
      </c>
      <c r="G971" t="s">
        <v>9184</v>
      </c>
      <c r="H971">
        <v>16</v>
      </c>
      <c r="I971" t="s">
        <v>2193</v>
      </c>
      <c r="J971" t="s">
        <v>2194</v>
      </c>
      <c r="K971" t="s">
        <v>2195</v>
      </c>
      <c r="L971">
        <v>1266</v>
      </c>
    </row>
    <row r="972" spans="1:12" x14ac:dyDescent="0.25">
      <c r="A972" t="str">
        <f t="shared" si="16"/>
        <v>EGBELE03DM</v>
      </c>
      <c r="B972" t="s">
        <v>2147</v>
      </c>
      <c r="C972" t="s">
        <v>9182</v>
      </c>
      <c r="D972" t="s">
        <v>9177</v>
      </c>
      <c r="E972">
        <f>MID(CAS[[#This Row],[Grado/Curso]],1,1)+1</f>
        <v>3</v>
      </c>
      <c r="F972" t="str">
        <f>MID(CAS[[#This Row],[Grado/Curso]],9,1)</f>
        <v>D</v>
      </c>
      <c r="G972" t="s">
        <v>9184</v>
      </c>
      <c r="H972">
        <v>17</v>
      </c>
      <c r="I972" t="s">
        <v>2196</v>
      </c>
      <c r="J972" t="s">
        <v>2197</v>
      </c>
      <c r="K972" t="s">
        <v>2198</v>
      </c>
      <c r="L972">
        <v>1420</v>
      </c>
    </row>
    <row r="973" spans="1:12" x14ac:dyDescent="0.25">
      <c r="A973" t="str">
        <f t="shared" si="16"/>
        <v>EGBELE03DM</v>
      </c>
      <c r="B973" t="s">
        <v>2147</v>
      </c>
      <c r="C973" t="s">
        <v>9182</v>
      </c>
      <c r="D973" t="s">
        <v>9177</v>
      </c>
      <c r="E973">
        <f>MID(CAS[[#This Row],[Grado/Curso]],1,1)+1</f>
        <v>3</v>
      </c>
      <c r="F973" t="str">
        <f>MID(CAS[[#This Row],[Grado/Curso]],9,1)</f>
        <v>D</v>
      </c>
      <c r="G973" t="s">
        <v>9184</v>
      </c>
      <c r="H973">
        <v>18</v>
      </c>
      <c r="I973" t="s">
        <v>2199</v>
      </c>
      <c r="J973" t="s">
        <v>2200</v>
      </c>
      <c r="K973" t="s">
        <v>2201</v>
      </c>
      <c r="L973">
        <v>1422</v>
      </c>
    </row>
    <row r="974" spans="1:12" x14ac:dyDescent="0.25">
      <c r="A974" t="str">
        <f t="shared" si="16"/>
        <v>EGBELE03DM</v>
      </c>
      <c r="B974" t="s">
        <v>2147</v>
      </c>
      <c r="C974" t="s">
        <v>9182</v>
      </c>
      <c r="D974" t="s">
        <v>9177</v>
      </c>
      <c r="E974">
        <f>MID(CAS[[#This Row],[Grado/Curso]],1,1)+1</f>
        <v>3</v>
      </c>
      <c r="F974" t="str">
        <f>MID(CAS[[#This Row],[Grado/Curso]],9,1)</f>
        <v>D</v>
      </c>
      <c r="G974" t="s">
        <v>9184</v>
      </c>
      <c r="H974">
        <v>19</v>
      </c>
      <c r="I974" t="s">
        <v>2202</v>
      </c>
      <c r="J974" t="s">
        <v>2203</v>
      </c>
      <c r="K974" t="s">
        <v>2204</v>
      </c>
      <c r="L974">
        <v>1469</v>
      </c>
    </row>
    <row r="975" spans="1:12" x14ac:dyDescent="0.25">
      <c r="A975" t="str">
        <f t="shared" ref="A975:A1038" si="17">_xlfn.CONCAT(C975,D975,0,E975,F975,G975)</f>
        <v>EGBELE03DM</v>
      </c>
      <c r="B975" t="s">
        <v>2147</v>
      </c>
      <c r="C975" t="s">
        <v>9182</v>
      </c>
      <c r="D975" t="s">
        <v>9177</v>
      </c>
      <c r="E975">
        <f>MID(CAS[[#This Row],[Grado/Curso]],1,1)+1</f>
        <v>3</v>
      </c>
      <c r="F975" t="str">
        <f>MID(CAS[[#This Row],[Grado/Curso]],9,1)</f>
        <v>D</v>
      </c>
      <c r="G975" t="s">
        <v>9184</v>
      </c>
      <c r="H975">
        <v>20</v>
      </c>
      <c r="I975" t="s">
        <v>2205</v>
      </c>
      <c r="J975" t="s">
        <v>2206</v>
      </c>
      <c r="K975" t="s">
        <v>2207</v>
      </c>
      <c r="L975">
        <v>1514</v>
      </c>
    </row>
    <row r="976" spans="1:12" x14ac:dyDescent="0.25">
      <c r="A976" t="str">
        <f t="shared" si="17"/>
        <v>EGBELE03DM</v>
      </c>
      <c r="B976" t="s">
        <v>2147</v>
      </c>
      <c r="C976" t="s">
        <v>9182</v>
      </c>
      <c r="D976" t="s">
        <v>9177</v>
      </c>
      <c r="E976">
        <f>MID(CAS[[#This Row],[Grado/Curso]],1,1)+1</f>
        <v>3</v>
      </c>
      <c r="F976" t="str">
        <f>MID(CAS[[#This Row],[Grado/Curso]],9,1)</f>
        <v>D</v>
      </c>
      <c r="G976" t="s">
        <v>9184</v>
      </c>
      <c r="H976">
        <v>21</v>
      </c>
      <c r="I976" t="s">
        <v>2208</v>
      </c>
      <c r="J976" t="s">
        <v>2209</v>
      </c>
      <c r="K976" t="s">
        <v>2210</v>
      </c>
      <c r="L976">
        <v>1570</v>
      </c>
    </row>
    <row r="977" spans="1:12" x14ac:dyDescent="0.25">
      <c r="A977" t="str">
        <f t="shared" si="17"/>
        <v>EGBELE03DM</v>
      </c>
      <c r="B977" t="s">
        <v>2147</v>
      </c>
      <c r="C977" t="s">
        <v>9182</v>
      </c>
      <c r="D977" t="s">
        <v>9177</v>
      </c>
      <c r="E977">
        <f>MID(CAS[[#This Row],[Grado/Curso]],1,1)+1</f>
        <v>3</v>
      </c>
      <c r="F977" t="str">
        <f>MID(CAS[[#This Row],[Grado/Curso]],9,1)</f>
        <v>D</v>
      </c>
      <c r="G977" t="s">
        <v>9184</v>
      </c>
      <c r="H977">
        <v>22</v>
      </c>
      <c r="I977" t="s">
        <v>2211</v>
      </c>
      <c r="J977" t="s">
        <v>2212</v>
      </c>
      <c r="K977" t="s">
        <v>2213</v>
      </c>
      <c r="L977">
        <v>1724</v>
      </c>
    </row>
    <row r="978" spans="1:12" x14ac:dyDescent="0.25">
      <c r="A978" t="str">
        <f t="shared" si="17"/>
        <v>EGBELE03DM</v>
      </c>
      <c r="B978" t="s">
        <v>2147</v>
      </c>
      <c r="C978" t="s">
        <v>9182</v>
      </c>
      <c r="D978" t="s">
        <v>9177</v>
      </c>
      <c r="E978">
        <f>MID(CAS[[#This Row],[Grado/Curso]],1,1)+1</f>
        <v>3</v>
      </c>
      <c r="F978" t="str">
        <f>MID(CAS[[#This Row],[Grado/Curso]],9,1)</f>
        <v>D</v>
      </c>
      <c r="G978" t="s">
        <v>9184</v>
      </c>
      <c r="H978">
        <v>23</v>
      </c>
      <c r="I978" t="s">
        <v>2214</v>
      </c>
      <c r="J978" t="s">
        <v>2215</v>
      </c>
      <c r="K978" t="s">
        <v>2216</v>
      </c>
      <c r="L978">
        <v>2148</v>
      </c>
    </row>
    <row r="979" spans="1:12" x14ac:dyDescent="0.25">
      <c r="A979" t="str">
        <f t="shared" si="17"/>
        <v>EGBELE03DM</v>
      </c>
      <c r="B979" t="s">
        <v>2147</v>
      </c>
      <c r="C979" t="s">
        <v>9182</v>
      </c>
      <c r="D979" t="s">
        <v>9177</v>
      </c>
      <c r="E979">
        <f>MID(CAS[[#This Row],[Grado/Curso]],1,1)+1</f>
        <v>3</v>
      </c>
      <c r="F979" t="str">
        <f>MID(CAS[[#This Row],[Grado/Curso]],9,1)</f>
        <v>D</v>
      </c>
      <c r="G979" t="s">
        <v>9184</v>
      </c>
      <c r="H979">
        <v>24</v>
      </c>
      <c r="I979" t="s">
        <v>2217</v>
      </c>
      <c r="J979" t="s">
        <v>2218</v>
      </c>
      <c r="K979" t="s">
        <v>2219</v>
      </c>
      <c r="L979">
        <v>2253</v>
      </c>
    </row>
    <row r="980" spans="1:12" x14ac:dyDescent="0.25">
      <c r="A980" t="str">
        <f t="shared" si="17"/>
        <v>EGBELE03DM</v>
      </c>
      <c r="B980" t="s">
        <v>2147</v>
      </c>
      <c r="C980" t="s">
        <v>9182</v>
      </c>
      <c r="D980" t="s">
        <v>9177</v>
      </c>
      <c r="E980">
        <f>MID(CAS[[#This Row],[Grado/Curso]],1,1)+1</f>
        <v>3</v>
      </c>
      <c r="F980" t="str">
        <f>MID(CAS[[#This Row],[Grado/Curso]],9,1)</f>
        <v>D</v>
      </c>
      <c r="G980" t="s">
        <v>9184</v>
      </c>
      <c r="H980">
        <v>25</v>
      </c>
      <c r="I980" t="s">
        <v>2220</v>
      </c>
      <c r="J980" t="s">
        <v>2221</v>
      </c>
      <c r="K980" t="s">
        <v>2222</v>
      </c>
      <c r="L980">
        <v>2256</v>
      </c>
    </row>
    <row r="981" spans="1:12" x14ac:dyDescent="0.25">
      <c r="A981" t="str">
        <f t="shared" si="17"/>
        <v>EGBELE03DM</v>
      </c>
      <c r="B981" t="s">
        <v>2147</v>
      </c>
      <c r="C981" t="s">
        <v>9182</v>
      </c>
      <c r="D981" t="s">
        <v>9177</v>
      </c>
      <c r="E981">
        <f>MID(CAS[[#This Row],[Grado/Curso]],1,1)+1</f>
        <v>3</v>
      </c>
      <c r="F981" t="str">
        <f>MID(CAS[[#This Row],[Grado/Curso]],9,1)</f>
        <v>D</v>
      </c>
      <c r="G981" t="s">
        <v>9184</v>
      </c>
      <c r="H981">
        <v>26</v>
      </c>
      <c r="I981" t="s">
        <v>2223</v>
      </c>
      <c r="J981" t="s">
        <v>2224</v>
      </c>
      <c r="K981" t="s">
        <v>2225</v>
      </c>
      <c r="L981">
        <v>2330</v>
      </c>
    </row>
    <row r="982" spans="1:12" x14ac:dyDescent="0.25">
      <c r="A982" t="str">
        <f t="shared" si="17"/>
        <v>EGBELE03DM</v>
      </c>
      <c r="B982" t="s">
        <v>2147</v>
      </c>
      <c r="C982" t="s">
        <v>9182</v>
      </c>
      <c r="D982" t="s">
        <v>9177</v>
      </c>
      <c r="E982">
        <f>MID(CAS[[#This Row],[Grado/Curso]],1,1)+1</f>
        <v>3</v>
      </c>
      <c r="F982" t="str">
        <f>MID(CAS[[#This Row],[Grado/Curso]],9,1)</f>
        <v>D</v>
      </c>
      <c r="G982" t="s">
        <v>9184</v>
      </c>
      <c r="H982">
        <v>27</v>
      </c>
      <c r="I982" t="s">
        <v>2226</v>
      </c>
      <c r="J982" t="s">
        <v>2227</v>
      </c>
      <c r="K982" t="s">
        <v>2228</v>
      </c>
      <c r="L982">
        <v>2508</v>
      </c>
    </row>
    <row r="983" spans="1:12" x14ac:dyDescent="0.25">
      <c r="A983" t="str">
        <f t="shared" si="17"/>
        <v>EGBELE03DM</v>
      </c>
      <c r="B983" t="s">
        <v>2147</v>
      </c>
      <c r="C983" t="s">
        <v>9182</v>
      </c>
      <c r="D983" t="s">
        <v>9177</v>
      </c>
      <c r="E983">
        <f>MID(CAS[[#This Row],[Grado/Curso]],1,1)+1</f>
        <v>3</v>
      </c>
      <c r="F983" t="str">
        <f>MID(CAS[[#This Row],[Grado/Curso]],9,1)</f>
        <v>D</v>
      </c>
      <c r="G983" t="s">
        <v>9184</v>
      </c>
      <c r="H983">
        <v>28</v>
      </c>
      <c r="I983" t="s">
        <v>2229</v>
      </c>
      <c r="J983" t="s">
        <v>2230</v>
      </c>
      <c r="K983" t="s">
        <v>2231</v>
      </c>
      <c r="L983">
        <v>2522</v>
      </c>
    </row>
    <row r="984" spans="1:12" x14ac:dyDescent="0.25">
      <c r="A984" t="str">
        <f t="shared" si="17"/>
        <v>EGBELE03DM</v>
      </c>
      <c r="B984" t="s">
        <v>2147</v>
      </c>
      <c r="C984" t="s">
        <v>9182</v>
      </c>
      <c r="D984" t="s">
        <v>9177</v>
      </c>
      <c r="E984">
        <f>MID(CAS[[#This Row],[Grado/Curso]],1,1)+1</f>
        <v>3</v>
      </c>
      <c r="F984" t="str">
        <f>MID(CAS[[#This Row],[Grado/Curso]],9,1)</f>
        <v>D</v>
      </c>
      <c r="G984" t="s">
        <v>9184</v>
      </c>
      <c r="H984">
        <v>29</v>
      </c>
      <c r="I984" t="s">
        <v>2232</v>
      </c>
      <c r="J984" t="s">
        <v>2233</v>
      </c>
      <c r="K984" t="s">
        <v>2234</v>
      </c>
      <c r="L984">
        <v>2626</v>
      </c>
    </row>
    <row r="985" spans="1:12" x14ac:dyDescent="0.25">
      <c r="A985" t="str">
        <f t="shared" si="17"/>
        <v>EGBELE03DM</v>
      </c>
      <c r="B985" t="s">
        <v>2147</v>
      </c>
      <c r="C985" t="s">
        <v>9182</v>
      </c>
      <c r="D985" t="s">
        <v>9177</v>
      </c>
      <c r="E985">
        <f>MID(CAS[[#This Row],[Grado/Curso]],1,1)+1</f>
        <v>3</v>
      </c>
      <c r="F985" t="str">
        <f>MID(CAS[[#This Row],[Grado/Curso]],9,1)</f>
        <v>D</v>
      </c>
      <c r="G985" t="s">
        <v>9184</v>
      </c>
      <c r="H985">
        <v>30</v>
      </c>
      <c r="I985" t="s">
        <v>2235</v>
      </c>
      <c r="J985" t="s">
        <v>2236</v>
      </c>
      <c r="K985" t="s">
        <v>2237</v>
      </c>
      <c r="L985">
        <v>2669</v>
      </c>
    </row>
    <row r="986" spans="1:12" x14ac:dyDescent="0.25">
      <c r="A986" t="str">
        <f t="shared" si="17"/>
        <v>EGBELE03DM</v>
      </c>
      <c r="B986" t="s">
        <v>2147</v>
      </c>
      <c r="C986" t="s">
        <v>9182</v>
      </c>
      <c r="D986" t="s">
        <v>9177</v>
      </c>
      <c r="E986">
        <f>MID(CAS[[#This Row],[Grado/Curso]],1,1)+1</f>
        <v>3</v>
      </c>
      <c r="F986" t="str">
        <f>MID(CAS[[#This Row],[Grado/Curso]],9,1)</f>
        <v>D</v>
      </c>
      <c r="G986" t="s">
        <v>9184</v>
      </c>
      <c r="H986">
        <v>31</v>
      </c>
      <c r="I986" t="s">
        <v>2238</v>
      </c>
      <c r="J986" t="s">
        <v>2239</v>
      </c>
      <c r="K986" t="s">
        <v>2240</v>
      </c>
      <c r="L986">
        <v>2714</v>
      </c>
    </row>
    <row r="987" spans="1:12" x14ac:dyDescent="0.25">
      <c r="A987" t="str">
        <f t="shared" si="17"/>
        <v>EGBELE03DM</v>
      </c>
      <c r="B987" t="s">
        <v>2147</v>
      </c>
      <c r="C987" t="s">
        <v>9182</v>
      </c>
      <c r="D987" t="s">
        <v>9177</v>
      </c>
      <c r="E987">
        <f>MID(CAS[[#This Row],[Grado/Curso]],1,1)+1</f>
        <v>3</v>
      </c>
      <c r="F987" t="str">
        <f>MID(CAS[[#This Row],[Grado/Curso]],9,1)</f>
        <v>D</v>
      </c>
      <c r="G987" t="s">
        <v>9184</v>
      </c>
      <c r="H987">
        <v>32</v>
      </c>
      <c r="I987" t="s">
        <v>2241</v>
      </c>
      <c r="J987" t="s">
        <v>2242</v>
      </c>
      <c r="K987" t="s">
        <v>2243</v>
      </c>
      <c r="L987">
        <v>2749</v>
      </c>
    </row>
    <row r="988" spans="1:12" x14ac:dyDescent="0.25">
      <c r="A988" t="str">
        <f t="shared" si="17"/>
        <v>EGBELE03DM</v>
      </c>
      <c r="B988" t="s">
        <v>2147</v>
      </c>
      <c r="C988" t="s">
        <v>9182</v>
      </c>
      <c r="D988" t="s">
        <v>9177</v>
      </c>
      <c r="E988">
        <f>MID(CAS[[#This Row],[Grado/Curso]],1,1)+1</f>
        <v>3</v>
      </c>
      <c r="F988" t="str">
        <f>MID(CAS[[#This Row],[Grado/Curso]],9,1)</f>
        <v>D</v>
      </c>
      <c r="G988" t="s">
        <v>9184</v>
      </c>
      <c r="H988">
        <v>33</v>
      </c>
      <c r="I988" t="s">
        <v>2244</v>
      </c>
      <c r="J988" t="s">
        <v>2245</v>
      </c>
      <c r="K988" t="s">
        <v>2246</v>
      </c>
      <c r="L988">
        <v>2759</v>
      </c>
    </row>
    <row r="989" spans="1:12" x14ac:dyDescent="0.25">
      <c r="A989" t="str">
        <f t="shared" si="17"/>
        <v>EGBELE03DM</v>
      </c>
      <c r="B989" t="s">
        <v>2147</v>
      </c>
      <c r="C989" t="s">
        <v>9182</v>
      </c>
      <c r="D989" t="s">
        <v>9177</v>
      </c>
      <c r="E989">
        <f>MID(CAS[[#This Row],[Grado/Curso]],1,1)+1</f>
        <v>3</v>
      </c>
      <c r="F989" t="str">
        <f>MID(CAS[[#This Row],[Grado/Curso]],9,1)</f>
        <v>D</v>
      </c>
      <c r="G989" t="s">
        <v>9184</v>
      </c>
      <c r="H989">
        <v>34</v>
      </c>
      <c r="I989" t="s">
        <v>2247</v>
      </c>
      <c r="J989" t="s">
        <v>2248</v>
      </c>
      <c r="K989" t="s">
        <v>2249</v>
      </c>
      <c r="L989">
        <v>2920</v>
      </c>
    </row>
    <row r="990" spans="1:12" x14ac:dyDescent="0.25">
      <c r="A990" t="str">
        <f t="shared" si="17"/>
        <v>EGBELE03DM</v>
      </c>
      <c r="B990" t="s">
        <v>2147</v>
      </c>
      <c r="C990" t="s">
        <v>9182</v>
      </c>
      <c r="D990" t="s">
        <v>9177</v>
      </c>
      <c r="E990">
        <f>MID(CAS[[#This Row],[Grado/Curso]],1,1)+1</f>
        <v>3</v>
      </c>
      <c r="F990" t="str">
        <f>MID(CAS[[#This Row],[Grado/Curso]],9,1)</f>
        <v>D</v>
      </c>
      <c r="G990" t="s">
        <v>9184</v>
      </c>
      <c r="H990">
        <v>35</v>
      </c>
      <c r="I990" t="s">
        <v>2250</v>
      </c>
      <c r="J990" t="s">
        <v>2251</v>
      </c>
      <c r="K990" t="s">
        <v>2252</v>
      </c>
      <c r="L990">
        <v>3099</v>
      </c>
    </row>
    <row r="991" spans="1:12" x14ac:dyDescent="0.25">
      <c r="A991" t="str">
        <f t="shared" si="17"/>
        <v>EGBELE03DM</v>
      </c>
      <c r="B991" t="s">
        <v>2147</v>
      </c>
      <c r="C991" t="s">
        <v>9182</v>
      </c>
      <c r="D991" t="s">
        <v>9177</v>
      </c>
      <c r="E991">
        <f>MID(CAS[[#This Row],[Grado/Curso]],1,1)+1</f>
        <v>3</v>
      </c>
      <c r="F991" t="str">
        <f>MID(CAS[[#This Row],[Grado/Curso]],9,1)</f>
        <v>D</v>
      </c>
      <c r="G991" t="s">
        <v>9184</v>
      </c>
      <c r="H991">
        <v>36</v>
      </c>
      <c r="I991" t="s">
        <v>2253</v>
      </c>
      <c r="J991" t="s">
        <v>2254</v>
      </c>
      <c r="K991" t="s">
        <v>2255</v>
      </c>
      <c r="L991">
        <v>3106</v>
      </c>
    </row>
    <row r="992" spans="1:12" x14ac:dyDescent="0.25">
      <c r="A992" t="str">
        <f t="shared" si="17"/>
        <v>EGBELE03EM</v>
      </c>
      <c r="B992" t="s">
        <v>2256</v>
      </c>
      <c r="C992" t="s">
        <v>9182</v>
      </c>
      <c r="D992" t="s">
        <v>9177</v>
      </c>
      <c r="E992">
        <f>MID(CAS[[#This Row],[Grado/Curso]],1,1)+1</f>
        <v>3</v>
      </c>
      <c r="F992" t="str">
        <f>MID(CAS[[#This Row],[Grado/Curso]],9,1)</f>
        <v>E</v>
      </c>
      <c r="G992" t="s">
        <v>9184</v>
      </c>
      <c r="H992">
        <v>2</v>
      </c>
      <c r="I992" t="s">
        <v>2259</v>
      </c>
      <c r="J992" t="s">
        <v>2260</v>
      </c>
      <c r="K992" t="s">
        <v>2261</v>
      </c>
      <c r="L992">
        <v>27</v>
      </c>
    </row>
    <row r="993" spans="1:12" x14ac:dyDescent="0.25">
      <c r="A993" t="str">
        <f t="shared" si="17"/>
        <v>EGBELE03EM</v>
      </c>
      <c r="B993" t="s">
        <v>2256</v>
      </c>
      <c r="C993" t="s">
        <v>9182</v>
      </c>
      <c r="D993" t="s">
        <v>9177</v>
      </c>
      <c r="E993">
        <f>MID(CAS[[#This Row],[Grado/Curso]],1,1)+1</f>
        <v>3</v>
      </c>
      <c r="F993" t="str">
        <f>MID(CAS[[#This Row],[Grado/Curso]],9,1)</f>
        <v>E</v>
      </c>
      <c r="G993" t="s">
        <v>9184</v>
      </c>
      <c r="H993">
        <v>3</v>
      </c>
      <c r="I993" t="s">
        <v>2262</v>
      </c>
      <c r="J993" t="s">
        <v>2263</v>
      </c>
      <c r="K993" t="s">
        <v>2264</v>
      </c>
      <c r="L993">
        <v>125</v>
      </c>
    </row>
    <row r="994" spans="1:12" x14ac:dyDescent="0.25">
      <c r="A994" t="str">
        <f t="shared" si="17"/>
        <v>EGBELE03EM</v>
      </c>
      <c r="B994" t="s">
        <v>2256</v>
      </c>
      <c r="C994" t="s">
        <v>9182</v>
      </c>
      <c r="D994" t="s">
        <v>9177</v>
      </c>
      <c r="E994">
        <f>MID(CAS[[#This Row],[Grado/Curso]],1,1)+1</f>
        <v>3</v>
      </c>
      <c r="F994" t="str">
        <f>MID(CAS[[#This Row],[Grado/Curso]],9,1)</f>
        <v>E</v>
      </c>
      <c r="G994" t="s">
        <v>9184</v>
      </c>
      <c r="H994">
        <v>4</v>
      </c>
      <c r="I994" t="s">
        <v>2265</v>
      </c>
      <c r="J994" t="s">
        <v>2266</v>
      </c>
      <c r="K994" t="s">
        <v>2267</v>
      </c>
      <c r="L994">
        <v>171</v>
      </c>
    </row>
    <row r="995" spans="1:12" x14ac:dyDescent="0.25">
      <c r="A995" t="str">
        <f t="shared" si="17"/>
        <v>EGBELE03EM</v>
      </c>
      <c r="B995" t="s">
        <v>2256</v>
      </c>
      <c r="C995" t="s">
        <v>9182</v>
      </c>
      <c r="D995" t="s">
        <v>9177</v>
      </c>
      <c r="E995">
        <f>MID(CAS[[#This Row],[Grado/Curso]],1,1)+1</f>
        <v>3</v>
      </c>
      <c r="F995" t="str">
        <f>MID(CAS[[#This Row],[Grado/Curso]],9,1)</f>
        <v>E</v>
      </c>
      <c r="G995" t="s">
        <v>9184</v>
      </c>
      <c r="H995">
        <v>5</v>
      </c>
      <c r="I995" t="s">
        <v>2268</v>
      </c>
      <c r="J995" t="s">
        <v>2269</v>
      </c>
      <c r="K995" t="s">
        <v>2270</v>
      </c>
      <c r="L995">
        <v>571</v>
      </c>
    </row>
    <row r="996" spans="1:12" x14ac:dyDescent="0.25">
      <c r="A996" t="str">
        <f t="shared" si="17"/>
        <v>EGBELE03EM</v>
      </c>
      <c r="B996" t="s">
        <v>2256</v>
      </c>
      <c r="C996" t="s">
        <v>9182</v>
      </c>
      <c r="D996" t="s">
        <v>9177</v>
      </c>
      <c r="E996">
        <f>MID(CAS[[#This Row],[Grado/Curso]],1,1)+1</f>
        <v>3</v>
      </c>
      <c r="F996" t="str">
        <f>MID(CAS[[#This Row],[Grado/Curso]],9,1)</f>
        <v>E</v>
      </c>
      <c r="G996" t="s">
        <v>9184</v>
      </c>
      <c r="H996">
        <v>6</v>
      </c>
      <c r="I996" t="s">
        <v>2271</v>
      </c>
      <c r="J996" t="s">
        <v>2272</v>
      </c>
      <c r="K996" t="s">
        <v>2273</v>
      </c>
      <c r="L996">
        <v>690</v>
      </c>
    </row>
    <row r="997" spans="1:12" x14ac:dyDescent="0.25">
      <c r="A997" t="str">
        <f t="shared" si="17"/>
        <v>EGBELE03EM</v>
      </c>
      <c r="B997" t="s">
        <v>2256</v>
      </c>
      <c r="C997" t="s">
        <v>9182</v>
      </c>
      <c r="D997" t="s">
        <v>9177</v>
      </c>
      <c r="E997">
        <f>MID(CAS[[#This Row],[Grado/Curso]],1,1)+1</f>
        <v>3</v>
      </c>
      <c r="F997" t="str">
        <f>MID(CAS[[#This Row],[Grado/Curso]],9,1)</f>
        <v>E</v>
      </c>
      <c r="G997" t="s">
        <v>9184</v>
      </c>
      <c r="H997">
        <v>7</v>
      </c>
      <c r="I997" t="s">
        <v>2274</v>
      </c>
      <c r="J997" t="s">
        <v>2275</v>
      </c>
      <c r="K997" t="s">
        <v>2276</v>
      </c>
      <c r="L997">
        <v>798</v>
      </c>
    </row>
    <row r="998" spans="1:12" x14ac:dyDescent="0.25">
      <c r="A998" t="str">
        <f t="shared" si="17"/>
        <v>EGBELE03EM</v>
      </c>
      <c r="B998" t="s">
        <v>2256</v>
      </c>
      <c r="C998" t="s">
        <v>9182</v>
      </c>
      <c r="D998" t="s">
        <v>9177</v>
      </c>
      <c r="E998">
        <f>MID(CAS[[#This Row],[Grado/Curso]],1,1)+1</f>
        <v>3</v>
      </c>
      <c r="F998" t="str">
        <f>MID(CAS[[#This Row],[Grado/Curso]],9,1)</f>
        <v>E</v>
      </c>
      <c r="G998" t="s">
        <v>9184</v>
      </c>
      <c r="H998">
        <v>8</v>
      </c>
      <c r="I998" t="s">
        <v>2277</v>
      </c>
      <c r="J998" t="s">
        <v>2278</v>
      </c>
      <c r="K998" t="s">
        <v>2279</v>
      </c>
      <c r="L998">
        <v>845</v>
      </c>
    </row>
    <row r="999" spans="1:12" x14ac:dyDescent="0.25">
      <c r="A999" t="str">
        <f t="shared" si="17"/>
        <v>EGBELE03EM</v>
      </c>
      <c r="B999" t="s">
        <v>2256</v>
      </c>
      <c r="C999" t="s">
        <v>9182</v>
      </c>
      <c r="D999" t="s">
        <v>9177</v>
      </c>
      <c r="E999">
        <f>MID(CAS[[#This Row],[Grado/Curso]],1,1)+1</f>
        <v>3</v>
      </c>
      <c r="F999" t="str">
        <f>MID(CAS[[#This Row],[Grado/Curso]],9,1)</f>
        <v>E</v>
      </c>
      <c r="G999" t="s">
        <v>9184</v>
      </c>
      <c r="H999">
        <v>9</v>
      </c>
      <c r="I999" t="s">
        <v>2280</v>
      </c>
      <c r="J999" t="s">
        <v>2281</v>
      </c>
      <c r="K999" t="s">
        <v>2282</v>
      </c>
      <c r="L999">
        <v>870</v>
      </c>
    </row>
    <row r="1000" spans="1:12" x14ac:dyDescent="0.25">
      <c r="A1000" t="str">
        <f t="shared" si="17"/>
        <v>EGBELE03EM</v>
      </c>
      <c r="B1000" t="s">
        <v>2256</v>
      </c>
      <c r="C1000" t="s">
        <v>9182</v>
      </c>
      <c r="D1000" t="s">
        <v>9177</v>
      </c>
      <c r="E1000">
        <f>MID(CAS[[#This Row],[Grado/Curso]],1,1)+1</f>
        <v>3</v>
      </c>
      <c r="F1000" t="str">
        <f>MID(CAS[[#This Row],[Grado/Curso]],9,1)</f>
        <v>E</v>
      </c>
      <c r="G1000" t="s">
        <v>9184</v>
      </c>
      <c r="H1000">
        <v>10</v>
      </c>
      <c r="I1000" t="s">
        <v>2283</v>
      </c>
      <c r="J1000" t="s">
        <v>2284</v>
      </c>
      <c r="K1000" t="s">
        <v>2285</v>
      </c>
      <c r="L1000">
        <v>925</v>
      </c>
    </row>
    <row r="1001" spans="1:12" x14ac:dyDescent="0.25">
      <c r="A1001" t="str">
        <f t="shared" si="17"/>
        <v>EGBELE03EM</v>
      </c>
      <c r="B1001" t="s">
        <v>2256</v>
      </c>
      <c r="C1001" t="s">
        <v>9182</v>
      </c>
      <c r="D1001" t="s">
        <v>9177</v>
      </c>
      <c r="E1001">
        <f>MID(CAS[[#This Row],[Grado/Curso]],1,1)+1</f>
        <v>3</v>
      </c>
      <c r="F1001" t="str">
        <f>MID(CAS[[#This Row],[Grado/Curso]],9,1)</f>
        <v>E</v>
      </c>
      <c r="G1001" t="s">
        <v>9184</v>
      </c>
      <c r="H1001">
        <v>11</v>
      </c>
      <c r="I1001" t="s">
        <v>2286</v>
      </c>
      <c r="J1001" t="s">
        <v>2287</v>
      </c>
      <c r="K1001" t="s">
        <v>2288</v>
      </c>
      <c r="L1001">
        <v>1024</v>
      </c>
    </row>
    <row r="1002" spans="1:12" x14ac:dyDescent="0.25">
      <c r="A1002" t="str">
        <f t="shared" si="17"/>
        <v>EGBELE03EM</v>
      </c>
      <c r="B1002" t="s">
        <v>2256</v>
      </c>
      <c r="C1002" t="s">
        <v>9182</v>
      </c>
      <c r="D1002" t="s">
        <v>9177</v>
      </c>
      <c r="E1002">
        <f>MID(CAS[[#This Row],[Grado/Curso]],1,1)+1</f>
        <v>3</v>
      </c>
      <c r="F1002" t="str">
        <f>MID(CAS[[#This Row],[Grado/Curso]],9,1)</f>
        <v>E</v>
      </c>
      <c r="G1002" t="s">
        <v>9184</v>
      </c>
      <c r="H1002">
        <v>12</v>
      </c>
      <c r="I1002" t="s">
        <v>2289</v>
      </c>
      <c r="J1002" t="s">
        <v>2290</v>
      </c>
      <c r="K1002" t="s">
        <v>2291</v>
      </c>
      <c r="L1002">
        <v>1108</v>
      </c>
    </row>
    <row r="1003" spans="1:12" x14ac:dyDescent="0.25">
      <c r="A1003" t="str">
        <f t="shared" si="17"/>
        <v>EGBELE03EM</v>
      </c>
      <c r="B1003" t="s">
        <v>2256</v>
      </c>
      <c r="C1003" t="s">
        <v>9182</v>
      </c>
      <c r="D1003" t="s">
        <v>9177</v>
      </c>
      <c r="E1003">
        <f>MID(CAS[[#This Row],[Grado/Curso]],1,1)+1</f>
        <v>3</v>
      </c>
      <c r="F1003" t="str">
        <f>MID(CAS[[#This Row],[Grado/Curso]],9,1)</f>
        <v>E</v>
      </c>
      <c r="G1003" t="s">
        <v>9184</v>
      </c>
      <c r="H1003">
        <v>13</v>
      </c>
      <c r="I1003" t="s">
        <v>2292</v>
      </c>
      <c r="J1003" t="s">
        <v>2293</v>
      </c>
      <c r="K1003" t="s">
        <v>2294</v>
      </c>
      <c r="L1003">
        <v>1236</v>
      </c>
    </row>
    <row r="1004" spans="1:12" x14ac:dyDescent="0.25">
      <c r="A1004" t="str">
        <f t="shared" si="17"/>
        <v>EGBELE03EM</v>
      </c>
      <c r="B1004" t="s">
        <v>2256</v>
      </c>
      <c r="C1004" t="s">
        <v>9182</v>
      </c>
      <c r="D1004" t="s">
        <v>9177</v>
      </c>
      <c r="E1004">
        <f>MID(CAS[[#This Row],[Grado/Curso]],1,1)+1</f>
        <v>3</v>
      </c>
      <c r="F1004" t="str">
        <f>MID(CAS[[#This Row],[Grado/Curso]],9,1)</f>
        <v>E</v>
      </c>
      <c r="G1004" t="s">
        <v>9184</v>
      </c>
      <c r="H1004">
        <v>14</v>
      </c>
      <c r="I1004" t="s">
        <v>2295</v>
      </c>
      <c r="J1004" t="s">
        <v>2296</v>
      </c>
      <c r="K1004" t="s">
        <v>2297</v>
      </c>
      <c r="L1004">
        <v>1360</v>
      </c>
    </row>
    <row r="1005" spans="1:12" x14ac:dyDescent="0.25">
      <c r="A1005" t="str">
        <f t="shared" si="17"/>
        <v>EGBELE03EM</v>
      </c>
      <c r="B1005" t="s">
        <v>2256</v>
      </c>
      <c r="C1005" t="s">
        <v>9182</v>
      </c>
      <c r="D1005" t="s">
        <v>9177</v>
      </c>
      <c r="E1005">
        <f>MID(CAS[[#This Row],[Grado/Curso]],1,1)+1</f>
        <v>3</v>
      </c>
      <c r="F1005" t="str">
        <f>MID(CAS[[#This Row],[Grado/Curso]],9,1)</f>
        <v>E</v>
      </c>
      <c r="G1005" t="s">
        <v>9184</v>
      </c>
      <c r="H1005">
        <v>15</v>
      </c>
      <c r="I1005" t="s">
        <v>2298</v>
      </c>
      <c r="J1005" t="s">
        <v>2299</v>
      </c>
      <c r="K1005" t="s">
        <v>2300</v>
      </c>
      <c r="L1005">
        <v>1497</v>
      </c>
    </row>
    <row r="1006" spans="1:12" x14ac:dyDescent="0.25">
      <c r="A1006" t="str">
        <f t="shared" si="17"/>
        <v>EGBELE03EM</v>
      </c>
      <c r="B1006" t="s">
        <v>2256</v>
      </c>
      <c r="C1006" t="s">
        <v>9182</v>
      </c>
      <c r="D1006" t="s">
        <v>9177</v>
      </c>
      <c r="E1006">
        <f>MID(CAS[[#This Row],[Grado/Curso]],1,1)+1</f>
        <v>3</v>
      </c>
      <c r="F1006" t="str">
        <f>MID(CAS[[#This Row],[Grado/Curso]],9,1)</f>
        <v>E</v>
      </c>
      <c r="G1006" t="s">
        <v>9184</v>
      </c>
      <c r="H1006">
        <v>16</v>
      </c>
      <c r="I1006" t="s">
        <v>2301</v>
      </c>
      <c r="J1006" t="s">
        <v>2302</v>
      </c>
      <c r="K1006" t="s">
        <v>2303</v>
      </c>
      <c r="L1006">
        <v>1513</v>
      </c>
    </row>
    <row r="1007" spans="1:12" x14ac:dyDescent="0.25">
      <c r="A1007" t="str">
        <f t="shared" si="17"/>
        <v>EGBELE03EM</v>
      </c>
      <c r="B1007" t="s">
        <v>2256</v>
      </c>
      <c r="C1007" t="s">
        <v>9182</v>
      </c>
      <c r="D1007" t="s">
        <v>9177</v>
      </c>
      <c r="E1007">
        <f>MID(CAS[[#This Row],[Grado/Curso]],1,1)+1</f>
        <v>3</v>
      </c>
      <c r="F1007" t="str">
        <f>MID(CAS[[#This Row],[Grado/Curso]],9,1)</f>
        <v>E</v>
      </c>
      <c r="G1007" t="s">
        <v>9184</v>
      </c>
      <c r="H1007">
        <v>17</v>
      </c>
      <c r="I1007" t="s">
        <v>2304</v>
      </c>
      <c r="J1007" t="s">
        <v>2305</v>
      </c>
      <c r="K1007" t="s">
        <v>2306</v>
      </c>
      <c r="L1007">
        <v>1575</v>
      </c>
    </row>
    <row r="1008" spans="1:12" x14ac:dyDescent="0.25">
      <c r="A1008" t="str">
        <f t="shared" si="17"/>
        <v>EGBELE03EM</v>
      </c>
      <c r="B1008" t="s">
        <v>2256</v>
      </c>
      <c r="C1008" t="s">
        <v>9182</v>
      </c>
      <c r="D1008" t="s">
        <v>9177</v>
      </c>
      <c r="E1008">
        <f>MID(CAS[[#This Row],[Grado/Curso]],1,1)+1</f>
        <v>3</v>
      </c>
      <c r="F1008" t="str">
        <f>MID(CAS[[#This Row],[Grado/Curso]],9,1)</f>
        <v>E</v>
      </c>
      <c r="G1008" t="s">
        <v>9184</v>
      </c>
      <c r="H1008">
        <v>18</v>
      </c>
      <c r="I1008" t="s">
        <v>2307</v>
      </c>
      <c r="J1008" t="s">
        <v>2308</v>
      </c>
      <c r="K1008" t="s">
        <v>2309</v>
      </c>
      <c r="L1008">
        <v>1648</v>
      </c>
    </row>
    <row r="1009" spans="1:12" x14ac:dyDescent="0.25">
      <c r="A1009" t="str">
        <f t="shared" si="17"/>
        <v>EGBELE03EM</v>
      </c>
      <c r="B1009" t="s">
        <v>2256</v>
      </c>
      <c r="C1009" t="s">
        <v>9182</v>
      </c>
      <c r="D1009" t="s">
        <v>9177</v>
      </c>
      <c r="E1009">
        <f>MID(CAS[[#This Row],[Grado/Curso]],1,1)+1</f>
        <v>3</v>
      </c>
      <c r="F1009" t="str">
        <f>MID(CAS[[#This Row],[Grado/Curso]],9,1)</f>
        <v>E</v>
      </c>
      <c r="G1009" t="s">
        <v>9184</v>
      </c>
      <c r="H1009">
        <v>19</v>
      </c>
      <c r="I1009" t="s">
        <v>2310</v>
      </c>
      <c r="J1009" t="s">
        <v>2311</v>
      </c>
      <c r="K1009" t="s">
        <v>2312</v>
      </c>
      <c r="L1009">
        <v>1758</v>
      </c>
    </row>
    <row r="1010" spans="1:12" x14ac:dyDescent="0.25">
      <c r="A1010" t="str">
        <f t="shared" si="17"/>
        <v>EGBELE03EM</v>
      </c>
      <c r="B1010" t="s">
        <v>2256</v>
      </c>
      <c r="C1010" t="s">
        <v>9182</v>
      </c>
      <c r="D1010" t="s">
        <v>9177</v>
      </c>
      <c r="E1010">
        <f>MID(CAS[[#This Row],[Grado/Curso]],1,1)+1</f>
        <v>3</v>
      </c>
      <c r="F1010" t="str">
        <f>MID(CAS[[#This Row],[Grado/Curso]],9,1)</f>
        <v>E</v>
      </c>
      <c r="G1010" t="s">
        <v>9184</v>
      </c>
      <c r="H1010">
        <v>20</v>
      </c>
      <c r="I1010" t="s">
        <v>2313</v>
      </c>
      <c r="J1010" t="s">
        <v>2314</v>
      </c>
      <c r="K1010" t="s">
        <v>2315</v>
      </c>
      <c r="L1010">
        <v>1862</v>
      </c>
    </row>
    <row r="1011" spans="1:12" x14ac:dyDescent="0.25">
      <c r="A1011" t="str">
        <f t="shared" si="17"/>
        <v>EGBELE03EM</v>
      </c>
      <c r="B1011" t="s">
        <v>2256</v>
      </c>
      <c r="C1011" t="s">
        <v>9182</v>
      </c>
      <c r="D1011" t="s">
        <v>9177</v>
      </c>
      <c r="E1011">
        <f>MID(CAS[[#This Row],[Grado/Curso]],1,1)+1</f>
        <v>3</v>
      </c>
      <c r="F1011" t="str">
        <f>MID(CAS[[#This Row],[Grado/Curso]],9,1)</f>
        <v>E</v>
      </c>
      <c r="G1011" t="s">
        <v>9184</v>
      </c>
      <c r="H1011">
        <v>21</v>
      </c>
      <c r="I1011" t="s">
        <v>2316</v>
      </c>
      <c r="J1011" t="s">
        <v>2317</v>
      </c>
      <c r="K1011" t="s">
        <v>2318</v>
      </c>
      <c r="L1011">
        <v>2319</v>
      </c>
    </row>
    <row r="1012" spans="1:12" x14ac:dyDescent="0.25">
      <c r="A1012" t="str">
        <f t="shared" si="17"/>
        <v>EGBELE03EM</v>
      </c>
      <c r="B1012" t="s">
        <v>2256</v>
      </c>
      <c r="C1012" t="s">
        <v>9182</v>
      </c>
      <c r="D1012" t="s">
        <v>9177</v>
      </c>
      <c r="E1012">
        <f>MID(CAS[[#This Row],[Grado/Curso]],1,1)+1</f>
        <v>3</v>
      </c>
      <c r="F1012" t="str">
        <f>MID(CAS[[#This Row],[Grado/Curso]],9,1)</f>
        <v>E</v>
      </c>
      <c r="G1012" t="s">
        <v>9184</v>
      </c>
      <c r="H1012">
        <v>22</v>
      </c>
      <c r="I1012" t="s">
        <v>2319</v>
      </c>
      <c r="J1012" t="s">
        <v>2320</v>
      </c>
      <c r="K1012" t="s">
        <v>2321</v>
      </c>
      <c r="L1012">
        <v>2407</v>
      </c>
    </row>
    <row r="1013" spans="1:12" x14ac:dyDescent="0.25">
      <c r="A1013" t="str">
        <f t="shared" si="17"/>
        <v>EGBELE03EM</v>
      </c>
      <c r="B1013" t="s">
        <v>2256</v>
      </c>
      <c r="C1013" t="s">
        <v>9182</v>
      </c>
      <c r="D1013" t="s">
        <v>9177</v>
      </c>
      <c r="E1013">
        <f>MID(CAS[[#This Row],[Grado/Curso]],1,1)+1</f>
        <v>3</v>
      </c>
      <c r="F1013" t="str">
        <f>MID(CAS[[#This Row],[Grado/Curso]],9,1)</f>
        <v>E</v>
      </c>
      <c r="G1013" t="s">
        <v>9184</v>
      </c>
      <c r="H1013">
        <v>1</v>
      </c>
      <c r="I1013" t="s">
        <v>2257</v>
      </c>
      <c r="J1013" t="s">
        <v>9172</v>
      </c>
      <c r="K1013" t="s">
        <v>2258</v>
      </c>
      <c r="L1013">
        <v>2432</v>
      </c>
    </row>
    <row r="1014" spans="1:12" x14ac:dyDescent="0.25">
      <c r="A1014" t="str">
        <f t="shared" si="17"/>
        <v>EGBELE03EM</v>
      </c>
      <c r="B1014" t="s">
        <v>2256</v>
      </c>
      <c r="C1014" t="s">
        <v>9182</v>
      </c>
      <c r="D1014" t="s">
        <v>9177</v>
      </c>
      <c r="E1014">
        <f>MID(CAS[[#This Row],[Grado/Curso]],1,1)+1</f>
        <v>3</v>
      </c>
      <c r="F1014" t="str">
        <f>MID(CAS[[#This Row],[Grado/Curso]],9,1)</f>
        <v>E</v>
      </c>
      <c r="G1014" t="s">
        <v>9184</v>
      </c>
      <c r="H1014">
        <v>23</v>
      </c>
      <c r="I1014" t="s">
        <v>2322</v>
      </c>
      <c r="J1014" t="s">
        <v>2323</v>
      </c>
      <c r="K1014" t="s">
        <v>2324</v>
      </c>
      <c r="L1014">
        <v>2438</v>
      </c>
    </row>
    <row r="1015" spans="1:12" x14ac:dyDescent="0.25">
      <c r="A1015" t="str">
        <f t="shared" si="17"/>
        <v>EGBELE03EM</v>
      </c>
      <c r="B1015" t="s">
        <v>2256</v>
      </c>
      <c r="C1015" t="s">
        <v>9182</v>
      </c>
      <c r="D1015" t="s">
        <v>9177</v>
      </c>
      <c r="E1015">
        <f>MID(CAS[[#This Row],[Grado/Curso]],1,1)+1</f>
        <v>3</v>
      </c>
      <c r="F1015" t="str">
        <f>MID(CAS[[#This Row],[Grado/Curso]],9,1)</f>
        <v>E</v>
      </c>
      <c r="G1015" t="s">
        <v>9184</v>
      </c>
      <c r="H1015">
        <v>24</v>
      </c>
      <c r="I1015" t="s">
        <v>2325</v>
      </c>
      <c r="J1015" t="s">
        <v>2326</v>
      </c>
      <c r="K1015" t="s">
        <v>2327</v>
      </c>
      <c r="L1015">
        <v>2482</v>
      </c>
    </row>
    <row r="1016" spans="1:12" x14ac:dyDescent="0.25">
      <c r="A1016" t="str">
        <f t="shared" si="17"/>
        <v>EGBELE03EM</v>
      </c>
      <c r="B1016" t="s">
        <v>2256</v>
      </c>
      <c r="C1016" t="s">
        <v>9182</v>
      </c>
      <c r="D1016" t="s">
        <v>9177</v>
      </c>
      <c r="E1016">
        <f>MID(CAS[[#This Row],[Grado/Curso]],1,1)+1</f>
        <v>3</v>
      </c>
      <c r="F1016" t="str">
        <f>MID(CAS[[#This Row],[Grado/Curso]],9,1)</f>
        <v>E</v>
      </c>
      <c r="G1016" t="s">
        <v>9184</v>
      </c>
      <c r="H1016">
        <v>25</v>
      </c>
      <c r="I1016" t="s">
        <v>2328</v>
      </c>
      <c r="J1016" t="s">
        <v>2329</v>
      </c>
      <c r="K1016" t="s">
        <v>2330</v>
      </c>
      <c r="L1016">
        <v>2540</v>
      </c>
    </row>
    <row r="1017" spans="1:12" x14ac:dyDescent="0.25">
      <c r="A1017" t="str">
        <f t="shared" si="17"/>
        <v>EGBELE03EM</v>
      </c>
      <c r="B1017" t="s">
        <v>2256</v>
      </c>
      <c r="C1017" t="s">
        <v>9182</v>
      </c>
      <c r="D1017" t="s">
        <v>9177</v>
      </c>
      <c r="E1017">
        <f>MID(CAS[[#This Row],[Grado/Curso]],1,1)+1</f>
        <v>3</v>
      </c>
      <c r="F1017" t="str">
        <f>MID(CAS[[#This Row],[Grado/Curso]],9,1)</f>
        <v>E</v>
      </c>
      <c r="G1017" t="s">
        <v>9184</v>
      </c>
      <c r="H1017">
        <v>26</v>
      </c>
      <c r="I1017" t="s">
        <v>2331</v>
      </c>
      <c r="J1017" t="s">
        <v>2332</v>
      </c>
      <c r="K1017" t="s">
        <v>2333</v>
      </c>
      <c r="L1017">
        <v>2710</v>
      </c>
    </row>
    <row r="1018" spans="1:12" x14ac:dyDescent="0.25">
      <c r="A1018" t="str">
        <f t="shared" si="17"/>
        <v>EGBELE03EM</v>
      </c>
      <c r="B1018" t="s">
        <v>2256</v>
      </c>
      <c r="C1018" t="s">
        <v>9182</v>
      </c>
      <c r="D1018" t="s">
        <v>9177</v>
      </c>
      <c r="E1018">
        <f>MID(CAS[[#This Row],[Grado/Curso]],1,1)+1</f>
        <v>3</v>
      </c>
      <c r="F1018" t="str">
        <f>MID(CAS[[#This Row],[Grado/Curso]],9,1)</f>
        <v>E</v>
      </c>
      <c r="G1018" t="s">
        <v>9184</v>
      </c>
      <c r="H1018">
        <v>27</v>
      </c>
      <c r="I1018" t="s">
        <v>2334</v>
      </c>
      <c r="J1018" t="s">
        <v>2335</v>
      </c>
      <c r="K1018" t="s">
        <v>2336</v>
      </c>
      <c r="L1018">
        <v>2763</v>
      </c>
    </row>
    <row r="1019" spans="1:12" x14ac:dyDescent="0.25">
      <c r="A1019" t="str">
        <f t="shared" si="17"/>
        <v>EGBELE03EM</v>
      </c>
      <c r="B1019" t="s">
        <v>2256</v>
      </c>
      <c r="C1019" t="s">
        <v>9182</v>
      </c>
      <c r="D1019" t="s">
        <v>9177</v>
      </c>
      <c r="E1019">
        <f>MID(CAS[[#This Row],[Grado/Curso]],1,1)+1</f>
        <v>3</v>
      </c>
      <c r="F1019" t="str">
        <f>MID(CAS[[#This Row],[Grado/Curso]],9,1)</f>
        <v>E</v>
      </c>
      <c r="G1019" t="s">
        <v>9184</v>
      </c>
      <c r="H1019">
        <v>28</v>
      </c>
      <c r="I1019" t="s">
        <v>2337</v>
      </c>
      <c r="J1019" t="s">
        <v>2338</v>
      </c>
      <c r="K1019" t="s">
        <v>2339</v>
      </c>
      <c r="L1019">
        <v>2783</v>
      </c>
    </row>
    <row r="1020" spans="1:12" x14ac:dyDescent="0.25">
      <c r="A1020" t="str">
        <f t="shared" si="17"/>
        <v>EGBELE03EM</v>
      </c>
      <c r="B1020" t="s">
        <v>2256</v>
      </c>
      <c r="C1020" t="s">
        <v>9182</v>
      </c>
      <c r="D1020" t="s">
        <v>9177</v>
      </c>
      <c r="E1020">
        <f>MID(CAS[[#This Row],[Grado/Curso]],1,1)+1</f>
        <v>3</v>
      </c>
      <c r="F1020" t="str">
        <f>MID(CAS[[#This Row],[Grado/Curso]],9,1)</f>
        <v>E</v>
      </c>
      <c r="G1020" t="s">
        <v>9184</v>
      </c>
      <c r="H1020">
        <v>29</v>
      </c>
      <c r="I1020" t="s">
        <v>2340</v>
      </c>
      <c r="J1020" t="s">
        <v>2341</v>
      </c>
      <c r="K1020" t="s">
        <v>2342</v>
      </c>
      <c r="L1020">
        <v>2900</v>
      </c>
    </row>
    <row r="1021" spans="1:12" x14ac:dyDescent="0.25">
      <c r="A1021" t="str">
        <f t="shared" si="17"/>
        <v>EGBELE03EM</v>
      </c>
      <c r="B1021" t="s">
        <v>2256</v>
      </c>
      <c r="C1021" t="s">
        <v>9182</v>
      </c>
      <c r="D1021" t="s">
        <v>9177</v>
      </c>
      <c r="E1021">
        <f>MID(CAS[[#This Row],[Grado/Curso]],1,1)+1</f>
        <v>3</v>
      </c>
      <c r="F1021" t="str">
        <f>MID(CAS[[#This Row],[Grado/Curso]],9,1)</f>
        <v>E</v>
      </c>
      <c r="G1021" t="s">
        <v>9184</v>
      </c>
      <c r="H1021">
        <v>30</v>
      </c>
      <c r="I1021" t="s">
        <v>2343</v>
      </c>
      <c r="J1021" t="s">
        <v>2344</v>
      </c>
      <c r="K1021" t="s">
        <v>2345</v>
      </c>
      <c r="L1021">
        <v>2979</v>
      </c>
    </row>
    <row r="1022" spans="1:12" x14ac:dyDescent="0.25">
      <c r="A1022" t="str">
        <f t="shared" si="17"/>
        <v>EGBELE03EM</v>
      </c>
      <c r="B1022" t="s">
        <v>2256</v>
      </c>
      <c r="C1022" t="s">
        <v>9182</v>
      </c>
      <c r="D1022" t="s">
        <v>9177</v>
      </c>
      <c r="E1022">
        <f>MID(CAS[[#This Row],[Grado/Curso]],1,1)+1</f>
        <v>3</v>
      </c>
      <c r="F1022" t="str">
        <f>MID(CAS[[#This Row],[Grado/Curso]],9,1)</f>
        <v>E</v>
      </c>
      <c r="G1022" t="s">
        <v>9184</v>
      </c>
      <c r="H1022">
        <v>31</v>
      </c>
      <c r="I1022" t="s">
        <v>2346</v>
      </c>
      <c r="J1022" t="s">
        <v>2347</v>
      </c>
      <c r="K1022" t="s">
        <v>2348</v>
      </c>
      <c r="L1022">
        <v>3090</v>
      </c>
    </row>
    <row r="1023" spans="1:12" x14ac:dyDescent="0.25">
      <c r="A1023" t="str">
        <f t="shared" si="17"/>
        <v>EGBELE03EM</v>
      </c>
      <c r="B1023" t="s">
        <v>2256</v>
      </c>
      <c r="C1023" t="s">
        <v>9182</v>
      </c>
      <c r="D1023" t="s">
        <v>9177</v>
      </c>
      <c r="E1023">
        <f>MID(CAS[[#This Row],[Grado/Curso]],1,1)+1</f>
        <v>3</v>
      </c>
      <c r="F1023" t="str">
        <f>MID(CAS[[#This Row],[Grado/Curso]],9,1)</f>
        <v>E</v>
      </c>
      <c r="G1023" t="s">
        <v>9184</v>
      </c>
      <c r="H1023">
        <v>32</v>
      </c>
      <c r="I1023" t="s">
        <v>2349</v>
      </c>
      <c r="J1023" t="s">
        <v>2350</v>
      </c>
      <c r="K1023" t="s">
        <v>2351</v>
      </c>
      <c r="L1023">
        <v>3136</v>
      </c>
    </row>
    <row r="1024" spans="1:12" x14ac:dyDescent="0.25">
      <c r="A1024" t="str">
        <f t="shared" si="17"/>
        <v>EGBELE03EM</v>
      </c>
      <c r="B1024" t="s">
        <v>2256</v>
      </c>
      <c r="C1024" t="s">
        <v>9182</v>
      </c>
      <c r="D1024" t="s">
        <v>9177</v>
      </c>
      <c r="E1024">
        <f>MID(CAS[[#This Row],[Grado/Curso]],1,1)+1</f>
        <v>3</v>
      </c>
      <c r="F1024" t="str">
        <f>MID(CAS[[#This Row],[Grado/Curso]],9,1)</f>
        <v>E</v>
      </c>
      <c r="G1024" t="s">
        <v>9184</v>
      </c>
      <c r="H1024">
        <v>33</v>
      </c>
      <c r="I1024" t="s">
        <v>2352</v>
      </c>
      <c r="J1024" t="s">
        <v>2353</v>
      </c>
      <c r="K1024" t="s">
        <v>2354</v>
      </c>
      <c r="L1024">
        <v>3166</v>
      </c>
    </row>
    <row r="1025" spans="1:12" x14ac:dyDescent="0.25">
      <c r="A1025" t="str">
        <f t="shared" si="17"/>
        <v>EGBELE03EM</v>
      </c>
      <c r="B1025" t="s">
        <v>2256</v>
      </c>
      <c r="C1025" t="s">
        <v>9182</v>
      </c>
      <c r="D1025" t="s">
        <v>9177</v>
      </c>
      <c r="E1025">
        <f>MID(CAS[[#This Row],[Grado/Curso]],1,1)+1</f>
        <v>3</v>
      </c>
      <c r="F1025" t="str">
        <f>MID(CAS[[#This Row],[Grado/Curso]],9,1)</f>
        <v>E</v>
      </c>
      <c r="G1025" t="s">
        <v>9184</v>
      </c>
      <c r="H1025">
        <v>34</v>
      </c>
      <c r="I1025" t="s">
        <v>2355</v>
      </c>
      <c r="J1025" t="s">
        <v>2356</v>
      </c>
      <c r="K1025" t="s">
        <v>2357</v>
      </c>
      <c r="L1025">
        <v>3241</v>
      </c>
    </row>
    <row r="1026" spans="1:12" x14ac:dyDescent="0.25">
      <c r="A1026" t="str">
        <f t="shared" si="17"/>
        <v>EGBELE03FM</v>
      </c>
      <c r="B1026" t="s">
        <v>2358</v>
      </c>
      <c r="C1026" t="s">
        <v>9182</v>
      </c>
      <c r="D1026" t="s">
        <v>9177</v>
      </c>
      <c r="E1026">
        <f>MID(CAS[[#This Row],[Grado/Curso]],1,1)+1</f>
        <v>3</v>
      </c>
      <c r="F1026" t="str">
        <f>MID(CAS[[#This Row],[Grado/Curso]],9,1)</f>
        <v>F</v>
      </c>
      <c r="G1026" t="s">
        <v>9184</v>
      </c>
      <c r="H1026">
        <v>1</v>
      </c>
      <c r="I1026" t="s">
        <v>2359</v>
      </c>
      <c r="J1026" t="s">
        <v>2360</v>
      </c>
      <c r="K1026" t="s">
        <v>2361</v>
      </c>
      <c r="L1026">
        <v>73</v>
      </c>
    </row>
    <row r="1027" spans="1:12" x14ac:dyDescent="0.25">
      <c r="A1027" t="str">
        <f t="shared" si="17"/>
        <v>EGBELE03FM</v>
      </c>
      <c r="B1027" t="s">
        <v>2358</v>
      </c>
      <c r="C1027" t="s">
        <v>9182</v>
      </c>
      <c r="D1027" t="s">
        <v>9177</v>
      </c>
      <c r="E1027">
        <f>MID(CAS[[#This Row],[Grado/Curso]],1,1)+1</f>
        <v>3</v>
      </c>
      <c r="F1027" t="str">
        <f>MID(CAS[[#This Row],[Grado/Curso]],9,1)</f>
        <v>F</v>
      </c>
      <c r="G1027" t="s">
        <v>9184</v>
      </c>
      <c r="H1027">
        <v>2</v>
      </c>
      <c r="I1027" t="s">
        <v>2362</v>
      </c>
      <c r="J1027" t="s">
        <v>2363</v>
      </c>
      <c r="K1027" t="s">
        <v>2364</v>
      </c>
      <c r="L1027">
        <v>132</v>
      </c>
    </row>
    <row r="1028" spans="1:12" x14ac:dyDescent="0.25">
      <c r="A1028" t="str">
        <f t="shared" si="17"/>
        <v>EGBELE03FM</v>
      </c>
      <c r="B1028" t="s">
        <v>2358</v>
      </c>
      <c r="C1028" t="s">
        <v>9182</v>
      </c>
      <c r="D1028" t="s">
        <v>9177</v>
      </c>
      <c r="E1028">
        <f>MID(CAS[[#This Row],[Grado/Curso]],1,1)+1</f>
        <v>3</v>
      </c>
      <c r="F1028" t="str">
        <f>MID(CAS[[#This Row],[Grado/Curso]],9,1)</f>
        <v>F</v>
      </c>
      <c r="G1028" t="s">
        <v>9184</v>
      </c>
      <c r="H1028">
        <v>3</v>
      </c>
      <c r="I1028" t="s">
        <v>2365</v>
      </c>
      <c r="J1028" t="s">
        <v>2366</v>
      </c>
      <c r="K1028" t="s">
        <v>2367</v>
      </c>
      <c r="L1028">
        <v>190</v>
      </c>
    </row>
    <row r="1029" spans="1:12" x14ac:dyDescent="0.25">
      <c r="A1029" t="str">
        <f t="shared" si="17"/>
        <v>EGBELE03FM</v>
      </c>
      <c r="B1029" t="s">
        <v>2358</v>
      </c>
      <c r="C1029" t="s">
        <v>9182</v>
      </c>
      <c r="D1029" t="s">
        <v>9177</v>
      </c>
      <c r="E1029">
        <f>MID(CAS[[#This Row],[Grado/Curso]],1,1)+1</f>
        <v>3</v>
      </c>
      <c r="F1029" t="str">
        <f>MID(CAS[[#This Row],[Grado/Curso]],9,1)</f>
        <v>F</v>
      </c>
      <c r="G1029" t="s">
        <v>9184</v>
      </c>
      <c r="H1029">
        <v>4</v>
      </c>
      <c r="I1029" t="s">
        <v>2368</v>
      </c>
      <c r="J1029" t="s">
        <v>2369</v>
      </c>
      <c r="K1029" t="s">
        <v>2370</v>
      </c>
      <c r="L1029">
        <v>638</v>
      </c>
    </row>
    <row r="1030" spans="1:12" x14ac:dyDescent="0.25">
      <c r="A1030" t="str">
        <f t="shared" si="17"/>
        <v>EGBELE03FM</v>
      </c>
      <c r="B1030" t="s">
        <v>2358</v>
      </c>
      <c r="C1030" t="s">
        <v>9182</v>
      </c>
      <c r="D1030" t="s">
        <v>9177</v>
      </c>
      <c r="E1030">
        <f>MID(CAS[[#This Row],[Grado/Curso]],1,1)+1</f>
        <v>3</v>
      </c>
      <c r="F1030" t="str">
        <f>MID(CAS[[#This Row],[Grado/Curso]],9,1)</f>
        <v>F</v>
      </c>
      <c r="G1030" t="s">
        <v>9184</v>
      </c>
      <c r="H1030">
        <v>5</v>
      </c>
      <c r="I1030" t="s">
        <v>2371</v>
      </c>
      <c r="J1030" t="s">
        <v>2372</v>
      </c>
      <c r="K1030" t="s">
        <v>2373</v>
      </c>
      <c r="L1030">
        <v>678</v>
      </c>
    </row>
    <row r="1031" spans="1:12" x14ac:dyDescent="0.25">
      <c r="A1031" t="str">
        <f t="shared" si="17"/>
        <v>EGBELE03FM</v>
      </c>
      <c r="B1031" t="s">
        <v>2358</v>
      </c>
      <c r="C1031" t="s">
        <v>9182</v>
      </c>
      <c r="D1031" t="s">
        <v>9177</v>
      </c>
      <c r="E1031">
        <f>MID(CAS[[#This Row],[Grado/Curso]],1,1)+1</f>
        <v>3</v>
      </c>
      <c r="F1031" t="str">
        <f>MID(CAS[[#This Row],[Grado/Curso]],9,1)</f>
        <v>F</v>
      </c>
      <c r="G1031" t="s">
        <v>9184</v>
      </c>
      <c r="H1031">
        <v>6</v>
      </c>
      <c r="I1031" t="s">
        <v>2374</v>
      </c>
      <c r="J1031" t="s">
        <v>2375</v>
      </c>
      <c r="K1031" t="s">
        <v>2376</v>
      </c>
      <c r="L1031">
        <v>692</v>
      </c>
    </row>
    <row r="1032" spans="1:12" x14ac:dyDescent="0.25">
      <c r="A1032" t="str">
        <f t="shared" si="17"/>
        <v>EGBELE03FM</v>
      </c>
      <c r="B1032" t="s">
        <v>2358</v>
      </c>
      <c r="C1032" t="s">
        <v>9182</v>
      </c>
      <c r="D1032" t="s">
        <v>9177</v>
      </c>
      <c r="E1032">
        <f>MID(CAS[[#This Row],[Grado/Curso]],1,1)+1</f>
        <v>3</v>
      </c>
      <c r="F1032" t="str">
        <f>MID(CAS[[#This Row],[Grado/Curso]],9,1)</f>
        <v>F</v>
      </c>
      <c r="G1032" t="s">
        <v>9184</v>
      </c>
      <c r="H1032">
        <v>7</v>
      </c>
      <c r="I1032" t="s">
        <v>2377</v>
      </c>
      <c r="J1032" t="s">
        <v>2378</v>
      </c>
      <c r="K1032" t="s">
        <v>2379</v>
      </c>
      <c r="L1032">
        <v>693</v>
      </c>
    </row>
    <row r="1033" spans="1:12" x14ac:dyDescent="0.25">
      <c r="A1033" t="str">
        <f t="shared" si="17"/>
        <v>EGBELE03FM</v>
      </c>
      <c r="B1033" t="s">
        <v>2358</v>
      </c>
      <c r="C1033" t="s">
        <v>9182</v>
      </c>
      <c r="D1033" t="s">
        <v>9177</v>
      </c>
      <c r="E1033">
        <f>MID(CAS[[#This Row],[Grado/Curso]],1,1)+1</f>
        <v>3</v>
      </c>
      <c r="F1033" t="str">
        <f>MID(CAS[[#This Row],[Grado/Curso]],9,1)</f>
        <v>F</v>
      </c>
      <c r="G1033" t="s">
        <v>9184</v>
      </c>
      <c r="H1033">
        <v>8</v>
      </c>
      <c r="I1033" t="s">
        <v>2380</v>
      </c>
      <c r="J1033" t="s">
        <v>2381</v>
      </c>
      <c r="K1033" t="s">
        <v>2382</v>
      </c>
      <c r="L1033">
        <v>818</v>
      </c>
    </row>
    <row r="1034" spans="1:12" x14ac:dyDescent="0.25">
      <c r="A1034" t="str">
        <f t="shared" si="17"/>
        <v>EGBELE03FM</v>
      </c>
      <c r="B1034" t="s">
        <v>2358</v>
      </c>
      <c r="C1034" t="s">
        <v>9182</v>
      </c>
      <c r="D1034" t="s">
        <v>9177</v>
      </c>
      <c r="E1034">
        <f>MID(CAS[[#This Row],[Grado/Curso]],1,1)+1</f>
        <v>3</v>
      </c>
      <c r="F1034" t="str">
        <f>MID(CAS[[#This Row],[Grado/Curso]],9,1)</f>
        <v>F</v>
      </c>
      <c r="G1034" t="s">
        <v>9184</v>
      </c>
      <c r="H1034">
        <v>9</v>
      </c>
      <c r="I1034" t="s">
        <v>2383</v>
      </c>
      <c r="J1034" t="s">
        <v>2384</v>
      </c>
      <c r="K1034" t="s">
        <v>2385</v>
      </c>
      <c r="L1034">
        <v>827</v>
      </c>
    </row>
    <row r="1035" spans="1:12" x14ac:dyDescent="0.25">
      <c r="A1035" t="str">
        <f t="shared" si="17"/>
        <v>EGBELE03FM</v>
      </c>
      <c r="B1035" t="s">
        <v>2358</v>
      </c>
      <c r="C1035" t="s">
        <v>9182</v>
      </c>
      <c r="D1035" t="s">
        <v>9177</v>
      </c>
      <c r="E1035">
        <f>MID(CAS[[#This Row],[Grado/Curso]],1,1)+1</f>
        <v>3</v>
      </c>
      <c r="F1035" t="str">
        <f>MID(CAS[[#This Row],[Grado/Curso]],9,1)</f>
        <v>F</v>
      </c>
      <c r="G1035" t="s">
        <v>9184</v>
      </c>
      <c r="H1035">
        <v>10</v>
      </c>
      <c r="I1035" t="s">
        <v>2386</v>
      </c>
      <c r="J1035" t="s">
        <v>2387</v>
      </c>
      <c r="K1035" t="s">
        <v>2388</v>
      </c>
      <c r="L1035">
        <v>873</v>
      </c>
    </row>
    <row r="1036" spans="1:12" x14ac:dyDescent="0.25">
      <c r="A1036" t="str">
        <f t="shared" si="17"/>
        <v>EGBELE03FM</v>
      </c>
      <c r="B1036" t="s">
        <v>2358</v>
      </c>
      <c r="C1036" t="s">
        <v>9182</v>
      </c>
      <c r="D1036" t="s">
        <v>9177</v>
      </c>
      <c r="E1036">
        <f>MID(CAS[[#This Row],[Grado/Curso]],1,1)+1</f>
        <v>3</v>
      </c>
      <c r="F1036" t="str">
        <f>MID(CAS[[#This Row],[Grado/Curso]],9,1)</f>
        <v>F</v>
      </c>
      <c r="G1036" t="s">
        <v>9184</v>
      </c>
      <c r="H1036">
        <v>11</v>
      </c>
      <c r="I1036" t="s">
        <v>2389</v>
      </c>
      <c r="J1036" t="s">
        <v>2390</v>
      </c>
      <c r="K1036" t="s">
        <v>2391</v>
      </c>
      <c r="L1036">
        <v>977</v>
      </c>
    </row>
    <row r="1037" spans="1:12" x14ac:dyDescent="0.25">
      <c r="A1037" t="str">
        <f t="shared" si="17"/>
        <v>EGBELE03FM</v>
      </c>
      <c r="B1037" t="s">
        <v>2358</v>
      </c>
      <c r="C1037" t="s">
        <v>9182</v>
      </c>
      <c r="D1037" t="s">
        <v>9177</v>
      </c>
      <c r="E1037">
        <f>MID(CAS[[#This Row],[Grado/Curso]],1,1)+1</f>
        <v>3</v>
      </c>
      <c r="F1037" t="str">
        <f>MID(CAS[[#This Row],[Grado/Curso]],9,1)</f>
        <v>F</v>
      </c>
      <c r="G1037" t="s">
        <v>9184</v>
      </c>
      <c r="H1037">
        <v>12</v>
      </c>
      <c r="I1037" t="s">
        <v>2392</v>
      </c>
      <c r="J1037" t="s">
        <v>2393</v>
      </c>
      <c r="K1037" t="s">
        <v>2394</v>
      </c>
      <c r="L1037">
        <v>1002</v>
      </c>
    </row>
    <row r="1038" spans="1:12" x14ac:dyDescent="0.25">
      <c r="A1038" t="str">
        <f t="shared" si="17"/>
        <v>EGBELE03FM</v>
      </c>
      <c r="B1038" t="s">
        <v>2358</v>
      </c>
      <c r="C1038" t="s">
        <v>9182</v>
      </c>
      <c r="D1038" t="s">
        <v>9177</v>
      </c>
      <c r="E1038">
        <f>MID(CAS[[#This Row],[Grado/Curso]],1,1)+1</f>
        <v>3</v>
      </c>
      <c r="F1038" t="str">
        <f>MID(CAS[[#This Row],[Grado/Curso]],9,1)</f>
        <v>F</v>
      </c>
      <c r="G1038" t="s">
        <v>9184</v>
      </c>
      <c r="H1038">
        <v>13</v>
      </c>
      <c r="I1038" t="s">
        <v>2395</v>
      </c>
      <c r="J1038" t="s">
        <v>2396</v>
      </c>
      <c r="K1038" t="s">
        <v>2397</v>
      </c>
      <c r="L1038">
        <v>1192</v>
      </c>
    </row>
    <row r="1039" spans="1:12" x14ac:dyDescent="0.25">
      <c r="A1039" t="str">
        <f t="shared" ref="A1039:A1060" si="18">_xlfn.CONCAT(C1039,D1039,0,E1039,F1039,G1039)</f>
        <v>EGBELE03FM</v>
      </c>
      <c r="B1039" t="s">
        <v>2358</v>
      </c>
      <c r="C1039" t="s">
        <v>9182</v>
      </c>
      <c r="D1039" t="s">
        <v>9177</v>
      </c>
      <c r="E1039">
        <f>MID(CAS[[#This Row],[Grado/Curso]],1,1)+1</f>
        <v>3</v>
      </c>
      <c r="F1039" t="str">
        <f>MID(CAS[[#This Row],[Grado/Curso]],9,1)</f>
        <v>F</v>
      </c>
      <c r="G1039" t="s">
        <v>9184</v>
      </c>
      <c r="H1039">
        <v>14</v>
      </c>
      <c r="I1039" t="s">
        <v>2398</v>
      </c>
      <c r="J1039" t="s">
        <v>2399</v>
      </c>
      <c r="K1039" t="s">
        <v>2400</v>
      </c>
      <c r="L1039">
        <v>1277</v>
      </c>
    </row>
    <row r="1040" spans="1:12" x14ac:dyDescent="0.25">
      <c r="A1040" t="str">
        <f t="shared" si="18"/>
        <v>EGBELE03FM</v>
      </c>
      <c r="B1040" t="s">
        <v>2358</v>
      </c>
      <c r="C1040" t="s">
        <v>9182</v>
      </c>
      <c r="D1040" t="s">
        <v>9177</v>
      </c>
      <c r="E1040">
        <f>MID(CAS[[#This Row],[Grado/Curso]],1,1)+1</f>
        <v>3</v>
      </c>
      <c r="F1040" t="str">
        <f>MID(CAS[[#This Row],[Grado/Curso]],9,1)</f>
        <v>F</v>
      </c>
      <c r="G1040" t="s">
        <v>9184</v>
      </c>
      <c r="H1040">
        <v>15</v>
      </c>
      <c r="I1040" t="s">
        <v>2401</v>
      </c>
      <c r="J1040" t="s">
        <v>2402</v>
      </c>
      <c r="K1040" t="s">
        <v>2403</v>
      </c>
      <c r="L1040">
        <v>1349</v>
      </c>
    </row>
    <row r="1041" spans="1:12" x14ac:dyDescent="0.25">
      <c r="A1041" t="str">
        <f t="shared" si="18"/>
        <v>EGBELE03FM</v>
      </c>
      <c r="B1041" t="s">
        <v>2358</v>
      </c>
      <c r="C1041" t="s">
        <v>9182</v>
      </c>
      <c r="D1041" t="s">
        <v>9177</v>
      </c>
      <c r="E1041">
        <f>MID(CAS[[#This Row],[Grado/Curso]],1,1)+1</f>
        <v>3</v>
      </c>
      <c r="F1041" t="str">
        <f>MID(CAS[[#This Row],[Grado/Curso]],9,1)</f>
        <v>F</v>
      </c>
      <c r="G1041" t="s">
        <v>9184</v>
      </c>
      <c r="H1041">
        <v>16</v>
      </c>
      <c r="I1041" t="s">
        <v>2404</v>
      </c>
      <c r="J1041" t="s">
        <v>2405</v>
      </c>
      <c r="K1041" t="s">
        <v>2406</v>
      </c>
      <c r="L1041">
        <v>1364</v>
      </c>
    </row>
    <row r="1042" spans="1:12" x14ac:dyDescent="0.25">
      <c r="A1042" t="str">
        <f t="shared" si="18"/>
        <v>EGBELE03FM</v>
      </c>
      <c r="B1042" t="s">
        <v>2358</v>
      </c>
      <c r="C1042" t="s">
        <v>9182</v>
      </c>
      <c r="D1042" t="s">
        <v>9177</v>
      </c>
      <c r="E1042">
        <f>MID(CAS[[#This Row],[Grado/Curso]],1,1)+1</f>
        <v>3</v>
      </c>
      <c r="F1042" t="str">
        <f>MID(CAS[[#This Row],[Grado/Curso]],9,1)</f>
        <v>F</v>
      </c>
      <c r="G1042" t="s">
        <v>9184</v>
      </c>
      <c r="H1042">
        <v>17</v>
      </c>
      <c r="I1042" t="s">
        <v>2407</v>
      </c>
      <c r="J1042" t="s">
        <v>2408</v>
      </c>
      <c r="K1042" t="s">
        <v>2409</v>
      </c>
      <c r="L1042">
        <v>1443</v>
      </c>
    </row>
    <row r="1043" spans="1:12" x14ac:dyDescent="0.25">
      <c r="A1043" t="str">
        <f t="shared" si="18"/>
        <v>EGBELE03FM</v>
      </c>
      <c r="B1043" t="s">
        <v>2358</v>
      </c>
      <c r="C1043" t="s">
        <v>9182</v>
      </c>
      <c r="D1043" t="s">
        <v>9177</v>
      </c>
      <c r="E1043">
        <f>MID(CAS[[#This Row],[Grado/Curso]],1,1)+1</f>
        <v>3</v>
      </c>
      <c r="F1043" t="str">
        <f>MID(CAS[[#This Row],[Grado/Curso]],9,1)</f>
        <v>F</v>
      </c>
      <c r="G1043" t="s">
        <v>9184</v>
      </c>
      <c r="H1043">
        <v>18</v>
      </c>
      <c r="I1043" t="s">
        <v>2410</v>
      </c>
      <c r="J1043" t="s">
        <v>2411</v>
      </c>
      <c r="K1043" t="s">
        <v>2412</v>
      </c>
      <c r="L1043">
        <v>1593</v>
      </c>
    </row>
    <row r="1044" spans="1:12" x14ac:dyDescent="0.25">
      <c r="A1044" t="str">
        <f t="shared" si="18"/>
        <v>EGBELE03FM</v>
      </c>
      <c r="B1044" t="s">
        <v>2358</v>
      </c>
      <c r="C1044" t="s">
        <v>9182</v>
      </c>
      <c r="D1044" t="s">
        <v>9177</v>
      </c>
      <c r="E1044">
        <f>MID(CAS[[#This Row],[Grado/Curso]],1,1)+1</f>
        <v>3</v>
      </c>
      <c r="F1044" t="str">
        <f>MID(CAS[[#This Row],[Grado/Curso]],9,1)</f>
        <v>F</v>
      </c>
      <c r="G1044" t="s">
        <v>9184</v>
      </c>
      <c r="H1044">
        <v>19</v>
      </c>
      <c r="I1044" t="s">
        <v>2413</v>
      </c>
      <c r="J1044" t="s">
        <v>2414</v>
      </c>
      <c r="K1044" t="s">
        <v>2415</v>
      </c>
      <c r="L1044">
        <v>1662</v>
      </c>
    </row>
    <row r="1045" spans="1:12" x14ac:dyDescent="0.25">
      <c r="A1045" t="str">
        <f t="shared" si="18"/>
        <v>EGBELE03FM</v>
      </c>
      <c r="B1045" t="s">
        <v>2358</v>
      </c>
      <c r="C1045" t="s">
        <v>9182</v>
      </c>
      <c r="D1045" t="s">
        <v>9177</v>
      </c>
      <c r="E1045">
        <f>MID(CAS[[#This Row],[Grado/Curso]],1,1)+1</f>
        <v>3</v>
      </c>
      <c r="F1045" t="str">
        <f>MID(CAS[[#This Row],[Grado/Curso]],9,1)</f>
        <v>F</v>
      </c>
      <c r="G1045" t="s">
        <v>9184</v>
      </c>
      <c r="H1045">
        <v>20</v>
      </c>
      <c r="I1045" t="s">
        <v>2416</v>
      </c>
      <c r="J1045" t="s">
        <v>2417</v>
      </c>
      <c r="K1045" t="s">
        <v>2418</v>
      </c>
      <c r="L1045">
        <v>1769</v>
      </c>
    </row>
    <row r="1046" spans="1:12" x14ac:dyDescent="0.25">
      <c r="A1046" t="str">
        <f t="shared" si="18"/>
        <v>EGBELE03FM</v>
      </c>
      <c r="B1046" t="s">
        <v>2358</v>
      </c>
      <c r="C1046" t="s">
        <v>9182</v>
      </c>
      <c r="D1046" t="s">
        <v>9177</v>
      </c>
      <c r="E1046">
        <f>MID(CAS[[#This Row],[Grado/Curso]],1,1)+1</f>
        <v>3</v>
      </c>
      <c r="F1046" t="str">
        <f>MID(CAS[[#This Row],[Grado/Curso]],9,1)</f>
        <v>F</v>
      </c>
      <c r="G1046" t="s">
        <v>9184</v>
      </c>
      <c r="H1046">
        <v>21</v>
      </c>
      <c r="I1046" t="s">
        <v>2419</v>
      </c>
      <c r="J1046" t="s">
        <v>2420</v>
      </c>
      <c r="K1046" t="s">
        <v>2421</v>
      </c>
      <c r="L1046">
        <v>2275</v>
      </c>
    </row>
    <row r="1047" spans="1:12" x14ac:dyDescent="0.25">
      <c r="A1047" t="str">
        <f t="shared" si="18"/>
        <v>EGBELE03FM</v>
      </c>
      <c r="B1047" t="s">
        <v>2358</v>
      </c>
      <c r="C1047" t="s">
        <v>9182</v>
      </c>
      <c r="D1047" t="s">
        <v>9177</v>
      </c>
      <c r="E1047">
        <f>MID(CAS[[#This Row],[Grado/Curso]],1,1)+1</f>
        <v>3</v>
      </c>
      <c r="F1047" t="str">
        <f>MID(CAS[[#This Row],[Grado/Curso]],9,1)</f>
        <v>F</v>
      </c>
      <c r="G1047" t="s">
        <v>9184</v>
      </c>
      <c r="H1047">
        <v>22</v>
      </c>
      <c r="I1047" t="s">
        <v>2422</v>
      </c>
      <c r="J1047" t="s">
        <v>2423</v>
      </c>
      <c r="K1047" t="s">
        <v>2424</v>
      </c>
      <c r="L1047">
        <v>2326</v>
      </c>
    </row>
    <row r="1048" spans="1:12" x14ac:dyDescent="0.25">
      <c r="A1048" t="str">
        <f t="shared" si="18"/>
        <v>EGBELE03FM</v>
      </c>
      <c r="B1048" t="s">
        <v>2358</v>
      </c>
      <c r="C1048" t="s">
        <v>9182</v>
      </c>
      <c r="D1048" t="s">
        <v>9177</v>
      </c>
      <c r="E1048">
        <f>MID(CAS[[#This Row],[Grado/Curso]],1,1)+1</f>
        <v>3</v>
      </c>
      <c r="F1048" t="str">
        <f>MID(CAS[[#This Row],[Grado/Curso]],9,1)</f>
        <v>F</v>
      </c>
      <c r="G1048" t="s">
        <v>9184</v>
      </c>
      <c r="H1048">
        <v>23</v>
      </c>
      <c r="I1048" t="s">
        <v>2425</v>
      </c>
      <c r="J1048" t="s">
        <v>2426</v>
      </c>
      <c r="K1048" t="s">
        <v>2427</v>
      </c>
      <c r="L1048">
        <v>2344</v>
      </c>
    </row>
    <row r="1049" spans="1:12" x14ac:dyDescent="0.25">
      <c r="A1049" t="str">
        <f t="shared" si="18"/>
        <v>EGBELE03FM</v>
      </c>
      <c r="B1049" t="s">
        <v>2358</v>
      </c>
      <c r="C1049" t="s">
        <v>9182</v>
      </c>
      <c r="D1049" t="s">
        <v>9177</v>
      </c>
      <c r="E1049">
        <f>MID(CAS[[#This Row],[Grado/Curso]],1,1)+1</f>
        <v>3</v>
      </c>
      <c r="F1049" t="str">
        <f>MID(CAS[[#This Row],[Grado/Curso]],9,1)</f>
        <v>F</v>
      </c>
      <c r="G1049" t="s">
        <v>9184</v>
      </c>
      <c r="H1049">
        <v>24</v>
      </c>
      <c r="I1049" t="s">
        <v>2428</v>
      </c>
      <c r="J1049" t="s">
        <v>2429</v>
      </c>
      <c r="K1049" t="s">
        <v>2430</v>
      </c>
      <c r="L1049">
        <v>2404</v>
      </c>
    </row>
    <row r="1050" spans="1:12" x14ac:dyDescent="0.25">
      <c r="A1050" t="str">
        <f t="shared" si="18"/>
        <v>EGBELE03FM</v>
      </c>
      <c r="B1050" t="s">
        <v>2358</v>
      </c>
      <c r="C1050" t="s">
        <v>9182</v>
      </c>
      <c r="D1050" t="s">
        <v>9177</v>
      </c>
      <c r="E1050">
        <f>MID(CAS[[#This Row],[Grado/Curso]],1,1)+1</f>
        <v>3</v>
      </c>
      <c r="F1050" t="str">
        <f>MID(CAS[[#This Row],[Grado/Curso]],9,1)</f>
        <v>F</v>
      </c>
      <c r="G1050" t="s">
        <v>9184</v>
      </c>
      <c r="H1050">
        <v>25</v>
      </c>
      <c r="I1050" t="s">
        <v>2431</v>
      </c>
      <c r="J1050" t="s">
        <v>2432</v>
      </c>
      <c r="K1050" t="s">
        <v>2433</v>
      </c>
      <c r="L1050">
        <v>2582</v>
      </c>
    </row>
    <row r="1051" spans="1:12" x14ac:dyDescent="0.25">
      <c r="A1051" t="str">
        <f t="shared" si="18"/>
        <v>EGBELE03FM</v>
      </c>
      <c r="B1051" t="s">
        <v>2358</v>
      </c>
      <c r="C1051" t="s">
        <v>9182</v>
      </c>
      <c r="D1051" t="s">
        <v>9177</v>
      </c>
      <c r="E1051">
        <f>MID(CAS[[#This Row],[Grado/Curso]],1,1)+1</f>
        <v>3</v>
      </c>
      <c r="F1051" t="str">
        <f>MID(CAS[[#This Row],[Grado/Curso]],9,1)</f>
        <v>F</v>
      </c>
      <c r="G1051" t="s">
        <v>9184</v>
      </c>
      <c r="H1051">
        <v>26</v>
      </c>
      <c r="I1051" t="s">
        <v>2434</v>
      </c>
      <c r="J1051" t="s">
        <v>2435</v>
      </c>
      <c r="K1051" t="s">
        <v>2436</v>
      </c>
      <c r="L1051">
        <v>2734</v>
      </c>
    </row>
    <row r="1052" spans="1:12" x14ac:dyDescent="0.25">
      <c r="A1052" t="str">
        <f t="shared" si="18"/>
        <v>EGBELE03FM</v>
      </c>
      <c r="B1052" t="s">
        <v>2358</v>
      </c>
      <c r="C1052" t="s">
        <v>9182</v>
      </c>
      <c r="D1052" t="s">
        <v>9177</v>
      </c>
      <c r="E1052">
        <f>MID(CAS[[#This Row],[Grado/Curso]],1,1)+1</f>
        <v>3</v>
      </c>
      <c r="F1052" t="str">
        <f>MID(CAS[[#This Row],[Grado/Curso]],9,1)</f>
        <v>F</v>
      </c>
      <c r="G1052" t="s">
        <v>9184</v>
      </c>
      <c r="H1052">
        <v>27</v>
      </c>
      <c r="I1052" t="s">
        <v>2437</v>
      </c>
      <c r="J1052" t="s">
        <v>2438</v>
      </c>
      <c r="K1052" t="s">
        <v>2439</v>
      </c>
      <c r="L1052">
        <v>2768</v>
      </c>
    </row>
    <row r="1053" spans="1:12" x14ac:dyDescent="0.25">
      <c r="A1053" t="str">
        <f t="shared" si="18"/>
        <v>EGBELE03FM</v>
      </c>
      <c r="B1053" t="s">
        <v>2358</v>
      </c>
      <c r="C1053" t="s">
        <v>9182</v>
      </c>
      <c r="D1053" t="s">
        <v>9177</v>
      </c>
      <c r="E1053">
        <f>MID(CAS[[#This Row],[Grado/Curso]],1,1)+1</f>
        <v>3</v>
      </c>
      <c r="F1053" t="str">
        <f>MID(CAS[[#This Row],[Grado/Curso]],9,1)</f>
        <v>F</v>
      </c>
      <c r="G1053" t="s">
        <v>9184</v>
      </c>
      <c r="H1053">
        <v>28</v>
      </c>
      <c r="I1053" t="s">
        <v>2440</v>
      </c>
      <c r="J1053" t="s">
        <v>2441</v>
      </c>
      <c r="K1053" t="s">
        <v>2442</v>
      </c>
      <c r="L1053">
        <v>2942</v>
      </c>
    </row>
    <row r="1054" spans="1:12" x14ac:dyDescent="0.25">
      <c r="A1054" t="str">
        <f t="shared" si="18"/>
        <v>EGBELE03FM</v>
      </c>
      <c r="B1054" t="s">
        <v>2358</v>
      </c>
      <c r="C1054" t="s">
        <v>9182</v>
      </c>
      <c r="D1054" t="s">
        <v>9177</v>
      </c>
      <c r="E1054">
        <f>MID(CAS[[#This Row],[Grado/Curso]],1,1)+1</f>
        <v>3</v>
      </c>
      <c r="F1054" t="str">
        <f>MID(CAS[[#This Row],[Grado/Curso]],9,1)</f>
        <v>F</v>
      </c>
      <c r="G1054" t="s">
        <v>9184</v>
      </c>
      <c r="H1054">
        <v>29</v>
      </c>
      <c r="I1054" t="s">
        <v>2443</v>
      </c>
      <c r="J1054" t="s">
        <v>2444</v>
      </c>
      <c r="K1054" t="s">
        <v>2445</v>
      </c>
      <c r="L1054">
        <v>3035</v>
      </c>
    </row>
    <row r="1055" spans="1:12" x14ac:dyDescent="0.25">
      <c r="A1055" t="str">
        <f t="shared" si="18"/>
        <v>EGBELE03FM</v>
      </c>
      <c r="B1055" t="s">
        <v>2358</v>
      </c>
      <c r="C1055" t="s">
        <v>9182</v>
      </c>
      <c r="D1055" t="s">
        <v>9177</v>
      </c>
      <c r="E1055">
        <f>MID(CAS[[#This Row],[Grado/Curso]],1,1)+1</f>
        <v>3</v>
      </c>
      <c r="F1055" t="str">
        <f>MID(CAS[[#This Row],[Grado/Curso]],9,1)</f>
        <v>F</v>
      </c>
      <c r="G1055" t="s">
        <v>9184</v>
      </c>
      <c r="H1055">
        <v>30</v>
      </c>
      <c r="I1055" t="s">
        <v>2446</v>
      </c>
      <c r="J1055" t="s">
        <v>2447</v>
      </c>
      <c r="K1055" t="s">
        <v>2448</v>
      </c>
      <c r="L1055">
        <v>3104</v>
      </c>
    </row>
    <row r="1056" spans="1:12" x14ac:dyDescent="0.25">
      <c r="A1056" t="str">
        <f t="shared" si="18"/>
        <v>EGBELE03FM</v>
      </c>
      <c r="B1056" t="s">
        <v>2358</v>
      </c>
      <c r="C1056" t="s">
        <v>9182</v>
      </c>
      <c r="D1056" t="s">
        <v>9177</v>
      </c>
      <c r="E1056">
        <f>MID(CAS[[#This Row],[Grado/Curso]],1,1)+1</f>
        <v>3</v>
      </c>
      <c r="F1056" t="str">
        <f>MID(CAS[[#This Row],[Grado/Curso]],9,1)</f>
        <v>F</v>
      </c>
      <c r="G1056" t="s">
        <v>9184</v>
      </c>
      <c r="H1056">
        <v>31</v>
      </c>
      <c r="I1056" t="s">
        <v>2449</v>
      </c>
      <c r="J1056" t="s">
        <v>2450</v>
      </c>
      <c r="K1056" t="s">
        <v>2451</v>
      </c>
      <c r="L1056">
        <v>3168</v>
      </c>
    </row>
    <row r="1057" spans="1:12" x14ac:dyDescent="0.25">
      <c r="A1057" t="str">
        <f t="shared" si="18"/>
        <v>EGBELE03FM</v>
      </c>
      <c r="B1057" t="s">
        <v>2358</v>
      </c>
      <c r="C1057" t="s">
        <v>9182</v>
      </c>
      <c r="D1057" t="s">
        <v>9177</v>
      </c>
      <c r="E1057">
        <f>MID(CAS[[#This Row],[Grado/Curso]],1,1)+1</f>
        <v>3</v>
      </c>
      <c r="F1057" t="str">
        <f>MID(CAS[[#This Row],[Grado/Curso]],9,1)</f>
        <v>F</v>
      </c>
      <c r="G1057" t="s">
        <v>9184</v>
      </c>
      <c r="H1057">
        <v>32</v>
      </c>
      <c r="I1057" t="s">
        <v>2452</v>
      </c>
      <c r="J1057" t="s">
        <v>2453</v>
      </c>
      <c r="K1057" t="s">
        <v>2454</v>
      </c>
      <c r="L1057">
        <v>3175</v>
      </c>
    </row>
    <row r="1058" spans="1:12" x14ac:dyDescent="0.25">
      <c r="A1058" t="str">
        <f t="shared" si="18"/>
        <v>EGBELE03FM</v>
      </c>
      <c r="B1058" t="s">
        <v>2358</v>
      </c>
      <c r="C1058" t="s">
        <v>9182</v>
      </c>
      <c r="D1058" t="s">
        <v>9177</v>
      </c>
      <c r="E1058">
        <f>MID(CAS[[#This Row],[Grado/Curso]],1,1)+1</f>
        <v>3</v>
      </c>
      <c r="F1058" t="str">
        <f>MID(CAS[[#This Row],[Grado/Curso]],9,1)</f>
        <v>F</v>
      </c>
      <c r="G1058" t="s">
        <v>9184</v>
      </c>
      <c r="H1058">
        <v>33</v>
      </c>
      <c r="I1058" t="s">
        <v>2455</v>
      </c>
      <c r="J1058" t="s">
        <v>2456</v>
      </c>
      <c r="K1058" t="s">
        <v>2457</v>
      </c>
      <c r="L1058">
        <v>3217</v>
      </c>
    </row>
    <row r="1059" spans="1:12" x14ac:dyDescent="0.25">
      <c r="A1059" t="str">
        <f t="shared" si="18"/>
        <v>EGBELE03FM</v>
      </c>
      <c r="B1059" t="s">
        <v>2358</v>
      </c>
      <c r="C1059" t="s">
        <v>9182</v>
      </c>
      <c r="D1059" t="s">
        <v>9177</v>
      </c>
      <c r="E1059">
        <f>MID(CAS[[#This Row],[Grado/Curso]],1,1)+1</f>
        <v>3</v>
      </c>
      <c r="F1059" t="str">
        <f>MID(CAS[[#This Row],[Grado/Curso]],9,1)</f>
        <v>F</v>
      </c>
      <c r="G1059" t="s">
        <v>9184</v>
      </c>
      <c r="H1059">
        <v>34</v>
      </c>
      <c r="I1059" t="s">
        <v>2458</v>
      </c>
      <c r="J1059" t="s">
        <v>2459</v>
      </c>
      <c r="K1059" t="s">
        <v>2460</v>
      </c>
      <c r="L1059">
        <v>3218</v>
      </c>
    </row>
    <row r="1060" spans="1:12" x14ac:dyDescent="0.25">
      <c r="A1060" t="str">
        <f t="shared" si="18"/>
        <v>EGBELE03FM</v>
      </c>
      <c r="B1060" t="s">
        <v>2358</v>
      </c>
      <c r="C1060" t="s">
        <v>9182</v>
      </c>
      <c r="D1060" t="s">
        <v>9177</v>
      </c>
      <c r="E1060">
        <f>MID(CAS[[#This Row],[Grado/Curso]],1,1)+1</f>
        <v>3</v>
      </c>
      <c r="F1060" t="str">
        <f>MID(CAS[[#This Row],[Grado/Curso]],9,1)</f>
        <v>F</v>
      </c>
      <c r="G1060" t="s">
        <v>9184</v>
      </c>
      <c r="H1060">
        <v>35</v>
      </c>
      <c r="I1060" t="s">
        <v>2461</v>
      </c>
      <c r="J1060" t="s">
        <v>2462</v>
      </c>
      <c r="K1060" t="s">
        <v>2463</v>
      </c>
      <c r="L1060">
        <v>3233</v>
      </c>
    </row>
    <row r="1061" spans="1:12" x14ac:dyDescent="0.25">
      <c r="A1061" t="str">
        <f t="shared" ref="A1061:A1124" si="19">_xlfn.CONCAT(C1061,D1061,0,E1061,F1061,"M")</f>
        <v>BATMCM03AM</v>
      </c>
      <c r="B1061" t="s">
        <v>8353</v>
      </c>
      <c r="C1061" t="s">
        <v>9186</v>
      </c>
      <c r="D1061" t="s">
        <v>9188</v>
      </c>
      <c r="E1061">
        <f>MID(CAS[[#This Row],[Grado/Curso]],1,1)+1</f>
        <v>3</v>
      </c>
      <c r="F1061" t="str">
        <f>MID(CAS[[#This Row],[Grado/Curso]],43,1)</f>
        <v>A</v>
      </c>
      <c r="G1061" t="s">
        <v>9184</v>
      </c>
      <c r="H1061">
        <v>1</v>
      </c>
      <c r="I1061" t="s">
        <v>8354</v>
      </c>
      <c r="J1061" t="s">
        <v>8355</v>
      </c>
      <c r="K1061" t="s">
        <v>8356</v>
      </c>
      <c r="L1061">
        <v>9</v>
      </c>
    </row>
    <row r="1062" spans="1:12" x14ac:dyDescent="0.25">
      <c r="A1062" t="str">
        <f t="shared" si="19"/>
        <v>BATMCM03AM</v>
      </c>
      <c r="B1062" t="s">
        <v>8353</v>
      </c>
      <c r="C1062" t="s">
        <v>9186</v>
      </c>
      <c r="D1062" t="s">
        <v>9188</v>
      </c>
      <c r="E1062">
        <f>MID(CAS[[#This Row],[Grado/Curso]],1,1)+1</f>
        <v>3</v>
      </c>
      <c r="F1062" t="str">
        <f>MID(CAS[[#This Row],[Grado/Curso]],43,1)</f>
        <v>A</v>
      </c>
      <c r="G1062" t="s">
        <v>9184</v>
      </c>
      <c r="H1062">
        <v>2</v>
      </c>
      <c r="I1062" t="s">
        <v>8357</v>
      </c>
      <c r="J1062" t="s">
        <v>8358</v>
      </c>
      <c r="K1062" t="s">
        <v>8359</v>
      </c>
      <c r="L1062">
        <v>39</v>
      </c>
    </row>
    <row r="1063" spans="1:12" x14ac:dyDescent="0.25">
      <c r="A1063" t="str">
        <f t="shared" si="19"/>
        <v>BATMCM03AM</v>
      </c>
      <c r="B1063" t="s">
        <v>8353</v>
      </c>
      <c r="C1063" t="s">
        <v>9186</v>
      </c>
      <c r="D1063" t="s">
        <v>9188</v>
      </c>
      <c r="E1063">
        <f>MID(CAS[[#This Row],[Grado/Curso]],1,1)+1</f>
        <v>3</v>
      </c>
      <c r="F1063" t="str">
        <f>MID(CAS[[#This Row],[Grado/Curso]],43,1)</f>
        <v>A</v>
      </c>
      <c r="G1063" t="s">
        <v>9184</v>
      </c>
      <c r="H1063">
        <v>3</v>
      </c>
      <c r="I1063" t="s">
        <v>8360</v>
      </c>
      <c r="J1063" t="s">
        <v>8361</v>
      </c>
      <c r="K1063" t="s">
        <v>8362</v>
      </c>
      <c r="L1063">
        <v>93</v>
      </c>
    </row>
    <row r="1064" spans="1:12" x14ac:dyDescent="0.25">
      <c r="A1064" t="str">
        <f t="shared" si="19"/>
        <v>BATMCM03AM</v>
      </c>
      <c r="B1064" t="s">
        <v>8353</v>
      </c>
      <c r="C1064" t="s">
        <v>9186</v>
      </c>
      <c r="D1064" t="s">
        <v>9188</v>
      </c>
      <c r="E1064">
        <f>MID(CAS[[#This Row],[Grado/Curso]],1,1)+1</f>
        <v>3</v>
      </c>
      <c r="F1064" t="str">
        <f>MID(CAS[[#This Row],[Grado/Curso]],43,1)</f>
        <v>A</v>
      </c>
      <c r="G1064" t="s">
        <v>9184</v>
      </c>
      <c r="H1064">
        <v>4</v>
      </c>
      <c r="I1064" t="s">
        <v>8363</v>
      </c>
      <c r="J1064" t="s">
        <v>8364</v>
      </c>
      <c r="K1064" t="s">
        <v>8365</v>
      </c>
      <c r="L1064">
        <v>159</v>
      </c>
    </row>
    <row r="1065" spans="1:12" x14ac:dyDescent="0.25">
      <c r="A1065" t="str">
        <f t="shared" si="19"/>
        <v>BATMCM03AM</v>
      </c>
      <c r="B1065" t="s">
        <v>8353</v>
      </c>
      <c r="C1065" t="s">
        <v>9186</v>
      </c>
      <c r="D1065" t="s">
        <v>9188</v>
      </c>
      <c r="E1065">
        <f>MID(CAS[[#This Row],[Grado/Curso]],1,1)+1</f>
        <v>3</v>
      </c>
      <c r="F1065" t="str">
        <f>MID(CAS[[#This Row],[Grado/Curso]],43,1)</f>
        <v>A</v>
      </c>
      <c r="G1065" t="s">
        <v>9184</v>
      </c>
      <c r="H1065">
        <v>5</v>
      </c>
      <c r="I1065" t="s">
        <v>8366</v>
      </c>
      <c r="J1065" t="s">
        <v>8367</v>
      </c>
      <c r="K1065" t="s">
        <v>8368</v>
      </c>
      <c r="L1065">
        <v>219</v>
      </c>
    </row>
    <row r="1066" spans="1:12" x14ac:dyDescent="0.25">
      <c r="A1066" t="str">
        <f t="shared" si="19"/>
        <v>BATMCM03AM</v>
      </c>
      <c r="B1066" t="s">
        <v>8353</v>
      </c>
      <c r="C1066" t="s">
        <v>9186</v>
      </c>
      <c r="D1066" t="s">
        <v>9188</v>
      </c>
      <c r="E1066">
        <f>MID(CAS[[#This Row],[Grado/Curso]],1,1)+1</f>
        <v>3</v>
      </c>
      <c r="F1066" t="str">
        <f>MID(CAS[[#This Row],[Grado/Curso]],43,1)</f>
        <v>A</v>
      </c>
      <c r="G1066" t="s">
        <v>9184</v>
      </c>
      <c r="H1066">
        <v>6</v>
      </c>
      <c r="I1066" t="s">
        <v>8369</v>
      </c>
      <c r="J1066" t="s">
        <v>8370</v>
      </c>
      <c r="K1066" t="s">
        <v>8371</v>
      </c>
      <c r="L1066">
        <v>232</v>
      </c>
    </row>
    <row r="1067" spans="1:12" x14ac:dyDescent="0.25">
      <c r="A1067" t="str">
        <f t="shared" si="19"/>
        <v>BATMCM03AM</v>
      </c>
      <c r="B1067" t="s">
        <v>8353</v>
      </c>
      <c r="C1067" t="s">
        <v>9186</v>
      </c>
      <c r="D1067" t="s">
        <v>9188</v>
      </c>
      <c r="E1067">
        <f>MID(CAS[[#This Row],[Grado/Curso]],1,1)+1</f>
        <v>3</v>
      </c>
      <c r="F1067" t="str">
        <f>MID(CAS[[#This Row],[Grado/Curso]],43,1)</f>
        <v>A</v>
      </c>
      <c r="G1067" t="s">
        <v>9184</v>
      </c>
      <c r="H1067">
        <v>7</v>
      </c>
      <c r="I1067" t="s">
        <v>8372</v>
      </c>
      <c r="J1067" t="s">
        <v>8373</v>
      </c>
      <c r="K1067" t="s">
        <v>8374</v>
      </c>
      <c r="L1067">
        <v>273</v>
      </c>
    </row>
    <row r="1068" spans="1:12" x14ac:dyDescent="0.25">
      <c r="A1068" t="str">
        <f t="shared" si="19"/>
        <v>BATMCM03AM</v>
      </c>
      <c r="B1068" t="s">
        <v>8353</v>
      </c>
      <c r="C1068" t="s">
        <v>9186</v>
      </c>
      <c r="D1068" t="s">
        <v>9188</v>
      </c>
      <c r="E1068">
        <f>MID(CAS[[#This Row],[Grado/Curso]],1,1)+1</f>
        <v>3</v>
      </c>
      <c r="F1068" t="str">
        <f>MID(CAS[[#This Row],[Grado/Curso]],43,1)</f>
        <v>A</v>
      </c>
      <c r="G1068" t="s">
        <v>9184</v>
      </c>
      <c r="H1068">
        <v>8</v>
      </c>
      <c r="I1068" t="s">
        <v>8375</v>
      </c>
      <c r="J1068" t="s">
        <v>8376</v>
      </c>
      <c r="K1068" t="s">
        <v>8377</v>
      </c>
      <c r="L1068">
        <v>429</v>
      </c>
    </row>
    <row r="1069" spans="1:12" x14ac:dyDescent="0.25">
      <c r="A1069" t="str">
        <f t="shared" si="19"/>
        <v>BATMCM03AM</v>
      </c>
      <c r="B1069" t="s">
        <v>8353</v>
      </c>
      <c r="C1069" t="s">
        <v>9186</v>
      </c>
      <c r="D1069" t="s">
        <v>9188</v>
      </c>
      <c r="E1069">
        <f>MID(CAS[[#This Row],[Grado/Curso]],1,1)+1</f>
        <v>3</v>
      </c>
      <c r="F1069" t="str">
        <f>MID(CAS[[#This Row],[Grado/Curso]],43,1)</f>
        <v>A</v>
      </c>
      <c r="G1069" t="s">
        <v>9184</v>
      </c>
      <c r="H1069">
        <v>9</v>
      </c>
      <c r="I1069" t="s">
        <v>8378</v>
      </c>
      <c r="J1069" t="s">
        <v>8379</v>
      </c>
      <c r="K1069" t="s">
        <v>8380</v>
      </c>
      <c r="L1069">
        <v>460</v>
      </c>
    </row>
    <row r="1070" spans="1:12" x14ac:dyDescent="0.25">
      <c r="A1070" t="str">
        <f t="shared" si="19"/>
        <v>BATMCM03AM</v>
      </c>
      <c r="B1070" t="s">
        <v>8353</v>
      </c>
      <c r="C1070" t="s">
        <v>9186</v>
      </c>
      <c r="D1070" t="s">
        <v>9188</v>
      </c>
      <c r="E1070">
        <f>MID(CAS[[#This Row],[Grado/Curso]],1,1)+1</f>
        <v>3</v>
      </c>
      <c r="F1070" t="str">
        <f>MID(CAS[[#This Row],[Grado/Curso]],43,1)</f>
        <v>A</v>
      </c>
      <c r="G1070" t="s">
        <v>9184</v>
      </c>
      <c r="H1070">
        <v>10</v>
      </c>
      <c r="I1070" t="s">
        <v>8381</v>
      </c>
      <c r="J1070" t="s">
        <v>8382</v>
      </c>
      <c r="K1070" t="s">
        <v>8383</v>
      </c>
      <c r="L1070">
        <v>515</v>
      </c>
    </row>
    <row r="1071" spans="1:12" x14ac:dyDescent="0.25">
      <c r="A1071" t="str">
        <f t="shared" si="19"/>
        <v>BATMCM03AM</v>
      </c>
      <c r="B1071" t="s">
        <v>8353</v>
      </c>
      <c r="C1071" t="s">
        <v>9186</v>
      </c>
      <c r="D1071" t="s">
        <v>9188</v>
      </c>
      <c r="E1071">
        <f>MID(CAS[[#This Row],[Grado/Curso]],1,1)+1</f>
        <v>3</v>
      </c>
      <c r="F1071" t="str">
        <f>MID(CAS[[#This Row],[Grado/Curso]],43,1)</f>
        <v>A</v>
      </c>
      <c r="G1071" t="s">
        <v>9184</v>
      </c>
      <c r="H1071">
        <v>11</v>
      </c>
      <c r="I1071" t="s">
        <v>8384</v>
      </c>
      <c r="J1071" t="s">
        <v>8385</v>
      </c>
      <c r="K1071" t="s">
        <v>8386</v>
      </c>
      <c r="L1071">
        <v>667</v>
      </c>
    </row>
    <row r="1072" spans="1:12" x14ac:dyDescent="0.25">
      <c r="A1072" t="str">
        <f t="shared" si="19"/>
        <v>BATMCM03AM</v>
      </c>
      <c r="B1072" t="s">
        <v>8353</v>
      </c>
      <c r="C1072" t="s">
        <v>9186</v>
      </c>
      <c r="D1072" t="s">
        <v>9188</v>
      </c>
      <c r="E1072">
        <f>MID(CAS[[#This Row],[Grado/Curso]],1,1)+1</f>
        <v>3</v>
      </c>
      <c r="F1072" t="str">
        <f>MID(CAS[[#This Row],[Grado/Curso]],43,1)</f>
        <v>A</v>
      </c>
      <c r="G1072" t="s">
        <v>9184</v>
      </c>
      <c r="H1072">
        <v>12</v>
      </c>
      <c r="I1072" t="s">
        <v>8387</v>
      </c>
      <c r="J1072" t="s">
        <v>8388</v>
      </c>
      <c r="K1072" t="s">
        <v>8389</v>
      </c>
      <c r="L1072">
        <v>685</v>
      </c>
    </row>
    <row r="1073" spans="1:12" x14ac:dyDescent="0.25">
      <c r="A1073" t="str">
        <f t="shared" si="19"/>
        <v>BATMCM03AM</v>
      </c>
      <c r="B1073" t="s">
        <v>8353</v>
      </c>
      <c r="C1073" t="s">
        <v>9186</v>
      </c>
      <c r="D1073" t="s">
        <v>9188</v>
      </c>
      <c r="E1073">
        <f>MID(CAS[[#This Row],[Grado/Curso]],1,1)+1</f>
        <v>3</v>
      </c>
      <c r="F1073" t="str">
        <f>MID(CAS[[#This Row],[Grado/Curso]],43,1)</f>
        <v>A</v>
      </c>
      <c r="G1073" t="s">
        <v>9184</v>
      </c>
      <c r="H1073">
        <v>13</v>
      </c>
      <c r="I1073" t="s">
        <v>8390</v>
      </c>
      <c r="J1073" t="s">
        <v>8391</v>
      </c>
      <c r="K1073" t="s">
        <v>8392</v>
      </c>
      <c r="L1073">
        <v>866</v>
      </c>
    </row>
    <row r="1074" spans="1:12" x14ac:dyDescent="0.25">
      <c r="A1074" t="str">
        <f t="shared" si="19"/>
        <v>BATMCM03AM</v>
      </c>
      <c r="B1074" t="s">
        <v>8353</v>
      </c>
      <c r="C1074" t="s">
        <v>9186</v>
      </c>
      <c r="D1074" t="s">
        <v>9188</v>
      </c>
      <c r="E1074">
        <f>MID(CAS[[#This Row],[Grado/Curso]],1,1)+1</f>
        <v>3</v>
      </c>
      <c r="F1074" t="str">
        <f>MID(CAS[[#This Row],[Grado/Curso]],43,1)</f>
        <v>A</v>
      </c>
      <c r="G1074" t="s">
        <v>9184</v>
      </c>
      <c r="H1074">
        <v>14</v>
      </c>
      <c r="I1074" t="s">
        <v>8393</v>
      </c>
      <c r="J1074" t="s">
        <v>8394</v>
      </c>
      <c r="K1074" t="s">
        <v>8395</v>
      </c>
      <c r="L1074">
        <v>1094</v>
      </c>
    </row>
    <row r="1075" spans="1:12" x14ac:dyDescent="0.25">
      <c r="A1075" t="str">
        <f t="shared" si="19"/>
        <v>BATMCM03AM</v>
      </c>
      <c r="B1075" t="s">
        <v>8353</v>
      </c>
      <c r="C1075" t="s">
        <v>9186</v>
      </c>
      <c r="D1075" t="s">
        <v>9188</v>
      </c>
      <c r="E1075">
        <f>MID(CAS[[#This Row],[Grado/Curso]],1,1)+1</f>
        <v>3</v>
      </c>
      <c r="F1075" t="str">
        <f>MID(CAS[[#This Row],[Grado/Curso]],43,1)</f>
        <v>A</v>
      </c>
      <c r="G1075" t="s">
        <v>9184</v>
      </c>
      <c r="H1075">
        <v>15</v>
      </c>
      <c r="I1075" t="s">
        <v>8396</v>
      </c>
      <c r="J1075" t="s">
        <v>8397</v>
      </c>
      <c r="K1075" t="s">
        <v>8398</v>
      </c>
      <c r="L1075">
        <v>1505</v>
      </c>
    </row>
    <row r="1076" spans="1:12" x14ac:dyDescent="0.25">
      <c r="A1076" t="str">
        <f t="shared" si="19"/>
        <v>BATMCM03AM</v>
      </c>
      <c r="B1076" t="s">
        <v>8353</v>
      </c>
      <c r="C1076" t="s">
        <v>9186</v>
      </c>
      <c r="D1076" t="s">
        <v>9188</v>
      </c>
      <c r="E1076">
        <f>MID(CAS[[#This Row],[Grado/Curso]],1,1)+1</f>
        <v>3</v>
      </c>
      <c r="F1076" t="str">
        <f>MID(CAS[[#This Row],[Grado/Curso]],43,1)</f>
        <v>A</v>
      </c>
      <c r="G1076" t="s">
        <v>9184</v>
      </c>
      <c r="H1076">
        <v>16</v>
      </c>
      <c r="I1076" t="s">
        <v>8399</v>
      </c>
      <c r="J1076" t="s">
        <v>8400</v>
      </c>
      <c r="K1076" t="s">
        <v>8401</v>
      </c>
      <c r="L1076">
        <v>1660</v>
      </c>
    </row>
    <row r="1077" spans="1:12" x14ac:dyDescent="0.25">
      <c r="A1077" t="str">
        <f t="shared" si="19"/>
        <v>BATMCM03AM</v>
      </c>
      <c r="B1077" t="s">
        <v>8353</v>
      </c>
      <c r="C1077" t="s">
        <v>9186</v>
      </c>
      <c r="D1077" t="s">
        <v>9188</v>
      </c>
      <c r="E1077">
        <f>MID(CAS[[#This Row],[Grado/Curso]],1,1)+1</f>
        <v>3</v>
      </c>
      <c r="F1077" t="str">
        <f>MID(CAS[[#This Row],[Grado/Curso]],43,1)</f>
        <v>A</v>
      </c>
      <c r="G1077" t="s">
        <v>9184</v>
      </c>
      <c r="H1077">
        <v>17</v>
      </c>
      <c r="I1077" t="s">
        <v>8402</v>
      </c>
      <c r="J1077" t="s">
        <v>8403</v>
      </c>
      <c r="K1077" t="s">
        <v>8404</v>
      </c>
      <c r="L1077">
        <v>1671</v>
      </c>
    </row>
    <row r="1078" spans="1:12" x14ac:dyDescent="0.25">
      <c r="A1078" t="str">
        <f t="shared" si="19"/>
        <v>BATMCM03AM</v>
      </c>
      <c r="B1078" t="s">
        <v>8353</v>
      </c>
      <c r="C1078" t="s">
        <v>9186</v>
      </c>
      <c r="D1078" t="s">
        <v>9188</v>
      </c>
      <c r="E1078">
        <f>MID(CAS[[#This Row],[Grado/Curso]],1,1)+1</f>
        <v>3</v>
      </c>
      <c r="F1078" t="str">
        <f>MID(CAS[[#This Row],[Grado/Curso]],43,1)</f>
        <v>A</v>
      </c>
      <c r="G1078" t="s">
        <v>9184</v>
      </c>
      <c r="H1078">
        <v>18</v>
      </c>
      <c r="I1078" t="s">
        <v>8405</v>
      </c>
      <c r="J1078" t="s">
        <v>8406</v>
      </c>
      <c r="K1078" t="s">
        <v>8407</v>
      </c>
      <c r="L1078">
        <v>1760</v>
      </c>
    </row>
    <row r="1079" spans="1:12" x14ac:dyDescent="0.25">
      <c r="A1079" t="str">
        <f t="shared" si="19"/>
        <v>BATMCM03AM</v>
      </c>
      <c r="B1079" t="s">
        <v>8353</v>
      </c>
      <c r="C1079" t="s">
        <v>9186</v>
      </c>
      <c r="D1079" t="s">
        <v>9188</v>
      </c>
      <c r="E1079">
        <f>MID(CAS[[#This Row],[Grado/Curso]],1,1)+1</f>
        <v>3</v>
      </c>
      <c r="F1079" t="str">
        <f>MID(CAS[[#This Row],[Grado/Curso]],43,1)</f>
        <v>A</v>
      </c>
      <c r="G1079" t="s">
        <v>9184</v>
      </c>
      <c r="H1079">
        <v>19</v>
      </c>
      <c r="I1079" t="s">
        <v>8408</v>
      </c>
      <c r="J1079" t="s">
        <v>8409</v>
      </c>
      <c r="K1079" t="s">
        <v>8410</v>
      </c>
      <c r="L1079">
        <v>1863</v>
      </c>
    </row>
    <row r="1080" spans="1:12" x14ac:dyDescent="0.25">
      <c r="A1080" t="str">
        <f t="shared" si="19"/>
        <v>BATMCM03AM</v>
      </c>
      <c r="B1080" t="s">
        <v>8353</v>
      </c>
      <c r="C1080" t="s">
        <v>9186</v>
      </c>
      <c r="D1080" t="s">
        <v>9188</v>
      </c>
      <c r="E1080">
        <f>MID(CAS[[#This Row],[Grado/Curso]],1,1)+1</f>
        <v>3</v>
      </c>
      <c r="F1080" t="str">
        <f>MID(CAS[[#This Row],[Grado/Curso]],43,1)</f>
        <v>A</v>
      </c>
      <c r="G1080" t="s">
        <v>9184</v>
      </c>
      <c r="H1080">
        <v>20</v>
      </c>
      <c r="I1080" t="s">
        <v>8411</v>
      </c>
      <c r="J1080" t="s">
        <v>8412</v>
      </c>
      <c r="K1080" t="s">
        <v>8413</v>
      </c>
      <c r="L1080">
        <v>1912</v>
      </c>
    </row>
    <row r="1081" spans="1:12" x14ac:dyDescent="0.25">
      <c r="A1081" t="str">
        <f t="shared" si="19"/>
        <v>BATMCM03AM</v>
      </c>
      <c r="B1081" t="s">
        <v>8353</v>
      </c>
      <c r="C1081" t="s">
        <v>9186</v>
      </c>
      <c r="D1081" t="s">
        <v>9188</v>
      </c>
      <c r="E1081">
        <f>MID(CAS[[#This Row],[Grado/Curso]],1,1)+1</f>
        <v>3</v>
      </c>
      <c r="F1081" t="str">
        <f>MID(CAS[[#This Row],[Grado/Curso]],43,1)</f>
        <v>A</v>
      </c>
      <c r="G1081" t="s">
        <v>9184</v>
      </c>
      <c r="H1081">
        <v>21</v>
      </c>
      <c r="I1081" t="s">
        <v>8414</v>
      </c>
      <c r="J1081" t="s">
        <v>8415</v>
      </c>
      <c r="K1081" t="s">
        <v>8416</v>
      </c>
      <c r="L1081">
        <v>2290</v>
      </c>
    </row>
    <row r="1082" spans="1:12" x14ac:dyDescent="0.25">
      <c r="A1082" t="str">
        <f t="shared" si="19"/>
        <v>BATMCM03AM</v>
      </c>
      <c r="B1082" t="s">
        <v>8353</v>
      </c>
      <c r="C1082" t="s">
        <v>9186</v>
      </c>
      <c r="D1082" t="s">
        <v>9188</v>
      </c>
      <c r="E1082">
        <f>MID(CAS[[#This Row],[Grado/Curso]],1,1)+1</f>
        <v>3</v>
      </c>
      <c r="F1082" t="str">
        <f>MID(CAS[[#This Row],[Grado/Curso]],43,1)</f>
        <v>A</v>
      </c>
      <c r="G1082" t="s">
        <v>9184</v>
      </c>
      <c r="H1082">
        <v>22</v>
      </c>
      <c r="I1082" t="s">
        <v>8417</v>
      </c>
      <c r="J1082" t="s">
        <v>8418</v>
      </c>
      <c r="K1082" t="s">
        <v>8419</v>
      </c>
      <c r="L1082">
        <v>2365</v>
      </c>
    </row>
    <row r="1083" spans="1:12" x14ac:dyDescent="0.25">
      <c r="A1083" t="str">
        <f t="shared" si="19"/>
        <v>BATMCM03AM</v>
      </c>
      <c r="B1083" t="s">
        <v>8353</v>
      </c>
      <c r="C1083" t="s">
        <v>9186</v>
      </c>
      <c r="D1083" t="s">
        <v>9188</v>
      </c>
      <c r="E1083">
        <f>MID(CAS[[#This Row],[Grado/Curso]],1,1)+1</f>
        <v>3</v>
      </c>
      <c r="F1083" t="str">
        <f>MID(CAS[[#This Row],[Grado/Curso]],43,1)</f>
        <v>A</v>
      </c>
      <c r="G1083" t="s">
        <v>9184</v>
      </c>
      <c r="H1083">
        <v>23</v>
      </c>
      <c r="I1083" t="s">
        <v>8420</v>
      </c>
      <c r="J1083" t="s">
        <v>8421</v>
      </c>
      <c r="K1083" t="s">
        <v>8422</v>
      </c>
      <c r="L1083">
        <v>2479</v>
      </c>
    </row>
    <row r="1084" spans="1:12" x14ac:dyDescent="0.25">
      <c r="A1084" t="str">
        <f t="shared" si="19"/>
        <v>BATMCM03AM</v>
      </c>
      <c r="B1084" t="s">
        <v>8353</v>
      </c>
      <c r="C1084" t="s">
        <v>9186</v>
      </c>
      <c r="D1084" t="s">
        <v>9188</v>
      </c>
      <c r="E1084">
        <f>MID(CAS[[#This Row],[Grado/Curso]],1,1)+1</f>
        <v>3</v>
      </c>
      <c r="F1084" t="str">
        <f>MID(CAS[[#This Row],[Grado/Curso]],43,1)</f>
        <v>A</v>
      </c>
      <c r="G1084" t="s">
        <v>9184</v>
      </c>
      <c r="H1084">
        <v>24</v>
      </c>
      <c r="I1084" t="s">
        <v>8423</v>
      </c>
      <c r="J1084" t="s">
        <v>8424</v>
      </c>
      <c r="K1084" t="s">
        <v>8425</v>
      </c>
      <c r="L1084">
        <v>2512</v>
      </c>
    </row>
    <row r="1085" spans="1:12" x14ac:dyDescent="0.25">
      <c r="A1085" t="str">
        <f t="shared" si="19"/>
        <v>BATMCM03AM</v>
      </c>
      <c r="B1085" t="s">
        <v>8353</v>
      </c>
      <c r="C1085" t="s">
        <v>9186</v>
      </c>
      <c r="D1085" t="s">
        <v>9188</v>
      </c>
      <c r="E1085">
        <f>MID(CAS[[#This Row],[Grado/Curso]],1,1)+1</f>
        <v>3</v>
      </c>
      <c r="F1085" t="str">
        <f>MID(CAS[[#This Row],[Grado/Curso]],43,1)</f>
        <v>A</v>
      </c>
      <c r="G1085" t="s">
        <v>9184</v>
      </c>
      <c r="H1085">
        <v>25</v>
      </c>
      <c r="I1085" t="s">
        <v>8426</v>
      </c>
      <c r="J1085" t="s">
        <v>8427</v>
      </c>
      <c r="K1085" t="s">
        <v>8428</v>
      </c>
      <c r="L1085">
        <v>2551</v>
      </c>
    </row>
    <row r="1086" spans="1:12" x14ac:dyDescent="0.25">
      <c r="A1086" t="str">
        <f t="shared" si="19"/>
        <v>BATMCM03AM</v>
      </c>
      <c r="B1086" t="s">
        <v>8353</v>
      </c>
      <c r="C1086" t="s">
        <v>9186</v>
      </c>
      <c r="D1086" t="s">
        <v>9188</v>
      </c>
      <c r="E1086">
        <f>MID(CAS[[#This Row],[Grado/Curso]],1,1)+1</f>
        <v>3</v>
      </c>
      <c r="F1086" t="str">
        <f>MID(CAS[[#This Row],[Grado/Curso]],43,1)</f>
        <v>A</v>
      </c>
      <c r="G1086" t="s">
        <v>9184</v>
      </c>
      <c r="H1086">
        <v>26</v>
      </c>
      <c r="I1086" t="s">
        <v>8429</v>
      </c>
      <c r="J1086" t="s">
        <v>8430</v>
      </c>
      <c r="K1086" t="s">
        <v>8431</v>
      </c>
      <c r="L1086">
        <v>2641</v>
      </c>
    </row>
    <row r="1087" spans="1:12" x14ac:dyDescent="0.25">
      <c r="A1087" t="str">
        <f t="shared" si="19"/>
        <v>BATMCM03AM</v>
      </c>
      <c r="B1087" t="s">
        <v>8353</v>
      </c>
      <c r="C1087" t="s">
        <v>9186</v>
      </c>
      <c r="D1087" t="s">
        <v>9188</v>
      </c>
      <c r="E1087">
        <f>MID(CAS[[#This Row],[Grado/Curso]],1,1)+1</f>
        <v>3</v>
      </c>
      <c r="F1087" t="str">
        <f>MID(CAS[[#This Row],[Grado/Curso]],43,1)</f>
        <v>A</v>
      </c>
      <c r="G1087" t="s">
        <v>9184</v>
      </c>
      <c r="H1087">
        <v>27</v>
      </c>
      <c r="I1087" t="s">
        <v>8432</v>
      </c>
      <c r="J1087" t="s">
        <v>8433</v>
      </c>
      <c r="K1087" t="s">
        <v>8434</v>
      </c>
      <c r="L1087">
        <v>2821</v>
      </c>
    </row>
    <row r="1088" spans="1:12" x14ac:dyDescent="0.25">
      <c r="A1088" t="str">
        <f t="shared" si="19"/>
        <v>BATMCM03AM</v>
      </c>
      <c r="B1088" t="s">
        <v>8353</v>
      </c>
      <c r="C1088" t="s">
        <v>9186</v>
      </c>
      <c r="D1088" t="s">
        <v>9188</v>
      </c>
      <c r="E1088">
        <f>MID(CAS[[#This Row],[Grado/Curso]],1,1)+1</f>
        <v>3</v>
      </c>
      <c r="F1088" t="str">
        <f>MID(CAS[[#This Row],[Grado/Curso]],43,1)</f>
        <v>A</v>
      </c>
      <c r="G1088" t="s">
        <v>9184</v>
      </c>
      <c r="H1088">
        <v>28</v>
      </c>
      <c r="I1088" t="s">
        <v>8435</v>
      </c>
      <c r="J1088" t="s">
        <v>8436</v>
      </c>
      <c r="K1088" t="s">
        <v>8437</v>
      </c>
      <c r="L1088">
        <v>2999</v>
      </c>
    </row>
    <row r="1089" spans="1:12" x14ac:dyDescent="0.25">
      <c r="A1089" t="str">
        <f t="shared" si="19"/>
        <v>BATMCM03AM</v>
      </c>
      <c r="B1089" t="s">
        <v>8353</v>
      </c>
      <c r="C1089" t="s">
        <v>9186</v>
      </c>
      <c r="D1089" t="s">
        <v>9188</v>
      </c>
      <c r="E1089">
        <f>MID(CAS[[#This Row],[Grado/Curso]],1,1)+1</f>
        <v>3</v>
      </c>
      <c r="F1089" t="str">
        <f>MID(CAS[[#This Row],[Grado/Curso]],43,1)</f>
        <v>A</v>
      </c>
      <c r="G1089" t="s">
        <v>9184</v>
      </c>
      <c r="H1089">
        <v>29</v>
      </c>
      <c r="I1089" t="s">
        <v>8438</v>
      </c>
      <c r="J1089" t="s">
        <v>8439</v>
      </c>
      <c r="K1089" t="s">
        <v>8440</v>
      </c>
      <c r="L1089">
        <v>3281</v>
      </c>
    </row>
    <row r="1090" spans="1:12" x14ac:dyDescent="0.25">
      <c r="A1090" t="str">
        <f t="shared" si="19"/>
        <v>BATMCM03BM</v>
      </c>
      <c r="B1090" t="s">
        <v>8441</v>
      </c>
      <c r="C1090" t="s">
        <v>9186</v>
      </c>
      <c r="D1090" t="s">
        <v>9188</v>
      </c>
      <c r="E1090">
        <f>MID(CAS[[#This Row],[Grado/Curso]],1,1)+1</f>
        <v>3</v>
      </c>
      <c r="F1090" t="str">
        <f>MID(CAS[[#This Row],[Grado/Curso]],43,1)</f>
        <v>B</v>
      </c>
      <c r="G1090" t="s">
        <v>9184</v>
      </c>
      <c r="H1090">
        <v>1</v>
      </c>
      <c r="I1090" t="s">
        <v>8442</v>
      </c>
      <c r="J1090" t="s">
        <v>8443</v>
      </c>
      <c r="K1090" t="s">
        <v>8444</v>
      </c>
      <c r="L1090">
        <v>24</v>
      </c>
    </row>
    <row r="1091" spans="1:12" x14ac:dyDescent="0.25">
      <c r="A1091" t="str">
        <f t="shared" si="19"/>
        <v>BATMCM03BM</v>
      </c>
      <c r="B1091" t="s">
        <v>8441</v>
      </c>
      <c r="C1091" t="s">
        <v>9186</v>
      </c>
      <c r="D1091" t="s">
        <v>9188</v>
      </c>
      <c r="E1091">
        <f>MID(CAS[[#This Row],[Grado/Curso]],1,1)+1</f>
        <v>3</v>
      </c>
      <c r="F1091" t="str">
        <f>MID(CAS[[#This Row],[Grado/Curso]],43,1)</f>
        <v>B</v>
      </c>
      <c r="G1091" t="s">
        <v>9184</v>
      </c>
      <c r="H1091">
        <v>2</v>
      </c>
      <c r="I1091" t="s">
        <v>8445</v>
      </c>
      <c r="J1091" t="s">
        <v>8446</v>
      </c>
      <c r="K1091" t="s">
        <v>8447</v>
      </c>
      <c r="L1091">
        <v>68</v>
      </c>
    </row>
    <row r="1092" spans="1:12" x14ac:dyDescent="0.25">
      <c r="A1092" t="str">
        <f t="shared" si="19"/>
        <v>BATMCM03BM</v>
      </c>
      <c r="B1092" t="s">
        <v>8441</v>
      </c>
      <c r="C1092" t="s">
        <v>9186</v>
      </c>
      <c r="D1092" t="s">
        <v>9188</v>
      </c>
      <c r="E1092">
        <f>MID(CAS[[#This Row],[Grado/Curso]],1,1)+1</f>
        <v>3</v>
      </c>
      <c r="F1092" t="str">
        <f>MID(CAS[[#This Row],[Grado/Curso]],43,1)</f>
        <v>B</v>
      </c>
      <c r="G1092" t="s">
        <v>9184</v>
      </c>
      <c r="H1092">
        <v>3</v>
      </c>
      <c r="I1092" t="s">
        <v>8448</v>
      </c>
      <c r="J1092" t="s">
        <v>8449</v>
      </c>
      <c r="K1092" t="s">
        <v>8450</v>
      </c>
      <c r="L1092">
        <v>405</v>
      </c>
    </row>
    <row r="1093" spans="1:12" x14ac:dyDescent="0.25">
      <c r="A1093" t="str">
        <f t="shared" si="19"/>
        <v>BATMCM03BM</v>
      </c>
      <c r="B1093" t="s">
        <v>8441</v>
      </c>
      <c r="C1093" t="s">
        <v>9186</v>
      </c>
      <c r="D1093" t="s">
        <v>9188</v>
      </c>
      <c r="E1093">
        <f>MID(CAS[[#This Row],[Grado/Curso]],1,1)+1</f>
        <v>3</v>
      </c>
      <c r="F1093" t="str">
        <f>MID(CAS[[#This Row],[Grado/Curso]],43,1)</f>
        <v>B</v>
      </c>
      <c r="G1093" t="s">
        <v>9184</v>
      </c>
      <c r="H1093">
        <v>4</v>
      </c>
      <c r="I1093" t="s">
        <v>8451</v>
      </c>
      <c r="J1093" t="s">
        <v>8452</v>
      </c>
      <c r="K1093" t="s">
        <v>8453</v>
      </c>
      <c r="L1093">
        <v>467</v>
      </c>
    </row>
    <row r="1094" spans="1:12" x14ac:dyDescent="0.25">
      <c r="A1094" t="str">
        <f t="shared" si="19"/>
        <v>BATMCM03BM</v>
      </c>
      <c r="B1094" t="s">
        <v>8441</v>
      </c>
      <c r="C1094" t="s">
        <v>9186</v>
      </c>
      <c r="D1094" t="s">
        <v>9188</v>
      </c>
      <c r="E1094">
        <f>MID(CAS[[#This Row],[Grado/Curso]],1,1)+1</f>
        <v>3</v>
      </c>
      <c r="F1094" t="str">
        <f>MID(CAS[[#This Row],[Grado/Curso]],43,1)</f>
        <v>B</v>
      </c>
      <c r="G1094" t="s">
        <v>9184</v>
      </c>
      <c r="H1094">
        <v>5</v>
      </c>
      <c r="I1094" t="s">
        <v>8454</v>
      </c>
      <c r="J1094" t="s">
        <v>8455</v>
      </c>
      <c r="K1094" t="s">
        <v>8456</v>
      </c>
      <c r="L1094">
        <v>769</v>
      </c>
    </row>
    <row r="1095" spans="1:12" x14ac:dyDescent="0.25">
      <c r="A1095" t="str">
        <f t="shared" si="19"/>
        <v>BATMCM03BM</v>
      </c>
      <c r="B1095" t="s">
        <v>8441</v>
      </c>
      <c r="C1095" t="s">
        <v>9186</v>
      </c>
      <c r="D1095" t="s">
        <v>9188</v>
      </c>
      <c r="E1095">
        <f>MID(CAS[[#This Row],[Grado/Curso]],1,1)+1</f>
        <v>3</v>
      </c>
      <c r="F1095" t="str">
        <f>MID(CAS[[#This Row],[Grado/Curso]],43,1)</f>
        <v>B</v>
      </c>
      <c r="G1095" t="s">
        <v>9184</v>
      </c>
      <c r="H1095">
        <v>6</v>
      </c>
      <c r="I1095" t="s">
        <v>8457</v>
      </c>
      <c r="J1095" t="s">
        <v>8458</v>
      </c>
      <c r="K1095" t="s">
        <v>8459</v>
      </c>
      <c r="L1095">
        <v>1235</v>
      </c>
    </row>
    <row r="1096" spans="1:12" x14ac:dyDescent="0.25">
      <c r="A1096" t="str">
        <f t="shared" si="19"/>
        <v>BATMCM03BM</v>
      </c>
      <c r="B1096" t="s">
        <v>8441</v>
      </c>
      <c r="C1096" t="s">
        <v>9186</v>
      </c>
      <c r="D1096" t="s">
        <v>9188</v>
      </c>
      <c r="E1096">
        <f>MID(CAS[[#This Row],[Grado/Curso]],1,1)+1</f>
        <v>3</v>
      </c>
      <c r="F1096" t="str">
        <f>MID(CAS[[#This Row],[Grado/Curso]],43,1)</f>
        <v>B</v>
      </c>
      <c r="G1096" t="s">
        <v>9184</v>
      </c>
      <c r="H1096">
        <v>7</v>
      </c>
      <c r="I1096" t="s">
        <v>8460</v>
      </c>
      <c r="J1096" t="s">
        <v>8461</v>
      </c>
      <c r="K1096" t="s">
        <v>8462</v>
      </c>
      <c r="L1096">
        <v>1253</v>
      </c>
    </row>
    <row r="1097" spans="1:12" x14ac:dyDescent="0.25">
      <c r="A1097" t="str">
        <f t="shared" si="19"/>
        <v>BATMCM03BM</v>
      </c>
      <c r="B1097" t="s">
        <v>8441</v>
      </c>
      <c r="C1097" t="s">
        <v>9186</v>
      </c>
      <c r="D1097" t="s">
        <v>9188</v>
      </c>
      <c r="E1097">
        <f>MID(CAS[[#This Row],[Grado/Curso]],1,1)+1</f>
        <v>3</v>
      </c>
      <c r="F1097" t="str">
        <f>MID(CAS[[#This Row],[Grado/Curso]],43,1)</f>
        <v>B</v>
      </c>
      <c r="G1097" t="s">
        <v>9184</v>
      </c>
      <c r="H1097">
        <v>8</v>
      </c>
      <c r="I1097" t="s">
        <v>8463</v>
      </c>
      <c r="J1097" t="s">
        <v>8464</v>
      </c>
      <c r="K1097" t="s">
        <v>8465</v>
      </c>
      <c r="L1097">
        <v>1390</v>
      </c>
    </row>
    <row r="1098" spans="1:12" x14ac:dyDescent="0.25">
      <c r="A1098" t="str">
        <f t="shared" si="19"/>
        <v>BATMCM03BM</v>
      </c>
      <c r="B1098" t="s">
        <v>8441</v>
      </c>
      <c r="C1098" t="s">
        <v>9186</v>
      </c>
      <c r="D1098" t="s">
        <v>9188</v>
      </c>
      <c r="E1098">
        <f>MID(CAS[[#This Row],[Grado/Curso]],1,1)+1</f>
        <v>3</v>
      </c>
      <c r="F1098" t="str">
        <f>MID(CAS[[#This Row],[Grado/Curso]],43,1)</f>
        <v>B</v>
      </c>
      <c r="G1098" t="s">
        <v>9184</v>
      </c>
      <c r="H1098">
        <v>9</v>
      </c>
      <c r="I1098" t="s">
        <v>8466</v>
      </c>
      <c r="J1098" t="s">
        <v>8467</v>
      </c>
      <c r="K1098" t="s">
        <v>8468</v>
      </c>
      <c r="L1098">
        <v>1545</v>
      </c>
    </row>
    <row r="1099" spans="1:12" x14ac:dyDescent="0.25">
      <c r="A1099" t="str">
        <f t="shared" si="19"/>
        <v>BATMCM03BM</v>
      </c>
      <c r="B1099" t="s">
        <v>8441</v>
      </c>
      <c r="C1099" t="s">
        <v>9186</v>
      </c>
      <c r="D1099" t="s">
        <v>9188</v>
      </c>
      <c r="E1099">
        <f>MID(CAS[[#This Row],[Grado/Curso]],1,1)+1</f>
        <v>3</v>
      </c>
      <c r="F1099" t="str">
        <f>MID(CAS[[#This Row],[Grado/Curso]],43,1)</f>
        <v>B</v>
      </c>
      <c r="G1099" t="s">
        <v>9184</v>
      </c>
      <c r="H1099">
        <v>10</v>
      </c>
      <c r="I1099" t="s">
        <v>8469</v>
      </c>
      <c r="J1099" t="s">
        <v>8470</v>
      </c>
      <c r="K1099" t="s">
        <v>8471</v>
      </c>
      <c r="L1099">
        <v>1624</v>
      </c>
    </row>
    <row r="1100" spans="1:12" x14ac:dyDescent="0.25">
      <c r="A1100" t="str">
        <f t="shared" si="19"/>
        <v>BATMCM03BM</v>
      </c>
      <c r="B1100" t="s">
        <v>8441</v>
      </c>
      <c r="C1100" t="s">
        <v>9186</v>
      </c>
      <c r="D1100" t="s">
        <v>9188</v>
      </c>
      <c r="E1100">
        <f>MID(CAS[[#This Row],[Grado/Curso]],1,1)+1</f>
        <v>3</v>
      </c>
      <c r="F1100" t="str">
        <f>MID(CAS[[#This Row],[Grado/Curso]],43,1)</f>
        <v>B</v>
      </c>
      <c r="G1100" t="s">
        <v>9184</v>
      </c>
      <c r="H1100">
        <v>11</v>
      </c>
      <c r="I1100" t="s">
        <v>8472</v>
      </c>
      <c r="J1100" t="s">
        <v>8473</v>
      </c>
      <c r="K1100" t="s">
        <v>8474</v>
      </c>
      <c r="L1100">
        <v>1673</v>
      </c>
    </row>
    <row r="1101" spans="1:12" x14ac:dyDescent="0.25">
      <c r="A1101" t="str">
        <f t="shared" si="19"/>
        <v>BATMCM03BM</v>
      </c>
      <c r="B1101" t="s">
        <v>8441</v>
      </c>
      <c r="C1101" t="s">
        <v>9186</v>
      </c>
      <c r="D1101" t="s">
        <v>9188</v>
      </c>
      <c r="E1101">
        <f>MID(CAS[[#This Row],[Grado/Curso]],1,1)+1</f>
        <v>3</v>
      </c>
      <c r="F1101" t="str">
        <f>MID(CAS[[#This Row],[Grado/Curso]],43,1)</f>
        <v>B</v>
      </c>
      <c r="G1101" t="s">
        <v>9184</v>
      </c>
      <c r="H1101">
        <v>12</v>
      </c>
      <c r="I1101" t="s">
        <v>8475</v>
      </c>
      <c r="J1101" t="s">
        <v>8476</v>
      </c>
      <c r="K1101" t="s">
        <v>8477</v>
      </c>
      <c r="L1101">
        <v>1700</v>
      </c>
    </row>
    <row r="1102" spans="1:12" x14ac:dyDescent="0.25">
      <c r="A1102" t="str">
        <f t="shared" si="19"/>
        <v>BATMCM03BM</v>
      </c>
      <c r="B1102" t="s">
        <v>8441</v>
      </c>
      <c r="C1102" t="s">
        <v>9186</v>
      </c>
      <c r="D1102" t="s">
        <v>9188</v>
      </c>
      <c r="E1102">
        <f>MID(CAS[[#This Row],[Grado/Curso]],1,1)+1</f>
        <v>3</v>
      </c>
      <c r="F1102" t="str">
        <f>MID(CAS[[#This Row],[Grado/Curso]],43,1)</f>
        <v>B</v>
      </c>
      <c r="G1102" t="s">
        <v>9184</v>
      </c>
      <c r="H1102">
        <v>13</v>
      </c>
      <c r="I1102" t="s">
        <v>8478</v>
      </c>
      <c r="J1102" t="s">
        <v>8479</v>
      </c>
      <c r="K1102" t="s">
        <v>8480</v>
      </c>
      <c r="L1102">
        <v>1796</v>
      </c>
    </row>
    <row r="1103" spans="1:12" x14ac:dyDescent="0.25">
      <c r="A1103" t="str">
        <f t="shared" si="19"/>
        <v>BATMCM03BM</v>
      </c>
      <c r="B1103" t="s">
        <v>8441</v>
      </c>
      <c r="C1103" t="s">
        <v>9186</v>
      </c>
      <c r="D1103" t="s">
        <v>9188</v>
      </c>
      <c r="E1103">
        <f>MID(CAS[[#This Row],[Grado/Curso]],1,1)+1</f>
        <v>3</v>
      </c>
      <c r="F1103" t="str">
        <f>MID(CAS[[#This Row],[Grado/Curso]],43,1)</f>
        <v>B</v>
      </c>
      <c r="G1103" t="s">
        <v>9184</v>
      </c>
      <c r="H1103">
        <v>14</v>
      </c>
      <c r="I1103" t="s">
        <v>8481</v>
      </c>
      <c r="J1103" t="s">
        <v>8482</v>
      </c>
      <c r="K1103" t="s">
        <v>8483</v>
      </c>
      <c r="L1103">
        <v>1834</v>
      </c>
    </row>
    <row r="1104" spans="1:12" x14ac:dyDescent="0.25">
      <c r="A1104" t="str">
        <f t="shared" si="19"/>
        <v>BATMCM03BM</v>
      </c>
      <c r="B1104" t="s">
        <v>8441</v>
      </c>
      <c r="C1104" t="s">
        <v>9186</v>
      </c>
      <c r="D1104" t="s">
        <v>9188</v>
      </c>
      <c r="E1104">
        <f>MID(CAS[[#This Row],[Grado/Curso]],1,1)+1</f>
        <v>3</v>
      </c>
      <c r="F1104" t="str">
        <f>MID(CAS[[#This Row],[Grado/Curso]],43,1)</f>
        <v>B</v>
      </c>
      <c r="G1104" t="s">
        <v>9184</v>
      </c>
      <c r="H1104">
        <v>15</v>
      </c>
      <c r="I1104" t="s">
        <v>8484</v>
      </c>
      <c r="J1104" t="s">
        <v>8485</v>
      </c>
      <c r="K1104" t="s">
        <v>8486</v>
      </c>
      <c r="L1104">
        <v>1840</v>
      </c>
    </row>
    <row r="1105" spans="1:12" x14ac:dyDescent="0.25">
      <c r="A1105" t="str">
        <f t="shared" si="19"/>
        <v>BATMCM03BM</v>
      </c>
      <c r="B1105" t="s">
        <v>8441</v>
      </c>
      <c r="C1105" t="s">
        <v>9186</v>
      </c>
      <c r="D1105" t="s">
        <v>9188</v>
      </c>
      <c r="E1105">
        <f>MID(CAS[[#This Row],[Grado/Curso]],1,1)+1</f>
        <v>3</v>
      </c>
      <c r="F1105" t="str">
        <f>MID(CAS[[#This Row],[Grado/Curso]],43,1)</f>
        <v>B</v>
      </c>
      <c r="G1105" t="s">
        <v>9184</v>
      </c>
      <c r="H1105">
        <v>16</v>
      </c>
      <c r="I1105" t="s">
        <v>8487</v>
      </c>
      <c r="J1105" t="s">
        <v>8488</v>
      </c>
      <c r="K1105" t="s">
        <v>8489</v>
      </c>
      <c r="L1105">
        <v>1991</v>
      </c>
    </row>
    <row r="1106" spans="1:12" x14ac:dyDescent="0.25">
      <c r="A1106" t="str">
        <f t="shared" si="19"/>
        <v>BATMCM03BM</v>
      </c>
      <c r="B1106" t="s">
        <v>8441</v>
      </c>
      <c r="C1106" t="s">
        <v>9186</v>
      </c>
      <c r="D1106" t="s">
        <v>9188</v>
      </c>
      <c r="E1106">
        <f>MID(CAS[[#This Row],[Grado/Curso]],1,1)+1</f>
        <v>3</v>
      </c>
      <c r="F1106" t="str">
        <f>MID(CAS[[#This Row],[Grado/Curso]],43,1)</f>
        <v>B</v>
      </c>
      <c r="G1106" t="s">
        <v>9184</v>
      </c>
      <c r="H1106">
        <v>17</v>
      </c>
      <c r="I1106" t="s">
        <v>8490</v>
      </c>
      <c r="J1106" t="s">
        <v>8491</v>
      </c>
      <c r="K1106" t="s">
        <v>8492</v>
      </c>
      <c r="L1106">
        <v>2297</v>
      </c>
    </row>
    <row r="1107" spans="1:12" x14ac:dyDescent="0.25">
      <c r="A1107" t="str">
        <f t="shared" si="19"/>
        <v>BATMCM03BM</v>
      </c>
      <c r="B1107" t="s">
        <v>8441</v>
      </c>
      <c r="C1107" t="s">
        <v>9186</v>
      </c>
      <c r="D1107" t="s">
        <v>9188</v>
      </c>
      <c r="E1107">
        <f>MID(CAS[[#This Row],[Grado/Curso]],1,1)+1</f>
        <v>3</v>
      </c>
      <c r="F1107" t="str">
        <f>MID(CAS[[#This Row],[Grado/Curso]],43,1)</f>
        <v>B</v>
      </c>
      <c r="G1107" t="s">
        <v>9184</v>
      </c>
      <c r="H1107">
        <v>18</v>
      </c>
      <c r="I1107" t="s">
        <v>8493</v>
      </c>
      <c r="J1107" t="s">
        <v>8494</v>
      </c>
      <c r="K1107" t="s">
        <v>8495</v>
      </c>
      <c r="L1107">
        <v>2302</v>
      </c>
    </row>
    <row r="1108" spans="1:12" x14ac:dyDescent="0.25">
      <c r="A1108" t="str">
        <f t="shared" si="19"/>
        <v>BATMCM03BM</v>
      </c>
      <c r="B1108" t="s">
        <v>8441</v>
      </c>
      <c r="C1108" t="s">
        <v>9186</v>
      </c>
      <c r="D1108" t="s">
        <v>9188</v>
      </c>
      <c r="E1108">
        <f>MID(CAS[[#This Row],[Grado/Curso]],1,1)+1</f>
        <v>3</v>
      </c>
      <c r="F1108" t="str">
        <f>MID(CAS[[#This Row],[Grado/Curso]],43,1)</f>
        <v>B</v>
      </c>
      <c r="G1108" t="s">
        <v>9184</v>
      </c>
      <c r="H1108">
        <v>19</v>
      </c>
      <c r="I1108" t="s">
        <v>8496</v>
      </c>
      <c r="J1108" t="s">
        <v>8497</v>
      </c>
      <c r="K1108" t="s">
        <v>8498</v>
      </c>
      <c r="L1108">
        <v>2485</v>
      </c>
    </row>
    <row r="1109" spans="1:12" x14ac:dyDescent="0.25">
      <c r="A1109" t="str">
        <f t="shared" si="19"/>
        <v>BATMCM03BM</v>
      </c>
      <c r="B1109" t="s">
        <v>8441</v>
      </c>
      <c r="C1109" t="s">
        <v>9186</v>
      </c>
      <c r="D1109" t="s">
        <v>9188</v>
      </c>
      <c r="E1109">
        <f>MID(CAS[[#This Row],[Grado/Curso]],1,1)+1</f>
        <v>3</v>
      </c>
      <c r="F1109" t="str">
        <f>MID(CAS[[#This Row],[Grado/Curso]],43,1)</f>
        <v>B</v>
      </c>
      <c r="G1109" t="s">
        <v>9184</v>
      </c>
      <c r="H1109">
        <v>20</v>
      </c>
      <c r="I1109" t="s">
        <v>8499</v>
      </c>
      <c r="J1109" t="s">
        <v>8500</v>
      </c>
      <c r="K1109" t="s">
        <v>8501</v>
      </c>
      <c r="L1109">
        <v>2505</v>
      </c>
    </row>
    <row r="1110" spans="1:12" x14ac:dyDescent="0.25">
      <c r="A1110" t="str">
        <f t="shared" si="19"/>
        <v>BATMCM03BM</v>
      </c>
      <c r="B1110" t="s">
        <v>8441</v>
      </c>
      <c r="C1110" t="s">
        <v>9186</v>
      </c>
      <c r="D1110" t="s">
        <v>9188</v>
      </c>
      <c r="E1110">
        <f>MID(CAS[[#This Row],[Grado/Curso]],1,1)+1</f>
        <v>3</v>
      </c>
      <c r="F1110" t="str">
        <f>MID(CAS[[#This Row],[Grado/Curso]],43,1)</f>
        <v>B</v>
      </c>
      <c r="G1110" t="s">
        <v>9184</v>
      </c>
      <c r="H1110">
        <v>21</v>
      </c>
      <c r="I1110" t="s">
        <v>8502</v>
      </c>
      <c r="J1110" t="s">
        <v>8503</v>
      </c>
      <c r="K1110" t="s">
        <v>8504</v>
      </c>
      <c r="L1110">
        <v>2525</v>
      </c>
    </row>
    <row r="1111" spans="1:12" x14ac:dyDescent="0.25">
      <c r="A1111" t="str">
        <f t="shared" si="19"/>
        <v>BATMCM03BM</v>
      </c>
      <c r="B1111" t="s">
        <v>8441</v>
      </c>
      <c r="C1111" t="s">
        <v>9186</v>
      </c>
      <c r="D1111" t="s">
        <v>9188</v>
      </c>
      <c r="E1111">
        <f>MID(CAS[[#This Row],[Grado/Curso]],1,1)+1</f>
        <v>3</v>
      </c>
      <c r="F1111" t="str">
        <f>MID(CAS[[#This Row],[Grado/Curso]],43,1)</f>
        <v>B</v>
      </c>
      <c r="G1111" t="s">
        <v>9184</v>
      </c>
      <c r="H1111">
        <v>22</v>
      </c>
      <c r="I1111" t="s">
        <v>8505</v>
      </c>
      <c r="J1111" t="s">
        <v>8506</v>
      </c>
      <c r="K1111" t="s">
        <v>8507</v>
      </c>
      <c r="L1111">
        <v>2627</v>
      </c>
    </row>
    <row r="1112" spans="1:12" x14ac:dyDescent="0.25">
      <c r="A1112" t="str">
        <f t="shared" si="19"/>
        <v>BATMCM03BM</v>
      </c>
      <c r="B1112" t="s">
        <v>8441</v>
      </c>
      <c r="C1112" t="s">
        <v>9186</v>
      </c>
      <c r="D1112" t="s">
        <v>9188</v>
      </c>
      <c r="E1112">
        <f>MID(CAS[[#This Row],[Grado/Curso]],1,1)+1</f>
        <v>3</v>
      </c>
      <c r="F1112" t="str">
        <f>MID(CAS[[#This Row],[Grado/Curso]],43,1)</f>
        <v>B</v>
      </c>
      <c r="G1112" t="s">
        <v>9184</v>
      </c>
      <c r="H1112">
        <v>23</v>
      </c>
      <c r="I1112" t="s">
        <v>8508</v>
      </c>
      <c r="J1112" t="s">
        <v>8509</v>
      </c>
      <c r="K1112" t="s">
        <v>8510</v>
      </c>
      <c r="L1112">
        <v>2742</v>
      </c>
    </row>
    <row r="1113" spans="1:12" x14ac:dyDescent="0.25">
      <c r="A1113" t="str">
        <f t="shared" si="19"/>
        <v>BATMCM03BM</v>
      </c>
      <c r="B1113" t="s">
        <v>8441</v>
      </c>
      <c r="C1113" t="s">
        <v>9186</v>
      </c>
      <c r="D1113" t="s">
        <v>9188</v>
      </c>
      <c r="E1113">
        <f>MID(CAS[[#This Row],[Grado/Curso]],1,1)+1</f>
        <v>3</v>
      </c>
      <c r="F1113" t="str">
        <f>MID(CAS[[#This Row],[Grado/Curso]],43,1)</f>
        <v>B</v>
      </c>
      <c r="G1113" t="s">
        <v>9184</v>
      </c>
      <c r="H1113">
        <v>24</v>
      </c>
      <c r="I1113" t="s">
        <v>8511</v>
      </c>
      <c r="J1113" t="s">
        <v>8512</v>
      </c>
      <c r="K1113" t="s">
        <v>8513</v>
      </c>
      <c r="L1113">
        <v>2746</v>
      </c>
    </row>
    <row r="1114" spans="1:12" x14ac:dyDescent="0.25">
      <c r="A1114" t="str">
        <f t="shared" si="19"/>
        <v>BATMCM03BM</v>
      </c>
      <c r="B1114" t="s">
        <v>8441</v>
      </c>
      <c r="C1114" t="s">
        <v>9186</v>
      </c>
      <c r="D1114" t="s">
        <v>9188</v>
      </c>
      <c r="E1114">
        <f>MID(CAS[[#This Row],[Grado/Curso]],1,1)+1</f>
        <v>3</v>
      </c>
      <c r="F1114" t="str">
        <f>MID(CAS[[#This Row],[Grado/Curso]],43,1)</f>
        <v>B</v>
      </c>
      <c r="G1114" t="s">
        <v>9184</v>
      </c>
      <c r="H1114">
        <v>25</v>
      </c>
      <c r="I1114" t="s">
        <v>8514</v>
      </c>
      <c r="J1114" t="s">
        <v>8515</v>
      </c>
      <c r="K1114" t="s">
        <v>8516</v>
      </c>
      <c r="L1114">
        <v>2773</v>
      </c>
    </row>
    <row r="1115" spans="1:12" x14ac:dyDescent="0.25">
      <c r="A1115" t="str">
        <f t="shared" si="19"/>
        <v>BATMCM03BM</v>
      </c>
      <c r="B1115" t="s">
        <v>8441</v>
      </c>
      <c r="C1115" t="s">
        <v>9186</v>
      </c>
      <c r="D1115" t="s">
        <v>9188</v>
      </c>
      <c r="E1115">
        <f>MID(CAS[[#This Row],[Grado/Curso]],1,1)+1</f>
        <v>3</v>
      </c>
      <c r="F1115" t="str">
        <f>MID(CAS[[#This Row],[Grado/Curso]],43,1)</f>
        <v>B</v>
      </c>
      <c r="G1115" t="s">
        <v>9184</v>
      </c>
      <c r="H1115">
        <v>26</v>
      </c>
      <c r="I1115" t="s">
        <v>8517</v>
      </c>
      <c r="J1115" t="s">
        <v>8518</v>
      </c>
      <c r="K1115" t="s">
        <v>8519</v>
      </c>
      <c r="L1115">
        <v>2828</v>
      </c>
    </row>
    <row r="1116" spans="1:12" x14ac:dyDescent="0.25">
      <c r="A1116" t="str">
        <f t="shared" si="19"/>
        <v>BATMCM03BM</v>
      </c>
      <c r="B1116" t="s">
        <v>8441</v>
      </c>
      <c r="C1116" t="s">
        <v>9186</v>
      </c>
      <c r="D1116" t="s">
        <v>9188</v>
      </c>
      <c r="E1116">
        <f>MID(CAS[[#This Row],[Grado/Curso]],1,1)+1</f>
        <v>3</v>
      </c>
      <c r="F1116" t="str">
        <f>MID(CAS[[#This Row],[Grado/Curso]],43,1)</f>
        <v>B</v>
      </c>
      <c r="G1116" t="s">
        <v>9184</v>
      </c>
      <c r="H1116">
        <v>27</v>
      </c>
      <c r="I1116" t="s">
        <v>8520</v>
      </c>
      <c r="J1116" t="s">
        <v>8521</v>
      </c>
      <c r="K1116" t="s">
        <v>8522</v>
      </c>
      <c r="L1116">
        <v>2980</v>
      </c>
    </row>
    <row r="1117" spans="1:12" x14ac:dyDescent="0.25">
      <c r="A1117" t="str">
        <f t="shared" si="19"/>
        <v>BATMCM03BM</v>
      </c>
      <c r="B1117" t="s">
        <v>8441</v>
      </c>
      <c r="C1117" t="s">
        <v>9186</v>
      </c>
      <c r="D1117" t="s">
        <v>9188</v>
      </c>
      <c r="E1117">
        <f>MID(CAS[[#This Row],[Grado/Curso]],1,1)+1</f>
        <v>3</v>
      </c>
      <c r="F1117" t="str">
        <f>MID(CAS[[#This Row],[Grado/Curso]],43,1)</f>
        <v>B</v>
      </c>
      <c r="G1117" t="s">
        <v>9184</v>
      </c>
      <c r="H1117">
        <v>28</v>
      </c>
      <c r="I1117" t="s">
        <v>8523</v>
      </c>
      <c r="J1117" t="s">
        <v>8524</v>
      </c>
      <c r="K1117" t="s">
        <v>8525</v>
      </c>
      <c r="L1117">
        <v>3255</v>
      </c>
    </row>
    <row r="1118" spans="1:12" x14ac:dyDescent="0.25">
      <c r="A1118" t="str">
        <f t="shared" si="19"/>
        <v>BATMCM03BM</v>
      </c>
      <c r="B1118" t="s">
        <v>8441</v>
      </c>
      <c r="C1118" t="s">
        <v>9186</v>
      </c>
      <c r="D1118" t="s">
        <v>9188</v>
      </c>
      <c r="E1118">
        <f>MID(CAS[[#This Row],[Grado/Curso]],1,1)+1</f>
        <v>3</v>
      </c>
      <c r="F1118" t="str">
        <f>MID(CAS[[#This Row],[Grado/Curso]],43,1)</f>
        <v>B</v>
      </c>
      <c r="G1118" t="s">
        <v>9184</v>
      </c>
      <c r="H1118">
        <v>29</v>
      </c>
      <c r="I1118" t="s">
        <v>8526</v>
      </c>
      <c r="J1118" t="s">
        <v>8527</v>
      </c>
      <c r="K1118" t="s">
        <v>8528</v>
      </c>
      <c r="L1118">
        <v>3275</v>
      </c>
    </row>
    <row r="1119" spans="1:12" x14ac:dyDescent="0.25">
      <c r="A1119" t="str">
        <f t="shared" si="19"/>
        <v>BATMCM03CM</v>
      </c>
      <c r="B1119" t="s">
        <v>8529</v>
      </c>
      <c r="C1119" t="s">
        <v>9186</v>
      </c>
      <c r="D1119" t="s">
        <v>9188</v>
      </c>
      <c r="E1119">
        <f>MID(CAS[[#This Row],[Grado/Curso]],1,1)+1</f>
        <v>3</v>
      </c>
      <c r="F1119" t="str">
        <f>MID(CAS[[#This Row],[Grado/Curso]],43,1)</f>
        <v>C</v>
      </c>
      <c r="G1119" t="s">
        <v>9184</v>
      </c>
      <c r="H1119">
        <v>1</v>
      </c>
      <c r="I1119" t="s">
        <v>8530</v>
      </c>
      <c r="J1119" t="s">
        <v>8531</v>
      </c>
      <c r="K1119" t="s">
        <v>8532</v>
      </c>
      <c r="L1119">
        <v>45</v>
      </c>
    </row>
    <row r="1120" spans="1:12" x14ac:dyDescent="0.25">
      <c r="A1120" t="str">
        <f t="shared" si="19"/>
        <v>BATMCM03CM</v>
      </c>
      <c r="B1120" t="s">
        <v>8529</v>
      </c>
      <c r="C1120" t="s">
        <v>9186</v>
      </c>
      <c r="D1120" t="s">
        <v>9188</v>
      </c>
      <c r="E1120">
        <f>MID(CAS[[#This Row],[Grado/Curso]],1,1)+1</f>
        <v>3</v>
      </c>
      <c r="F1120" t="str">
        <f>MID(CAS[[#This Row],[Grado/Curso]],43,1)</f>
        <v>C</v>
      </c>
      <c r="G1120" t="s">
        <v>9184</v>
      </c>
      <c r="H1120">
        <v>2</v>
      </c>
      <c r="I1120" t="s">
        <v>8533</v>
      </c>
      <c r="J1120" t="s">
        <v>8534</v>
      </c>
      <c r="K1120" t="s">
        <v>8535</v>
      </c>
      <c r="L1120">
        <v>145</v>
      </c>
    </row>
    <row r="1121" spans="1:12" x14ac:dyDescent="0.25">
      <c r="A1121" t="str">
        <f t="shared" si="19"/>
        <v>BATMCM03CM</v>
      </c>
      <c r="B1121" t="s">
        <v>8529</v>
      </c>
      <c r="C1121" t="s">
        <v>9186</v>
      </c>
      <c r="D1121" t="s">
        <v>9188</v>
      </c>
      <c r="E1121">
        <f>MID(CAS[[#This Row],[Grado/Curso]],1,1)+1</f>
        <v>3</v>
      </c>
      <c r="F1121" t="str">
        <f>MID(CAS[[#This Row],[Grado/Curso]],43,1)</f>
        <v>C</v>
      </c>
      <c r="G1121" t="s">
        <v>9184</v>
      </c>
      <c r="H1121">
        <v>3</v>
      </c>
      <c r="I1121" t="s">
        <v>8536</v>
      </c>
      <c r="J1121" t="s">
        <v>8537</v>
      </c>
      <c r="K1121" t="s">
        <v>8538</v>
      </c>
      <c r="L1121">
        <v>176</v>
      </c>
    </row>
    <row r="1122" spans="1:12" x14ac:dyDescent="0.25">
      <c r="A1122" t="str">
        <f t="shared" si="19"/>
        <v>BATMCM03CM</v>
      </c>
      <c r="B1122" t="s">
        <v>8529</v>
      </c>
      <c r="C1122" t="s">
        <v>9186</v>
      </c>
      <c r="D1122" t="s">
        <v>9188</v>
      </c>
      <c r="E1122">
        <f>MID(CAS[[#This Row],[Grado/Curso]],1,1)+1</f>
        <v>3</v>
      </c>
      <c r="F1122" t="str">
        <f>MID(CAS[[#This Row],[Grado/Curso]],43,1)</f>
        <v>C</v>
      </c>
      <c r="G1122" t="s">
        <v>9184</v>
      </c>
      <c r="H1122">
        <v>4</v>
      </c>
      <c r="I1122" t="s">
        <v>8539</v>
      </c>
      <c r="J1122" t="s">
        <v>8540</v>
      </c>
      <c r="K1122" t="s">
        <v>8541</v>
      </c>
      <c r="L1122">
        <v>214</v>
      </c>
    </row>
    <row r="1123" spans="1:12" x14ac:dyDescent="0.25">
      <c r="A1123" t="str">
        <f t="shared" si="19"/>
        <v>BATMCM03CM</v>
      </c>
      <c r="B1123" t="s">
        <v>8529</v>
      </c>
      <c r="C1123" t="s">
        <v>9186</v>
      </c>
      <c r="D1123" t="s">
        <v>9188</v>
      </c>
      <c r="E1123">
        <f>MID(CAS[[#This Row],[Grado/Curso]],1,1)+1</f>
        <v>3</v>
      </c>
      <c r="F1123" t="str">
        <f>MID(CAS[[#This Row],[Grado/Curso]],43,1)</f>
        <v>C</v>
      </c>
      <c r="G1123" t="s">
        <v>9184</v>
      </c>
      <c r="H1123">
        <v>5</v>
      </c>
      <c r="I1123" t="s">
        <v>8542</v>
      </c>
      <c r="J1123" t="s">
        <v>8543</v>
      </c>
      <c r="K1123" t="s">
        <v>8544</v>
      </c>
      <c r="L1123">
        <v>268</v>
      </c>
    </row>
    <row r="1124" spans="1:12" x14ac:dyDescent="0.25">
      <c r="A1124" t="str">
        <f t="shared" si="19"/>
        <v>BATMCM03CM</v>
      </c>
      <c r="B1124" t="s">
        <v>8529</v>
      </c>
      <c r="C1124" t="s">
        <v>9186</v>
      </c>
      <c r="D1124" t="s">
        <v>9188</v>
      </c>
      <c r="E1124">
        <f>MID(CAS[[#This Row],[Grado/Curso]],1,1)+1</f>
        <v>3</v>
      </c>
      <c r="F1124" t="str">
        <f>MID(CAS[[#This Row],[Grado/Curso]],43,1)</f>
        <v>C</v>
      </c>
      <c r="G1124" t="s">
        <v>9184</v>
      </c>
      <c r="H1124">
        <v>6</v>
      </c>
      <c r="I1124" t="s">
        <v>8545</v>
      </c>
      <c r="J1124" t="s">
        <v>8546</v>
      </c>
      <c r="K1124" t="s">
        <v>8547</v>
      </c>
      <c r="L1124">
        <v>335</v>
      </c>
    </row>
    <row r="1125" spans="1:12" x14ac:dyDescent="0.25">
      <c r="A1125" t="str">
        <f t="shared" ref="A1125:A1188" si="20">_xlfn.CONCAT(C1125,D1125,0,E1125,F1125,"M")</f>
        <v>BATMCM03CM</v>
      </c>
      <c r="B1125" t="s">
        <v>8529</v>
      </c>
      <c r="C1125" t="s">
        <v>9186</v>
      </c>
      <c r="D1125" t="s">
        <v>9188</v>
      </c>
      <c r="E1125">
        <f>MID(CAS[[#This Row],[Grado/Curso]],1,1)+1</f>
        <v>3</v>
      </c>
      <c r="F1125" t="str">
        <f>MID(CAS[[#This Row],[Grado/Curso]],43,1)</f>
        <v>C</v>
      </c>
      <c r="G1125" t="s">
        <v>9184</v>
      </c>
      <c r="H1125">
        <v>7</v>
      </c>
      <c r="I1125" t="s">
        <v>8548</v>
      </c>
      <c r="J1125" t="s">
        <v>8549</v>
      </c>
      <c r="K1125" t="s">
        <v>8550</v>
      </c>
      <c r="L1125">
        <v>374</v>
      </c>
    </row>
    <row r="1126" spans="1:12" x14ac:dyDescent="0.25">
      <c r="A1126" t="str">
        <f t="shared" si="20"/>
        <v>BATMCM03CM</v>
      </c>
      <c r="B1126" t="s">
        <v>8529</v>
      </c>
      <c r="C1126" t="s">
        <v>9186</v>
      </c>
      <c r="D1126" t="s">
        <v>9188</v>
      </c>
      <c r="E1126">
        <f>MID(CAS[[#This Row],[Grado/Curso]],1,1)+1</f>
        <v>3</v>
      </c>
      <c r="F1126" t="str">
        <f>MID(CAS[[#This Row],[Grado/Curso]],43,1)</f>
        <v>C</v>
      </c>
      <c r="G1126" t="s">
        <v>9184</v>
      </c>
      <c r="H1126">
        <v>8</v>
      </c>
      <c r="I1126" t="s">
        <v>8551</v>
      </c>
      <c r="J1126" t="s">
        <v>8552</v>
      </c>
      <c r="K1126" t="s">
        <v>8553</v>
      </c>
      <c r="L1126">
        <v>393</v>
      </c>
    </row>
    <row r="1127" spans="1:12" x14ac:dyDescent="0.25">
      <c r="A1127" t="str">
        <f t="shared" si="20"/>
        <v>BATMCM03CM</v>
      </c>
      <c r="B1127" t="s">
        <v>8529</v>
      </c>
      <c r="C1127" t="s">
        <v>9186</v>
      </c>
      <c r="D1127" t="s">
        <v>9188</v>
      </c>
      <c r="E1127">
        <f>MID(CAS[[#This Row],[Grado/Curso]],1,1)+1</f>
        <v>3</v>
      </c>
      <c r="F1127" t="str">
        <f>MID(CAS[[#This Row],[Grado/Curso]],43,1)</f>
        <v>C</v>
      </c>
      <c r="G1127" t="s">
        <v>9184</v>
      </c>
      <c r="H1127">
        <v>9</v>
      </c>
      <c r="I1127" t="s">
        <v>8554</v>
      </c>
      <c r="J1127" t="s">
        <v>8555</v>
      </c>
      <c r="K1127" t="s">
        <v>8556</v>
      </c>
      <c r="L1127">
        <v>490</v>
      </c>
    </row>
    <row r="1128" spans="1:12" x14ac:dyDescent="0.25">
      <c r="A1128" t="str">
        <f t="shared" si="20"/>
        <v>BATMCM03CM</v>
      </c>
      <c r="B1128" t="s">
        <v>8529</v>
      </c>
      <c r="C1128" t="s">
        <v>9186</v>
      </c>
      <c r="D1128" t="s">
        <v>9188</v>
      </c>
      <c r="E1128">
        <f>MID(CAS[[#This Row],[Grado/Curso]],1,1)+1</f>
        <v>3</v>
      </c>
      <c r="F1128" t="str">
        <f>MID(CAS[[#This Row],[Grado/Curso]],43,1)</f>
        <v>C</v>
      </c>
      <c r="G1128" t="s">
        <v>9184</v>
      </c>
      <c r="H1128">
        <v>10</v>
      </c>
      <c r="I1128" t="s">
        <v>8557</v>
      </c>
      <c r="J1128" t="s">
        <v>8558</v>
      </c>
      <c r="K1128" t="s">
        <v>8559</v>
      </c>
      <c r="L1128">
        <v>514</v>
      </c>
    </row>
    <row r="1129" spans="1:12" x14ac:dyDescent="0.25">
      <c r="A1129" t="str">
        <f t="shared" si="20"/>
        <v>BATMCM03CM</v>
      </c>
      <c r="B1129" t="s">
        <v>8529</v>
      </c>
      <c r="C1129" t="s">
        <v>9186</v>
      </c>
      <c r="D1129" t="s">
        <v>9188</v>
      </c>
      <c r="E1129">
        <f>MID(CAS[[#This Row],[Grado/Curso]],1,1)+1</f>
        <v>3</v>
      </c>
      <c r="F1129" t="str">
        <f>MID(CAS[[#This Row],[Grado/Curso]],43,1)</f>
        <v>C</v>
      </c>
      <c r="G1129" t="s">
        <v>9184</v>
      </c>
      <c r="H1129">
        <v>11</v>
      </c>
      <c r="I1129" t="s">
        <v>8560</v>
      </c>
      <c r="J1129" t="s">
        <v>8561</v>
      </c>
      <c r="K1129" t="s">
        <v>8562</v>
      </c>
      <c r="L1129">
        <v>610</v>
      </c>
    </row>
    <row r="1130" spans="1:12" x14ac:dyDescent="0.25">
      <c r="A1130" t="str">
        <f t="shared" si="20"/>
        <v>BATMCM03CM</v>
      </c>
      <c r="B1130" t="s">
        <v>8529</v>
      </c>
      <c r="C1130" t="s">
        <v>9186</v>
      </c>
      <c r="D1130" t="s">
        <v>9188</v>
      </c>
      <c r="E1130">
        <f>MID(CAS[[#This Row],[Grado/Curso]],1,1)+1</f>
        <v>3</v>
      </c>
      <c r="F1130" t="str">
        <f>MID(CAS[[#This Row],[Grado/Curso]],43,1)</f>
        <v>C</v>
      </c>
      <c r="G1130" t="s">
        <v>9184</v>
      </c>
      <c r="H1130">
        <v>12</v>
      </c>
      <c r="I1130" t="s">
        <v>8563</v>
      </c>
      <c r="J1130" t="s">
        <v>8564</v>
      </c>
      <c r="K1130" t="s">
        <v>8565</v>
      </c>
      <c r="L1130">
        <v>629</v>
      </c>
    </row>
    <row r="1131" spans="1:12" x14ac:dyDescent="0.25">
      <c r="A1131" t="str">
        <f t="shared" si="20"/>
        <v>BATMCM03CM</v>
      </c>
      <c r="B1131" t="s">
        <v>8529</v>
      </c>
      <c r="C1131" t="s">
        <v>9186</v>
      </c>
      <c r="D1131" t="s">
        <v>9188</v>
      </c>
      <c r="E1131">
        <f>MID(CAS[[#This Row],[Grado/Curso]],1,1)+1</f>
        <v>3</v>
      </c>
      <c r="F1131" t="str">
        <f>MID(CAS[[#This Row],[Grado/Curso]],43,1)</f>
        <v>C</v>
      </c>
      <c r="G1131" t="s">
        <v>9184</v>
      </c>
      <c r="H1131">
        <v>13</v>
      </c>
      <c r="I1131" t="s">
        <v>8566</v>
      </c>
      <c r="J1131" t="s">
        <v>8567</v>
      </c>
      <c r="K1131" t="s">
        <v>8568</v>
      </c>
      <c r="L1131">
        <v>1161</v>
      </c>
    </row>
    <row r="1132" spans="1:12" x14ac:dyDescent="0.25">
      <c r="A1132" t="str">
        <f t="shared" si="20"/>
        <v>BATMCM03CM</v>
      </c>
      <c r="B1132" t="s">
        <v>8529</v>
      </c>
      <c r="C1132" t="s">
        <v>9186</v>
      </c>
      <c r="D1132" t="s">
        <v>9188</v>
      </c>
      <c r="E1132">
        <f>MID(CAS[[#This Row],[Grado/Curso]],1,1)+1</f>
        <v>3</v>
      </c>
      <c r="F1132" t="str">
        <f>MID(CAS[[#This Row],[Grado/Curso]],43,1)</f>
        <v>C</v>
      </c>
      <c r="G1132" t="s">
        <v>9184</v>
      </c>
      <c r="H1132">
        <v>14</v>
      </c>
      <c r="I1132" t="s">
        <v>8569</v>
      </c>
      <c r="J1132" t="s">
        <v>8570</v>
      </c>
      <c r="K1132" t="s">
        <v>8571</v>
      </c>
      <c r="L1132">
        <v>1476</v>
      </c>
    </row>
    <row r="1133" spans="1:12" x14ac:dyDescent="0.25">
      <c r="A1133" t="str">
        <f t="shared" si="20"/>
        <v>BATMCM03CM</v>
      </c>
      <c r="B1133" t="s">
        <v>8529</v>
      </c>
      <c r="C1133" t="s">
        <v>9186</v>
      </c>
      <c r="D1133" t="s">
        <v>9188</v>
      </c>
      <c r="E1133">
        <f>MID(CAS[[#This Row],[Grado/Curso]],1,1)+1</f>
        <v>3</v>
      </c>
      <c r="F1133" t="str">
        <f>MID(CAS[[#This Row],[Grado/Curso]],43,1)</f>
        <v>C</v>
      </c>
      <c r="G1133" t="s">
        <v>9184</v>
      </c>
      <c r="H1133">
        <v>15</v>
      </c>
      <c r="I1133" t="s">
        <v>8572</v>
      </c>
      <c r="J1133" t="s">
        <v>8573</v>
      </c>
      <c r="K1133" t="s">
        <v>8574</v>
      </c>
      <c r="L1133">
        <v>1488</v>
      </c>
    </row>
    <row r="1134" spans="1:12" x14ac:dyDescent="0.25">
      <c r="A1134" t="str">
        <f t="shared" si="20"/>
        <v>BATMCM03CM</v>
      </c>
      <c r="B1134" t="s">
        <v>8529</v>
      </c>
      <c r="C1134" t="s">
        <v>9186</v>
      </c>
      <c r="D1134" t="s">
        <v>9188</v>
      </c>
      <c r="E1134">
        <f>MID(CAS[[#This Row],[Grado/Curso]],1,1)+1</f>
        <v>3</v>
      </c>
      <c r="F1134" t="str">
        <f>MID(CAS[[#This Row],[Grado/Curso]],43,1)</f>
        <v>C</v>
      </c>
      <c r="G1134" t="s">
        <v>9184</v>
      </c>
      <c r="H1134">
        <v>16</v>
      </c>
      <c r="I1134" t="s">
        <v>8575</v>
      </c>
      <c r="J1134" t="s">
        <v>8576</v>
      </c>
      <c r="K1134" t="s">
        <v>8577</v>
      </c>
      <c r="L1134">
        <v>1510</v>
      </c>
    </row>
    <row r="1135" spans="1:12" x14ac:dyDescent="0.25">
      <c r="A1135" t="str">
        <f t="shared" si="20"/>
        <v>BATMCM03CM</v>
      </c>
      <c r="B1135" t="s">
        <v>8529</v>
      </c>
      <c r="C1135" t="s">
        <v>9186</v>
      </c>
      <c r="D1135" t="s">
        <v>9188</v>
      </c>
      <c r="E1135">
        <f>MID(CAS[[#This Row],[Grado/Curso]],1,1)+1</f>
        <v>3</v>
      </c>
      <c r="F1135" t="str">
        <f>MID(CAS[[#This Row],[Grado/Curso]],43,1)</f>
        <v>C</v>
      </c>
      <c r="G1135" t="s">
        <v>9184</v>
      </c>
      <c r="H1135">
        <v>17</v>
      </c>
      <c r="I1135" t="s">
        <v>8578</v>
      </c>
      <c r="J1135" t="s">
        <v>8579</v>
      </c>
      <c r="K1135" t="s">
        <v>8580</v>
      </c>
      <c r="L1135">
        <v>1542</v>
      </c>
    </row>
    <row r="1136" spans="1:12" x14ac:dyDescent="0.25">
      <c r="A1136" t="str">
        <f t="shared" si="20"/>
        <v>BATMCM03CM</v>
      </c>
      <c r="B1136" t="s">
        <v>8529</v>
      </c>
      <c r="C1136" t="s">
        <v>9186</v>
      </c>
      <c r="D1136" t="s">
        <v>9188</v>
      </c>
      <c r="E1136">
        <f>MID(CAS[[#This Row],[Grado/Curso]],1,1)+1</f>
        <v>3</v>
      </c>
      <c r="F1136" t="str">
        <f>MID(CAS[[#This Row],[Grado/Curso]],43,1)</f>
        <v>C</v>
      </c>
      <c r="G1136" t="s">
        <v>9184</v>
      </c>
      <c r="H1136">
        <v>18</v>
      </c>
      <c r="I1136" t="s">
        <v>8581</v>
      </c>
      <c r="J1136" t="s">
        <v>8582</v>
      </c>
      <c r="K1136" t="s">
        <v>8583</v>
      </c>
      <c r="L1136">
        <v>1911</v>
      </c>
    </row>
    <row r="1137" spans="1:12" x14ac:dyDescent="0.25">
      <c r="A1137" t="str">
        <f t="shared" si="20"/>
        <v>BATMCM03CM</v>
      </c>
      <c r="B1137" t="s">
        <v>8529</v>
      </c>
      <c r="C1137" t="s">
        <v>9186</v>
      </c>
      <c r="D1137" t="s">
        <v>9188</v>
      </c>
      <c r="E1137">
        <f>MID(CAS[[#This Row],[Grado/Curso]],1,1)+1</f>
        <v>3</v>
      </c>
      <c r="F1137" t="str">
        <f>MID(CAS[[#This Row],[Grado/Curso]],43,1)</f>
        <v>C</v>
      </c>
      <c r="G1137" t="s">
        <v>9184</v>
      </c>
      <c r="H1137">
        <v>19</v>
      </c>
      <c r="I1137" t="s">
        <v>8584</v>
      </c>
      <c r="J1137" t="s">
        <v>8585</v>
      </c>
      <c r="K1137" t="s">
        <v>8586</v>
      </c>
      <c r="L1137">
        <v>2043</v>
      </c>
    </row>
    <row r="1138" spans="1:12" x14ac:dyDescent="0.25">
      <c r="A1138" t="str">
        <f t="shared" si="20"/>
        <v>BATMCM03CM</v>
      </c>
      <c r="B1138" t="s">
        <v>8529</v>
      </c>
      <c r="C1138" t="s">
        <v>9186</v>
      </c>
      <c r="D1138" t="s">
        <v>9188</v>
      </c>
      <c r="E1138">
        <f>MID(CAS[[#This Row],[Grado/Curso]],1,1)+1</f>
        <v>3</v>
      </c>
      <c r="F1138" t="str">
        <f>MID(CAS[[#This Row],[Grado/Curso]],43,1)</f>
        <v>C</v>
      </c>
      <c r="G1138" t="s">
        <v>9184</v>
      </c>
      <c r="H1138">
        <v>20</v>
      </c>
      <c r="I1138" t="s">
        <v>8587</v>
      </c>
      <c r="J1138" t="s">
        <v>8588</v>
      </c>
      <c r="K1138" t="s">
        <v>8589</v>
      </c>
      <c r="L1138">
        <v>2298</v>
      </c>
    </row>
    <row r="1139" spans="1:12" x14ac:dyDescent="0.25">
      <c r="A1139" t="str">
        <f t="shared" si="20"/>
        <v>BATMCM03CM</v>
      </c>
      <c r="B1139" t="s">
        <v>8529</v>
      </c>
      <c r="C1139" t="s">
        <v>9186</v>
      </c>
      <c r="D1139" t="s">
        <v>9188</v>
      </c>
      <c r="E1139">
        <f>MID(CAS[[#This Row],[Grado/Curso]],1,1)+1</f>
        <v>3</v>
      </c>
      <c r="F1139" t="str">
        <f>MID(CAS[[#This Row],[Grado/Curso]],43,1)</f>
        <v>C</v>
      </c>
      <c r="G1139" t="s">
        <v>9184</v>
      </c>
      <c r="H1139">
        <v>21</v>
      </c>
      <c r="I1139" t="s">
        <v>8590</v>
      </c>
      <c r="J1139" t="s">
        <v>8591</v>
      </c>
      <c r="K1139" t="s">
        <v>8592</v>
      </c>
      <c r="L1139">
        <v>2386</v>
      </c>
    </row>
    <row r="1140" spans="1:12" x14ac:dyDescent="0.25">
      <c r="A1140" t="str">
        <f t="shared" si="20"/>
        <v>BATMCM03CM</v>
      </c>
      <c r="B1140" t="s">
        <v>8529</v>
      </c>
      <c r="C1140" t="s">
        <v>9186</v>
      </c>
      <c r="D1140" t="s">
        <v>9188</v>
      </c>
      <c r="E1140">
        <f>MID(CAS[[#This Row],[Grado/Curso]],1,1)+1</f>
        <v>3</v>
      </c>
      <c r="F1140" t="str">
        <f>MID(CAS[[#This Row],[Grado/Curso]],43,1)</f>
        <v>C</v>
      </c>
      <c r="G1140" t="s">
        <v>9184</v>
      </c>
      <c r="H1140">
        <v>22</v>
      </c>
      <c r="I1140" t="s">
        <v>8593</v>
      </c>
      <c r="J1140" t="s">
        <v>8594</v>
      </c>
      <c r="K1140" t="s">
        <v>8595</v>
      </c>
      <c r="L1140">
        <v>2499</v>
      </c>
    </row>
    <row r="1141" spans="1:12" x14ac:dyDescent="0.25">
      <c r="A1141" t="str">
        <f t="shared" si="20"/>
        <v>BATMCM03CM</v>
      </c>
      <c r="B1141" t="s">
        <v>8529</v>
      </c>
      <c r="C1141" t="s">
        <v>9186</v>
      </c>
      <c r="D1141" t="s">
        <v>9188</v>
      </c>
      <c r="E1141">
        <f>MID(CAS[[#This Row],[Grado/Curso]],1,1)+1</f>
        <v>3</v>
      </c>
      <c r="F1141" t="str">
        <f>MID(CAS[[#This Row],[Grado/Curso]],43,1)</f>
        <v>C</v>
      </c>
      <c r="G1141" t="s">
        <v>9184</v>
      </c>
      <c r="H1141">
        <v>23</v>
      </c>
      <c r="I1141" t="s">
        <v>8596</v>
      </c>
      <c r="J1141" t="s">
        <v>8597</v>
      </c>
      <c r="K1141" t="s">
        <v>8598</v>
      </c>
      <c r="L1141">
        <v>2509</v>
      </c>
    </row>
    <row r="1142" spans="1:12" x14ac:dyDescent="0.25">
      <c r="A1142" t="str">
        <f t="shared" si="20"/>
        <v>BATMCM03CM</v>
      </c>
      <c r="B1142" t="s">
        <v>8529</v>
      </c>
      <c r="C1142" t="s">
        <v>9186</v>
      </c>
      <c r="D1142" t="s">
        <v>9188</v>
      </c>
      <c r="E1142">
        <f>MID(CAS[[#This Row],[Grado/Curso]],1,1)+1</f>
        <v>3</v>
      </c>
      <c r="F1142" t="str">
        <f>MID(CAS[[#This Row],[Grado/Curso]],43,1)</f>
        <v>C</v>
      </c>
      <c r="G1142" t="s">
        <v>9184</v>
      </c>
      <c r="H1142">
        <v>24</v>
      </c>
      <c r="I1142" t="s">
        <v>8599</v>
      </c>
      <c r="J1142" t="s">
        <v>8600</v>
      </c>
      <c r="K1142" t="s">
        <v>8601</v>
      </c>
      <c r="L1142">
        <v>2534</v>
      </c>
    </row>
    <row r="1143" spans="1:12" x14ac:dyDescent="0.25">
      <c r="A1143" t="str">
        <f t="shared" si="20"/>
        <v>BATMCM03CM</v>
      </c>
      <c r="B1143" t="s">
        <v>8529</v>
      </c>
      <c r="C1143" t="s">
        <v>9186</v>
      </c>
      <c r="D1143" t="s">
        <v>9188</v>
      </c>
      <c r="E1143">
        <f>MID(CAS[[#This Row],[Grado/Curso]],1,1)+1</f>
        <v>3</v>
      </c>
      <c r="F1143" t="str">
        <f>MID(CAS[[#This Row],[Grado/Curso]],43,1)</f>
        <v>C</v>
      </c>
      <c r="G1143" t="s">
        <v>9184</v>
      </c>
      <c r="H1143">
        <v>25</v>
      </c>
      <c r="I1143" t="s">
        <v>8602</v>
      </c>
      <c r="J1143" t="s">
        <v>8603</v>
      </c>
      <c r="K1143" t="s">
        <v>8604</v>
      </c>
      <c r="L1143">
        <v>2743</v>
      </c>
    </row>
    <row r="1144" spans="1:12" x14ac:dyDescent="0.25">
      <c r="A1144" t="str">
        <f t="shared" si="20"/>
        <v>BATMCM03CM</v>
      </c>
      <c r="B1144" t="s">
        <v>8529</v>
      </c>
      <c r="C1144" t="s">
        <v>9186</v>
      </c>
      <c r="D1144" t="s">
        <v>9188</v>
      </c>
      <c r="E1144">
        <f>MID(CAS[[#This Row],[Grado/Curso]],1,1)+1</f>
        <v>3</v>
      </c>
      <c r="F1144" t="str">
        <f>MID(CAS[[#This Row],[Grado/Curso]],43,1)</f>
        <v>C</v>
      </c>
      <c r="G1144" t="s">
        <v>9184</v>
      </c>
      <c r="H1144">
        <v>26</v>
      </c>
      <c r="I1144" t="s">
        <v>8605</v>
      </c>
      <c r="J1144" t="s">
        <v>8606</v>
      </c>
      <c r="K1144" t="s">
        <v>8607</v>
      </c>
      <c r="L1144">
        <v>2787</v>
      </c>
    </row>
    <row r="1145" spans="1:12" x14ac:dyDescent="0.25">
      <c r="A1145" t="str">
        <f t="shared" si="20"/>
        <v>BATMCM03CM</v>
      </c>
      <c r="B1145" t="s">
        <v>8529</v>
      </c>
      <c r="C1145" t="s">
        <v>9186</v>
      </c>
      <c r="D1145" t="s">
        <v>9188</v>
      </c>
      <c r="E1145">
        <f>MID(CAS[[#This Row],[Grado/Curso]],1,1)+1</f>
        <v>3</v>
      </c>
      <c r="F1145" t="str">
        <f>MID(CAS[[#This Row],[Grado/Curso]],43,1)</f>
        <v>C</v>
      </c>
      <c r="G1145" t="s">
        <v>9184</v>
      </c>
      <c r="H1145">
        <v>27</v>
      </c>
      <c r="I1145" t="s">
        <v>8608</v>
      </c>
      <c r="J1145" t="s">
        <v>8609</v>
      </c>
      <c r="K1145" t="s">
        <v>8610</v>
      </c>
      <c r="L1145">
        <v>2830</v>
      </c>
    </row>
    <row r="1146" spans="1:12" x14ac:dyDescent="0.25">
      <c r="A1146" t="str">
        <f t="shared" si="20"/>
        <v>BATMCM03CM</v>
      </c>
      <c r="B1146" t="s">
        <v>8529</v>
      </c>
      <c r="C1146" t="s">
        <v>9186</v>
      </c>
      <c r="D1146" t="s">
        <v>9188</v>
      </c>
      <c r="E1146">
        <f>MID(CAS[[#This Row],[Grado/Curso]],1,1)+1</f>
        <v>3</v>
      </c>
      <c r="F1146" t="str">
        <f>MID(CAS[[#This Row],[Grado/Curso]],43,1)</f>
        <v>C</v>
      </c>
      <c r="G1146" t="s">
        <v>9184</v>
      </c>
      <c r="H1146">
        <v>28</v>
      </c>
      <c r="I1146" t="s">
        <v>8611</v>
      </c>
      <c r="J1146" t="s">
        <v>8612</v>
      </c>
      <c r="K1146" t="s">
        <v>8613</v>
      </c>
      <c r="L1146">
        <v>3125</v>
      </c>
    </row>
    <row r="1147" spans="1:12" x14ac:dyDescent="0.25">
      <c r="A1147" t="str">
        <f t="shared" si="20"/>
        <v>BATMCM03CM</v>
      </c>
      <c r="B1147" t="s">
        <v>8529</v>
      </c>
      <c r="C1147" t="s">
        <v>9186</v>
      </c>
      <c r="D1147" t="s">
        <v>9188</v>
      </c>
      <c r="E1147">
        <f>MID(CAS[[#This Row],[Grado/Curso]],1,1)+1</f>
        <v>3</v>
      </c>
      <c r="F1147" t="str">
        <f>MID(CAS[[#This Row],[Grado/Curso]],43,1)</f>
        <v>C</v>
      </c>
      <c r="G1147" t="s">
        <v>9184</v>
      </c>
      <c r="H1147">
        <v>29</v>
      </c>
      <c r="I1147" t="s">
        <v>8614</v>
      </c>
      <c r="J1147" t="s">
        <v>8615</v>
      </c>
      <c r="K1147" t="s">
        <v>8616</v>
      </c>
      <c r="L1147">
        <v>3272</v>
      </c>
    </row>
    <row r="1148" spans="1:12" x14ac:dyDescent="0.25">
      <c r="A1148" t="str">
        <f t="shared" si="20"/>
        <v>BATSEH03AM</v>
      </c>
      <c r="B1148" t="s">
        <v>8859</v>
      </c>
      <c r="C1148" t="s">
        <v>9186</v>
      </c>
      <c r="D1148" t="s">
        <v>9190</v>
      </c>
      <c r="E1148">
        <f>MID(CAS[[#This Row],[Grado/Curso]],1,1)+1</f>
        <v>3</v>
      </c>
      <c r="F1148" t="str">
        <f>MID(CAS[[#This Row],[Grado/Curso]],25,1)</f>
        <v>A</v>
      </c>
      <c r="G1148" t="s">
        <v>9184</v>
      </c>
      <c r="H1148">
        <v>1</v>
      </c>
      <c r="I1148" t="s">
        <v>8860</v>
      </c>
      <c r="J1148" t="s">
        <v>8861</v>
      </c>
      <c r="K1148" t="s">
        <v>8862</v>
      </c>
      <c r="L1148">
        <v>138</v>
      </c>
    </row>
    <row r="1149" spans="1:12" x14ac:dyDescent="0.25">
      <c r="A1149" t="str">
        <f t="shared" si="20"/>
        <v>BATSEH03AM</v>
      </c>
      <c r="B1149" t="s">
        <v>8859</v>
      </c>
      <c r="C1149" t="s">
        <v>9186</v>
      </c>
      <c r="D1149" t="s">
        <v>9190</v>
      </c>
      <c r="E1149">
        <f>MID(CAS[[#This Row],[Grado/Curso]],1,1)+1</f>
        <v>3</v>
      </c>
      <c r="F1149" t="str">
        <f>MID(CAS[[#This Row],[Grado/Curso]],25,1)</f>
        <v>A</v>
      </c>
      <c r="G1149" t="s">
        <v>9184</v>
      </c>
      <c r="H1149">
        <v>2</v>
      </c>
      <c r="I1149" t="s">
        <v>8863</v>
      </c>
      <c r="J1149" t="s">
        <v>8864</v>
      </c>
      <c r="K1149" t="s">
        <v>8865</v>
      </c>
      <c r="L1149">
        <v>614</v>
      </c>
    </row>
    <row r="1150" spans="1:12" x14ac:dyDescent="0.25">
      <c r="A1150" t="str">
        <f t="shared" si="20"/>
        <v>BATSEH03AM</v>
      </c>
      <c r="B1150" t="s">
        <v>8859</v>
      </c>
      <c r="C1150" t="s">
        <v>9186</v>
      </c>
      <c r="D1150" t="s">
        <v>9190</v>
      </c>
      <c r="E1150">
        <f>MID(CAS[[#This Row],[Grado/Curso]],1,1)+1</f>
        <v>3</v>
      </c>
      <c r="F1150" t="str">
        <f>MID(CAS[[#This Row],[Grado/Curso]],25,1)</f>
        <v>A</v>
      </c>
      <c r="G1150" t="s">
        <v>9184</v>
      </c>
      <c r="H1150">
        <v>3</v>
      </c>
      <c r="I1150" t="s">
        <v>8866</v>
      </c>
      <c r="J1150" t="s">
        <v>8867</v>
      </c>
      <c r="K1150" t="s">
        <v>8868</v>
      </c>
      <c r="L1150">
        <v>680</v>
      </c>
    </row>
    <row r="1151" spans="1:12" x14ac:dyDescent="0.25">
      <c r="A1151" t="str">
        <f t="shared" si="20"/>
        <v>BATSEH03AM</v>
      </c>
      <c r="B1151" t="s">
        <v>8859</v>
      </c>
      <c r="C1151" t="s">
        <v>9186</v>
      </c>
      <c r="D1151" t="s">
        <v>9190</v>
      </c>
      <c r="E1151">
        <f>MID(CAS[[#This Row],[Grado/Curso]],1,1)+1</f>
        <v>3</v>
      </c>
      <c r="F1151" t="str">
        <f>MID(CAS[[#This Row],[Grado/Curso]],25,1)</f>
        <v>A</v>
      </c>
      <c r="G1151" t="s">
        <v>9184</v>
      </c>
      <c r="H1151">
        <v>4</v>
      </c>
      <c r="I1151" t="s">
        <v>8869</v>
      </c>
      <c r="J1151" t="s">
        <v>8870</v>
      </c>
      <c r="K1151" t="s">
        <v>8871</v>
      </c>
      <c r="L1151">
        <v>720</v>
      </c>
    </row>
    <row r="1152" spans="1:12" x14ac:dyDescent="0.25">
      <c r="A1152" t="str">
        <f t="shared" si="20"/>
        <v>BATSEH03AM</v>
      </c>
      <c r="B1152" t="s">
        <v>8859</v>
      </c>
      <c r="C1152" t="s">
        <v>9186</v>
      </c>
      <c r="D1152" t="s">
        <v>9190</v>
      </c>
      <c r="E1152">
        <f>MID(CAS[[#This Row],[Grado/Curso]],1,1)+1</f>
        <v>3</v>
      </c>
      <c r="F1152" t="str">
        <f>MID(CAS[[#This Row],[Grado/Curso]],25,1)</f>
        <v>A</v>
      </c>
      <c r="G1152" t="s">
        <v>9184</v>
      </c>
      <c r="H1152">
        <v>5</v>
      </c>
      <c r="I1152" t="s">
        <v>8872</v>
      </c>
      <c r="J1152" t="s">
        <v>8873</v>
      </c>
      <c r="K1152" t="s">
        <v>8874</v>
      </c>
      <c r="L1152">
        <v>864</v>
      </c>
    </row>
    <row r="1153" spans="1:12" x14ac:dyDescent="0.25">
      <c r="A1153" t="str">
        <f t="shared" si="20"/>
        <v>BATSEH03AM</v>
      </c>
      <c r="B1153" t="s">
        <v>8859</v>
      </c>
      <c r="C1153" t="s">
        <v>9186</v>
      </c>
      <c r="D1153" t="s">
        <v>9190</v>
      </c>
      <c r="E1153">
        <f>MID(CAS[[#This Row],[Grado/Curso]],1,1)+1</f>
        <v>3</v>
      </c>
      <c r="F1153" t="str">
        <f>MID(CAS[[#This Row],[Grado/Curso]],25,1)</f>
        <v>A</v>
      </c>
      <c r="G1153" t="s">
        <v>9184</v>
      </c>
      <c r="H1153">
        <v>6</v>
      </c>
      <c r="I1153" t="s">
        <v>8875</v>
      </c>
      <c r="J1153" t="s">
        <v>8876</v>
      </c>
      <c r="K1153" t="s">
        <v>8877</v>
      </c>
      <c r="L1153">
        <v>959</v>
      </c>
    </row>
    <row r="1154" spans="1:12" x14ac:dyDescent="0.25">
      <c r="A1154" t="str">
        <f t="shared" si="20"/>
        <v>BATSEH03AM</v>
      </c>
      <c r="B1154" t="s">
        <v>8859</v>
      </c>
      <c r="C1154" t="s">
        <v>9186</v>
      </c>
      <c r="D1154" t="s">
        <v>9190</v>
      </c>
      <c r="E1154">
        <f>MID(CAS[[#This Row],[Grado/Curso]],1,1)+1</f>
        <v>3</v>
      </c>
      <c r="F1154" t="str">
        <f>MID(CAS[[#This Row],[Grado/Curso]],25,1)</f>
        <v>A</v>
      </c>
      <c r="G1154" t="s">
        <v>9184</v>
      </c>
      <c r="H1154">
        <v>7</v>
      </c>
      <c r="I1154" t="s">
        <v>8878</v>
      </c>
      <c r="J1154" t="s">
        <v>8879</v>
      </c>
      <c r="K1154" t="s">
        <v>8880</v>
      </c>
      <c r="L1154">
        <v>1005</v>
      </c>
    </row>
    <row r="1155" spans="1:12" x14ac:dyDescent="0.25">
      <c r="A1155" t="str">
        <f t="shared" si="20"/>
        <v>BATSEH03AM</v>
      </c>
      <c r="B1155" t="s">
        <v>8859</v>
      </c>
      <c r="C1155" t="s">
        <v>9186</v>
      </c>
      <c r="D1155" t="s">
        <v>9190</v>
      </c>
      <c r="E1155">
        <f>MID(CAS[[#This Row],[Grado/Curso]],1,1)+1</f>
        <v>3</v>
      </c>
      <c r="F1155" t="str">
        <f>MID(CAS[[#This Row],[Grado/Curso]],25,1)</f>
        <v>A</v>
      </c>
      <c r="G1155" t="s">
        <v>9184</v>
      </c>
      <c r="H1155">
        <v>8</v>
      </c>
      <c r="I1155" t="s">
        <v>8881</v>
      </c>
      <c r="J1155" t="s">
        <v>8882</v>
      </c>
      <c r="K1155" t="s">
        <v>8883</v>
      </c>
      <c r="L1155">
        <v>1111</v>
      </c>
    </row>
    <row r="1156" spans="1:12" x14ac:dyDescent="0.25">
      <c r="A1156" t="str">
        <f t="shared" si="20"/>
        <v>BATSEH03AM</v>
      </c>
      <c r="B1156" t="s">
        <v>8859</v>
      </c>
      <c r="C1156" t="s">
        <v>9186</v>
      </c>
      <c r="D1156" t="s">
        <v>9190</v>
      </c>
      <c r="E1156">
        <f>MID(CAS[[#This Row],[Grado/Curso]],1,1)+1</f>
        <v>3</v>
      </c>
      <c r="F1156" t="str">
        <f>MID(CAS[[#This Row],[Grado/Curso]],25,1)</f>
        <v>A</v>
      </c>
      <c r="G1156" t="s">
        <v>9184</v>
      </c>
      <c r="H1156">
        <v>9</v>
      </c>
      <c r="I1156" t="s">
        <v>8884</v>
      </c>
      <c r="J1156" t="s">
        <v>8885</v>
      </c>
      <c r="K1156" t="s">
        <v>8886</v>
      </c>
      <c r="L1156">
        <v>1247</v>
      </c>
    </row>
    <row r="1157" spans="1:12" x14ac:dyDescent="0.25">
      <c r="A1157" t="str">
        <f t="shared" si="20"/>
        <v>BATSEH03AM</v>
      </c>
      <c r="B1157" t="s">
        <v>8859</v>
      </c>
      <c r="C1157" t="s">
        <v>9186</v>
      </c>
      <c r="D1157" t="s">
        <v>9190</v>
      </c>
      <c r="E1157">
        <f>MID(CAS[[#This Row],[Grado/Curso]],1,1)+1</f>
        <v>3</v>
      </c>
      <c r="F1157" t="str">
        <f>MID(CAS[[#This Row],[Grado/Curso]],25,1)</f>
        <v>A</v>
      </c>
      <c r="G1157" t="s">
        <v>9184</v>
      </c>
      <c r="H1157">
        <v>10</v>
      </c>
      <c r="I1157" t="s">
        <v>8887</v>
      </c>
      <c r="J1157" t="s">
        <v>8888</v>
      </c>
      <c r="K1157" t="s">
        <v>8889</v>
      </c>
      <c r="L1157">
        <v>1706</v>
      </c>
    </row>
    <row r="1158" spans="1:12" x14ac:dyDescent="0.25">
      <c r="A1158" t="str">
        <f t="shared" si="20"/>
        <v>BATSEH03AM</v>
      </c>
      <c r="B1158" t="s">
        <v>8859</v>
      </c>
      <c r="C1158" t="s">
        <v>9186</v>
      </c>
      <c r="D1158" t="s">
        <v>9190</v>
      </c>
      <c r="E1158">
        <f>MID(CAS[[#This Row],[Grado/Curso]],1,1)+1</f>
        <v>3</v>
      </c>
      <c r="F1158" t="str">
        <f>MID(CAS[[#This Row],[Grado/Curso]],25,1)</f>
        <v>A</v>
      </c>
      <c r="G1158" t="s">
        <v>9184</v>
      </c>
      <c r="H1158">
        <v>11</v>
      </c>
      <c r="I1158" t="s">
        <v>8890</v>
      </c>
      <c r="J1158" t="s">
        <v>8891</v>
      </c>
      <c r="K1158" t="s">
        <v>8892</v>
      </c>
      <c r="L1158">
        <v>1772</v>
      </c>
    </row>
    <row r="1159" spans="1:12" x14ac:dyDescent="0.25">
      <c r="A1159" t="str">
        <f t="shared" si="20"/>
        <v>BATSEH03AM</v>
      </c>
      <c r="B1159" t="s">
        <v>8859</v>
      </c>
      <c r="C1159" t="s">
        <v>9186</v>
      </c>
      <c r="D1159" t="s">
        <v>9190</v>
      </c>
      <c r="E1159">
        <f>MID(CAS[[#This Row],[Grado/Curso]],1,1)+1</f>
        <v>3</v>
      </c>
      <c r="F1159" t="str">
        <f>MID(CAS[[#This Row],[Grado/Curso]],25,1)</f>
        <v>A</v>
      </c>
      <c r="G1159" t="s">
        <v>9184</v>
      </c>
      <c r="H1159">
        <v>12</v>
      </c>
      <c r="I1159" t="s">
        <v>8893</v>
      </c>
      <c r="J1159" t="s">
        <v>8894</v>
      </c>
      <c r="K1159" t="s">
        <v>8895</v>
      </c>
      <c r="L1159">
        <v>1805</v>
      </c>
    </row>
    <row r="1160" spans="1:12" x14ac:dyDescent="0.25">
      <c r="A1160" t="str">
        <f t="shared" si="20"/>
        <v>BATSEH03AM</v>
      </c>
      <c r="B1160" t="s">
        <v>8859</v>
      </c>
      <c r="C1160" t="s">
        <v>9186</v>
      </c>
      <c r="D1160" t="s">
        <v>9190</v>
      </c>
      <c r="E1160">
        <f>MID(CAS[[#This Row],[Grado/Curso]],1,1)+1</f>
        <v>3</v>
      </c>
      <c r="F1160" t="str">
        <f>MID(CAS[[#This Row],[Grado/Curso]],25,1)</f>
        <v>A</v>
      </c>
      <c r="G1160" t="s">
        <v>9184</v>
      </c>
      <c r="H1160">
        <v>13</v>
      </c>
      <c r="I1160" t="s">
        <v>8896</v>
      </c>
      <c r="J1160" t="s">
        <v>8897</v>
      </c>
      <c r="K1160" t="s">
        <v>8898</v>
      </c>
      <c r="L1160">
        <v>1894</v>
      </c>
    </row>
    <row r="1161" spans="1:12" x14ac:dyDescent="0.25">
      <c r="A1161" t="str">
        <f t="shared" si="20"/>
        <v>BATSEH03AM</v>
      </c>
      <c r="B1161" t="s">
        <v>8859</v>
      </c>
      <c r="C1161" t="s">
        <v>9186</v>
      </c>
      <c r="D1161" t="s">
        <v>9190</v>
      </c>
      <c r="E1161">
        <f>MID(CAS[[#This Row],[Grado/Curso]],1,1)+1</f>
        <v>3</v>
      </c>
      <c r="F1161" t="str">
        <f>MID(CAS[[#This Row],[Grado/Curso]],25,1)</f>
        <v>A</v>
      </c>
      <c r="G1161" t="s">
        <v>9184</v>
      </c>
      <c r="H1161">
        <v>14</v>
      </c>
      <c r="I1161" t="s">
        <v>8899</v>
      </c>
      <c r="J1161" t="s">
        <v>8900</v>
      </c>
      <c r="K1161" t="s">
        <v>8901</v>
      </c>
      <c r="L1161">
        <v>1934</v>
      </c>
    </row>
    <row r="1162" spans="1:12" x14ac:dyDescent="0.25">
      <c r="A1162" t="str">
        <f t="shared" si="20"/>
        <v>BATSEH03AM</v>
      </c>
      <c r="B1162" t="s">
        <v>8859</v>
      </c>
      <c r="C1162" t="s">
        <v>9186</v>
      </c>
      <c r="D1162" t="s">
        <v>9190</v>
      </c>
      <c r="E1162">
        <f>MID(CAS[[#This Row],[Grado/Curso]],1,1)+1</f>
        <v>3</v>
      </c>
      <c r="F1162" t="str">
        <f>MID(CAS[[#This Row],[Grado/Curso]],25,1)</f>
        <v>A</v>
      </c>
      <c r="G1162" t="s">
        <v>9184</v>
      </c>
      <c r="H1162">
        <v>15</v>
      </c>
      <c r="I1162" t="s">
        <v>8902</v>
      </c>
      <c r="J1162" t="s">
        <v>8903</v>
      </c>
      <c r="K1162" t="s">
        <v>8904</v>
      </c>
      <c r="L1162">
        <v>2201</v>
      </c>
    </row>
    <row r="1163" spans="1:12" x14ac:dyDescent="0.25">
      <c r="A1163" t="str">
        <f t="shared" si="20"/>
        <v>BATSEH03AM</v>
      </c>
      <c r="B1163" t="s">
        <v>8859</v>
      </c>
      <c r="C1163" t="s">
        <v>9186</v>
      </c>
      <c r="D1163" t="s">
        <v>9190</v>
      </c>
      <c r="E1163">
        <f>MID(CAS[[#This Row],[Grado/Curso]],1,1)+1</f>
        <v>3</v>
      </c>
      <c r="F1163" t="str">
        <f>MID(CAS[[#This Row],[Grado/Curso]],25,1)</f>
        <v>A</v>
      </c>
      <c r="G1163" t="s">
        <v>9184</v>
      </c>
      <c r="H1163">
        <v>16</v>
      </c>
      <c r="I1163" t="s">
        <v>8905</v>
      </c>
      <c r="J1163" t="s">
        <v>8906</v>
      </c>
      <c r="K1163" t="s">
        <v>8907</v>
      </c>
      <c r="L1163">
        <v>2272</v>
      </c>
    </row>
    <row r="1164" spans="1:12" x14ac:dyDescent="0.25">
      <c r="A1164" t="str">
        <f t="shared" si="20"/>
        <v>BATSEH03AM</v>
      </c>
      <c r="B1164" t="s">
        <v>8859</v>
      </c>
      <c r="C1164" t="s">
        <v>9186</v>
      </c>
      <c r="D1164" t="s">
        <v>9190</v>
      </c>
      <c r="E1164">
        <f>MID(CAS[[#This Row],[Grado/Curso]],1,1)+1</f>
        <v>3</v>
      </c>
      <c r="F1164" t="str">
        <f>MID(CAS[[#This Row],[Grado/Curso]],25,1)</f>
        <v>A</v>
      </c>
      <c r="G1164" t="s">
        <v>9184</v>
      </c>
      <c r="H1164">
        <v>17</v>
      </c>
      <c r="I1164" t="s">
        <v>8908</v>
      </c>
      <c r="J1164" t="s">
        <v>8909</v>
      </c>
      <c r="K1164" t="s">
        <v>8910</v>
      </c>
      <c r="L1164">
        <v>2314</v>
      </c>
    </row>
    <row r="1165" spans="1:12" x14ac:dyDescent="0.25">
      <c r="A1165" t="str">
        <f t="shared" si="20"/>
        <v>BATSEH03AM</v>
      </c>
      <c r="B1165" t="s">
        <v>8859</v>
      </c>
      <c r="C1165" t="s">
        <v>9186</v>
      </c>
      <c r="D1165" t="s">
        <v>9190</v>
      </c>
      <c r="E1165">
        <f>MID(CAS[[#This Row],[Grado/Curso]],1,1)+1</f>
        <v>3</v>
      </c>
      <c r="F1165" t="str">
        <f>MID(CAS[[#This Row],[Grado/Curso]],25,1)</f>
        <v>A</v>
      </c>
      <c r="G1165" t="s">
        <v>9184</v>
      </c>
      <c r="H1165">
        <v>18</v>
      </c>
      <c r="I1165" t="s">
        <v>8911</v>
      </c>
      <c r="J1165" t="s">
        <v>8912</v>
      </c>
      <c r="K1165" t="s">
        <v>8913</v>
      </c>
      <c r="L1165">
        <v>2429</v>
      </c>
    </row>
    <row r="1166" spans="1:12" x14ac:dyDescent="0.25">
      <c r="A1166" t="str">
        <f t="shared" si="20"/>
        <v>BATSEH03AM</v>
      </c>
      <c r="B1166" t="s">
        <v>8859</v>
      </c>
      <c r="C1166" t="s">
        <v>9186</v>
      </c>
      <c r="D1166" t="s">
        <v>9190</v>
      </c>
      <c r="E1166">
        <f>MID(CAS[[#This Row],[Grado/Curso]],1,1)+1</f>
        <v>3</v>
      </c>
      <c r="F1166" t="str">
        <f>MID(CAS[[#This Row],[Grado/Curso]],25,1)</f>
        <v>A</v>
      </c>
      <c r="G1166" t="s">
        <v>9184</v>
      </c>
      <c r="H1166">
        <v>19</v>
      </c>
      <c r="I1166" t="s">
        <v>8914</v>
      </c>
      <c r="J1166" t="s">
        <v>8915</v>
      </c>
      <c r="K1166" t="s">
        <v>8916</v>
      </c>
      <c r="L1166">
        <v>2451</v>
      </c>
    </row>
    <row r="1167" spans="1:12" x14ac:dyDescent="0.25">
      <c r="A1167" t="str">
        <f t="shared" si="20"/>
        <v>BATSEH03AM</v>
      </c>
      <c r="B1167" t="s">
        <v>8859</v>
      </c>
      <c r="C1167" t="s">
        <v>9186</v>
      </c>
      <c r="D1167" t="s">
        <v>9190</v>
      </c>
      <c r="E1167">
        <f>MID(CAS[[#This Row],[Grado/Curso]],1,1)+1</f>
        <v>3</v>
      </c>
      <c r="F1167" t="str">
        <f>MID(CAS[[#This Row],[Grado/Curso]],25,1)</f>
        <v>A</v>
      </c>
      <c r="G1167" t="s">
        <v>9184</v>
      </c>
      <c r="H1167">
        <v>20</v>
      </c>
      <c r="I1167" t="s">
        <v>8917</v>
      </c>
      <c r="J1167" t="s">
        <v>8918</v>
      </c>
      <c r="K1167" t="s">
        <v>8919</v>
      </c>
      <c r="L1167">
        <v>2730</v>
      </c>
    </row>
    <row r="1168" spans="1:12" x14ac:dyDescent="0.25">
      <c r="A1168" t="str">
        <f t="shared" si="20"/>
        <v>BATSEH03AM</v>
      </c>
      <c r="B1168" t="s">
        <v>8859</v>
      </c>
      <c r="C1168" t="s">
        <v>9186</v>
      </c>
      <c r="D1168" t="s">
        <v>9190</v>
      </c>
      <c r="E1168">
        <f>MID(CAS[[#This Row],[Grado/Curso]],1,1)+1</f>
        <v>3</v>
      </c>
      <c r="F1168" t="str">
        <f>MID(CAS[[#This Row],[Grado/Curso]],25,1)</f>
        <v>A</v>
      </c>
      <c r="G1168" t="s">
        <v>9184</v>
      </c>
      <c r="H1168">
        <v>21</v>
      </c>
      <c r="I1168" t="s">
        <v>8920</v>
      </c>
      <c r="J1168" t="s">
        <v>8921</v>
      </c>
      <c r="K1168" t="s">
        <v>8922</v>
      </c>
      <c r="L1168">
        <v>2798</v>
      </c>
    </row>
    <row r="1169" spans="1:12" x14ac:dyDescent="0.25">
      <c r="A1169" t="str">
        <f t="shared" si="20"/>
        <v>BATSEH03AM</v>
      </c>
      <c r="B1169" t="s">
        <v>8859</v>
      </c>
      <c r="C1169" t="s">
        <v>9186</v>
      </c>
      <c r="D1169" t="s">
        <v>9190</v>
      </c>
      <c r="E1169">
        <f>MID(CAS[[#This Row],[Grado/Curso]],1,1)+1</f>
        <v>3</v>
      </c>
      <c r="F1169" t="str">
        <f>MID(CAS[[#This Row],[Grado/Curso]],25,1)</f>
        <v>A</v>
      </c>
      <c r="G1169" t="s">
        <v>9184</v>
      </c>
      <c r="H1169">
        <v>22</v>
      </c>
      <c r="I1169" t="s">
        <v>8923</v>
      </c>
      <c r="J1169" t="s">
        <v>8924</v>
      </c>
      <c r="K1169" t="s">
        <v>8925</v>
      </c>
      <c r="L1169">
        <v>2829</v>
      </c>
    </row>
    <row r="1170" spans="1:12" x14ac:dyDescent="0.25">
      <c r="A1170" t="str">
        <f t="shared" si="20"/>
        <v>BATSEH03AM</v>
      </c>
      <c r="B1170" t="s">
        <v>8859</v>
      </c>
      <c r="C1170" t="s">
        <v>9186</v>
      </c>
      <c r="D1170" t="s">
        <v>9190</v>
      </c>
      <c r="E1170">
        <f>MID(CAS[[#This Row],[Grado/Curso]],1,1)+1</f>
        <v>3</v>
      </c>
      <c r="F1170" t="str">
        <f>MID(CAS[[#This Row],[Grado/Curso]],25,1)</f>
        <v>A</v>
      </c>
      <c r="G1170" t="s">
        <v>9184</v>
      </c>
      <c r="H1170">
        <v>23</v>
      </c>
      <c r="I1170" t="s">
        <v>8926</v>
      </c>
      <c r="J1170" t="s">
        <v>8927</v>
      </c>
      <c r="K1170" t="s">
        <v>8928</v>
      </c>
      <c r="L1170">
        <v>2875</v>
      </c>
    </row>
    <row r="1171" spans="1:12" x14ac:dyDescent="0.25">
      <c r="A1171" t="str">
        <f t="shared" si="20"/>
        <v>BATSEH03AM</v>
      </c>
      <c r="B1171" t="s">
        <v>8859</v>
      </c>
      <c r="C1171" t="s">
        <v>9186</v>
      </c>
      <c r="D1171" t="s">
        <v>9190</v>
      </c>
      <c r="E1171">
        <f>MID(CAS[[#This Row],[Grado/Curso]],1,1)+1</f>
        <v>3</v>
      </c>
      <c r="F1171" t="str">
        <f>MID(CAS[[#This Row],[Grado/Curso]],25,1)</f>
        <v>A</v>
      </c>
      <c r="G1171" t="s">
        <v>9184</v>
      </c>
      <c r="H1171">
        <v>24</v>
      </c>
      <c r="I1171" t="s">
        <v>8929</v>
      </c>
      <c r="J1171" t="s">
        <v>8930</v>
      </c>
      <c r="K1171" t="s">
        <v>8931</v>
      </c>
      <c r="L1171">
        <v>2936</v>
      </c>
    </row>
    <row r="1172" spans="1:12" x14ac:dyDescent="0.25">
      <c r="A1172" t="str">
        <f t="shared" si="20"/>
        <v>BATSEH03AM</v>
      </c>
      <c r="B1172" t="s">
        <v>8859</v>
      </c>
      <c r="C1172" t="s">
        <v>9186</v>
      </c>
      <c r="D1172" t="s">
        <v>9190</v>
      </c>
      <c r="E1172">
        <f>MID(CAS[[#This Row],[Grado/Curso]],1,1)+1</f>
        <v>3</v>
      </c>
      <c r="F1172" t="str">
        <f>MID(CAS[[#This Row],[Grado/Curso]],25,1)</f>
        <v>A</v>
      </c>
      <c r="G1172" t="s">
        <v>9184</v>
      </c>
      <c r="H1172">
        <v>25</v>
      </c>
      <c r="I1172" t="s">
        <v>8932</v>
      </c>
      <c r="J1172" t="s">
        <v>8933</v>
      </c>
      <c r="K1172" t="s">
        <v>8934</v>
      </c>
      <c r="L1172">
        <v>2985</v>
      </c>
    </row>
    <row r="1173" spans="1:12" x14ac:dyDescent="0.25">
      <c r="A1173" t="str">
        <f t="shared" si="20"/>
        <v>BATSEH03BM</v>
      </c>
      <c r="B1173" t="s">
        <v>8935</v>
      </c>
      <c r="C1173" t="s">
        <v>9186</v>
      </c>
      <c r="D1173" t="s">
        <v>9190</v>
      </c>
      <c r="E1173">
        <f>MID(CAS[[#This Row],[Grado/Curso]],1,1)+1</f>
        <v>3</v>
      </c>
      <c r="F1173" t="str">
        <f>MID(CAS[[#This Row],[Grado/Curso]],25,1)</f>
        <v>B</v>
      </c>
      <c r="G1173" t="s">
        <v>9184</v>
      </c>
      <c r="H1173">
        <v>1</v>
      </c>
      <c r="I1173" t="s">
        <v>8936</v>
      </c>
      <c r="J1173" t="s">
        <v>8937</v>
      </c>
      <c r="K1173" t="s">
        <v>8938</v>
      </c>
      <c r="L1173">
        <v>239</v>
      </c>
    </row>
    <row r="1174" spans="1:12" x14ac:dyDescent="0.25">
      <c r="A1174" t="str">
        <f t="shared" si="20"/>
        <v>BATSEH03BM</v>
      </c>
      <c r="B1174" t="s">
        <v>8935</v>
      </c>
      <c r="C1174" t="s">
        <v>9186</v>
      </c>
      <c r="D1174" t="s">
        <v>9190</v>
      </c>
      <c r="E1174">
        <f>MID(CAS[[#This Row],[Grado/Curso]],1,1)+1</f>
        <v>3</v>
      </c>
      <c r="F1174" t="str">
        <f>MID(CAS[[#This Row],[Grado/Curso]],25,1)</f>
        <v>B</v>
      </c>
      <c r="G1174" t="s">
        <v>9184</v>
      </c>
      <c r="H1174">
        <v>2</v>
      </c>
      <c r="I1174" t="s">
        <v>8939</v>
      </c>
      <c r="J1174" t="s">
        <v>8940</v>
      </c>
      <c r="K1174" t="s">
        <v>8941</v>
      </c>
      <c r="L1174">
        <v>302</v>
      </c>
    </row>
    <row r="1175" spans="1:12" x14ac:dyDescent="0.25">
      <c r="A1175" t="str">
        <f t="shared" si="20"/>
        <v>BATSEH03BM</v>
      </c>
      <c r="B1175" t="s">
        <v>8935</v>
      </c>
      <c r="C1175" t="s">
        <v>9186</v>
      </c>
      <c r="D1175" t="s">
        <v>9190</v>
      </c>
      <c r="E1175">
        <f>MID(CAS[[#This Row],[Grado/Curso]],1,1)+1</f>
        <v>3</v>
      </c>
      <c r="F1175" t="str">
        <f>MID(CAS[[#This Row],[Grado/Curso]],25,1)</f>
        <v>B</v>
      </c>
      <c r="G1175" t="s">
        <v>9184</v>
      </c>
      <c r="H1175">
        <v>3</v>
      </c>
      <c r="I1175" t="s">
        <v>8942</v>
      </c>
      <c r="J1175" t="s">
        <v>8943</v>
      </c>
      <c r="K1175" t="s">
        <v>8944</v>
      </c>
      <c r="L1175">
        <v>345</v>
      </c>
    </row>
    <row r="1176" spans="1:12" x14ac:dyDescent="0.25">
      <c r="A1176" t="str">
        <f t="shared" si="20"/>
        <v>BATSEH03BM</v>
      </c>
      <c r="B1176" t="s">
        <v>8935</v>
      </c>
      <c r="C1176" t="s">
        <v>9186</v>
      </c>
      <c r="D1176" t="s">
        <v>9190</v>
      </c>
      <c r="E1176">
        <f>MID(CAS[[#This Row],[Grado/Curso]],1,1)+1</f>
        <v>3</v>
      </c>
      <c r="F1176" t="str">
        <f>MID(CAS[[#This Row],[Grado/Curso]],25,1)</f>
        <v>B</v>
      </c>
      <c r="G1176" t="s">
        <v>9184</v>
      </c>
      <c r="H1176">
        <v>4</v>
      </c>
      <c r="I1176" t="s">
        <v>8945</v>
      </c>
      <c r="J1176" t="s">
        <v>8946</v>
      </c>
      <c r="K1176" t="s">
        <v>8947</v>
      </c>
      <c r="L1176">
        <v>423</v>
      </c>
    </row>
    <row r="1177" spans="1:12" x14ac:dyDescent="0.25">
      <c r="A1177" t="str">
        <f t="shared" si="20"/>
        <v>BATSEH03BM</v>
      </c>
      <c r="B1177" t="s">
        <v>8935</v>
      </c>
      <c r="C1177" t="s">
        <v>9186</v>
      </c>
      <c r="D1177" t="s">
        <v>9190</v>
      </c>
      <c r="E1177">
        <f>MID(CAS[[#This Row],[Grado/Curso]],1,1)+1</f>
        <v>3</v>
      </c>
      <c r="F1177" t="str">
        <f>MID(CAS[[#This Row],[Grado/Curso]],25,1)</f>
        <v>B</v>
      </c>
      <c r="G1177" t="s">
        <v>9184</v>
      </c>
      <c r="H1177">
        <v>5</v>
      </c>
      <c r="I1177" t="s">
        <v>8948</v>
      </c>
      <c r="J1177" t="s">
        <v>8949</v>
      </c>
      <c r="K1177" t="s">
        <v>8950</v>
      </c>
      <c r="L1177">
        <v>446</v>
      </c>
    </row>
    <row r="1178" spans="1:12" x14ac:dyDescent="0.25">
      <c r="A1178" t="str">
        <f t="shared" si="20"/>
        <v>BATSEH03BM</v>
      </c>
      <c r="B1178" t="s">
        <v>8935</v>
      </c>
      <c r="C1178" t="s">
        <v>9186</v>
      </c>
      <c r="D1178" t="s">
        <v>9190</v>
      </c>
      <c r="E1178">
        <f>MID(CAS[[#This Row],[Grado/Curso]],1,1)+1</f>
        <v>3</v>
      </c>
      <c r="F1178" t="str">
        <f>MID(CAS[[#This Row],[Grado/Curso]],25,1)</f>
        <v>B</v>
      </c>
      <c r="G1178" t="s">
        <v>9184</v>
      </c>
      <c r="H1178">
        <v>6</v>
      </c>
      <c r="I1178" t="s">
        <v>8951</v>
      </c>
      <c r="J1178" t="s">
        <v>8952</v>
      </c>
      <c r="K1178" t="s">
        <v>8953</v>
      </c>
      <c r="L1178">
        <v>613</v>
      </c>
    </row>
    <row r="1179" spans="1:12" x14ac:dyDescent="0.25">
      <c r="A1179" t="str">
        <f t="shared" si="20"/>
        <v>BATSEH03BM</v>
      </c>
      <c r="B1179" t="s">
        <v>8935</v>
      </c>
      <c r="C1179" t="s">
        <v>9186</v>
      </c>
      <c r="D1179" t="s">
        <v>9190</v>
      </c>
      <c r="E1179">
        <f>MID(CAS[[#This Row],[Grado/Curso]],1,1)+1</f>
        <v>3</v>
      </c>
      <c r="F1179" t="str">
        <f>MID(CAS[[#This Row],[Grado/Curso]],25,1)</f>
        <v>B</v>
      </c>
      <c r="G1179" t="s">
        <v>9184</v>
      </c>
      <c r="H1179">
        <v>7</v>
      </c>
      <c r="I1179" t="s">
        <v>8954</v>
      </c>
      <c r="J1179" t="s">
        <v>8955</v>
      </c>
      <c r="K1179" t="s">
        <v>8956</v>
      </c>
      <c r="L1179">
        <v>716</v>
      </c>
    </row>
    <row r="1180" spans="1:12" x14ac:dyDescent="0.25">
      <c r="A1180" t="str">
        <f t="shared" si="20"/>
        <v>BATSEH03BM</v>
      </c>
      <c r="B1180" t="s">
        <v>8935</v>
      </c>
      <c r="C1180" t="s">
        <v>9186</v>
      </c>
      <c r="D1180" t="s">
        <v>9190</v>
      </c>
      <c r="E1180">
        <f>MID(CAS[[#This Row],[Grado/Curso]],1,1)+1</f>
        <v>3</v>
      </c>
      <c r="F1180" t="str">
        <f>MID(CAS[[#This Row],[Grado/Curso]],25,1)</f>
        <v>B</v>
      </c>
      <c r="G1180" t="s">
        <v>9184</v>
      </c>
      <c r="H1180">
        <v>8</v>
      </c>
      <c r="I1180" t="s">
        <v>8957</v>
      </c>
      <c r="J1180" t="s">
        <v>8958</v>
      </c>
      <c r="K1180" t="s">
        <v>8959</v>
      </c>
      <c r="L1180">
        <v>859</v>
      </c>
    </row>
    <row r="1181" spans="1:12" x14ac:dyDescent="0.25">
      <c r="A1181" t="str">
        <f t="shared" si="20"/>
        <v>BATSEH03BM</v>
      </c>
      <c r="B1181" t="s">
        <v>8935</v>
      </c>
      <c r="C1181" t="s">
        <v>9186</v>
      </c>
      <c r="D1181" t="s">
        <v>9190</v>
      </c>
      <c r="E1181">
        <f>MID(CAS[[#This Row],[Grado/Curso]],1,1)+1</f>
        <v>3</v>
      </c>
      <c r="F1181" t="str">
        <f>MID(CAS[[#This Row],[Grado/Curso]],25,1)</f>
        <v>B</v>
      </c>
      <c r="G1181" t="s">
        <v>9184</v>
      </c>
      <c r="H1181">
        <v>9</v>
      </c>
      <c r="I1181" t="s">
        <v>8960</v>
      </c>
      <c r="J1181" t="s">
        <v>8961</v>
      </c>
      <c r="K1181" t="s">
        <v>8962</v>
      </c>
      <c r="L1181">
        <v>898</v>
      </c>
    </row>
    <row r="1182" spans="1:12" x14ac:dyDescent="0.25">
      <c r="A1182" t="str">
        <f t="shared" si="20"/>
        <v>BATSEH03BM</v>
      </c>
      <c r="B1182" t="s">
        <v>8935</v>
      </c>
      <c r="C1182" t="s">
        <v>9186</v>
      </c>
      <c r="D1182" t="s">
        <v>9190</v>
      </c>
      <c r="E1182">
        <f>MID(CAS[[#This Row],[Grado/Curso]],1,1)+1</f>
        <v>3</v>
      </c>
      <c r="F1182" t="str">
        <f>MID(CAS[[#This Row],[Grado/Curso]],25,1)</f>
        <v>B</v>
      </c>
      <c r="G1182" t="s">
        <v>9184</v>
      </c>
      <c r="H1182">
        <v>10</v>
      </c>
      <c r="I1182" t="s">
        <v>8963</v>
      </c>
      <c r="J1182" t="s">
        <v>8964</v>
      </c>
      <c r="K1182" t="s">
        <v>8965</v>
      </c>
      <c r="L1182">
        <v>907</v>
      </c>
    </row>
    <row r="1183" spans="1:12" x14ac:dyDescent="0.25">
      <c r="A1183" t="str">
        <f t="shared" si="20"/>
        <v>BATSEH03BM</v>
      </c>
      <c r="B1183" t="s">
        <v>8935</v>
      </c>
      <c r="C1183" t="s">
        <v>9186</v>
      </c>
      <c r="D1183" t="s">
        <v>9190</v>
      </c>
      <c r="E1183">
        <f>MID(CAS[[#This Row],[Grado/Curso]],1,1)+1</f>
        <v>3</v>
      </c>
      <c r="F1183" t="str">
        <f>MID(CAS[[#This Row],[Grado/Curso]],25,1)</f>
        <v>B</v>
      </c>
      <c r="G1183" t="s">
        <v>9184</v>
      </c>
      <c r="H1183">
        <v>11</v>
      </c>
      <c r="I1183" t="s">
        <v>8966</v>
      </c>
      <c r="J1183" t="s">
        <v>8967</v>
      </c>
      <c r="K1183" t="s">
        <v>8968</v>
      </c>
      <c r="L1183">
        <v>970</v>
      </c>
    </row>
    <row r="1184" spans="1:12" x14ac:dyDescent="0.25">
      <c r="A1184" t="str">
        <f t="shared" si="20"/>
        <v>BATSEH03BM</v>
      </c>
      <c r="B1184" t="s">
        <v>8935</v>
      </c>
      <c r="C1184" t="s">
        <v>9186</v>
      </c>
      <c r="D1184" t="s">
        <v>9190</v>
      </c>
      <c r="E1184">
        <f>MID(CAS[[#This Row],[Grado/Curso]],1,1)+1</f>
        <v>3</v>
      </c>
      <c r="F1184" t="str">
        <f>MID(CAS[[#This Row],[Grado/Curso]],25,1)</f>
        <v>B</v>
      </c>
      <c r="G1184" t="s">
        <v>9184</v>
      </c>
      <c r="H1184">
        <v>12</v>
      </c>
      <c r="I1184" t="s">
        <v>8969</v>
      </c>
      <c r="J1184" t="s">
        <v>8970</v>
      </c>
      <c r="K1184" t="s">
        <v>8971</v>
      </c>
      <c r="L1184">
        <v>1017</v>
      </c>
    </row>
    <row r="1185" spans="1:12" x14ac:dyDescent="0.25">
      <c r="A1185" t="str">
        <f t="shared" si="20"/>
        <v>BATSEH03BM</v>
      </c>
      <c r="B1185" t="s">
        <v>8935</v>
      </c>
      <c r="C1185" t="s">
        <v>9186</v>
      </c>
      <c r="D1185" t="s">
        <v>9190</v>
      </c>
      <c r="E1185">
        <f>MID(CAS[[#This Row],[Grado/Curso]],1,1)+1</f>
        <v>3</v>
      </c>
      <c r="F1185" t="str">
        <f>MID(CAS[[#This Row],[Grado/Curso]],25,1)</f>
        <v>B</v>
      </c>
      <c r="G1185" t="s">
        <v>9184</v>
      </c>
      <c r="H1185">
        <v>13</v>
      </c>
      <c r="I1185" t="s">
        <v>8972</v>
      </c>
      <c r="J1185" t="s">
        <v>8973</v>
      </c>
      <c r="K1185" t="s">
        <v>8974</v>
      </c>
      <c r="L1185">
        <v>1109</v>
      </c>
    </row>
    <row r="1186" spans="1:12" x14ac:dyDescent="0.25">
      <c r="A1186" t="str">
        <f t="shared" si="20"/>
        <v>BATSEH03BM</v>
      </c>
      <c r="B1186" t="s">
        <v>8935</v>
      </c>
      <c r="C1186" t="s">
        <v>9186</v>
      </c>
      <c r="D1186" t="s">
        <v>9190</v>
      </c>
      <c r="E1186">
        <f>MID(CAS[[#This Row],[Grado/Curso]],1,1)+1</f>
        <v>3</v>
      </c>
      <c r="F1186" t="str">
        <f>MID(CAS[[#This Row],[Grado/Curso]],25,1)</f>
        <v>B</v>
      </c>
      <c r="G1186" t="s">
        <v>9184</v>
      </c>
      <c r="H1186">
        <v>14</v>
      </c>
      <c r="I1186" t="s">
        <v>8975</v>
      </c>
      <c r="J1186" t="s">
        <v>8976</v>
      </c>
      <c r="K1186" t="s">
        <v>8977</v>
      </c>
      <c r="L1186">
        <v>1332</v>
      </c>
    </row>
    <row r="1187" spans="1:12" x14ac:dyDescent="0.25">
      <c r="A1187" t="str">
        <f t="shared" si="20"/>
        <v>BATSEH03BM</v>
      </c>
      <c r="B1187" t="s">
        <v>8935</v>
      </c>
      <c r="C1187" t="s">
        <v>9186</v>
      </c>
      <c r="D1187" t="s">
        <v>9190</v>
      </c>
      <c r="E1187">
        <f>MID(CAS[[#This Row],[Grado/Curso]],1,1)+1</f>
        <v>3</v>
      </c>
      <c r="F1187" t="str">
        <f>MID(CAS[[#This Row],[Grado/Curso]],25,1)</f>
        <v>B</v>
      </c>
      <c r="G1187" t="s">
        <v>9184</v>
      </c>
      <c r="H1187">
        <v>15</v>
      </c>
      <c r="I1187" t="s">
        <v>8978</v>
      </c>
      <c r="J1187" t="s">
        <v>8979</v>
      </c>
      <c r="K1187" t="s">
        <v>8980</v>
      </c>
      <c r="L1187">
        <v>1462</v>
      </c>
    </row>
    <row r="1188" spans="1:12" x14ac:dyDescent="0.25">
      <c r="A1188" t="str">
        <f t="shared" si="20"/>
        <v>BATSEH03BM</v>
      </c>
      <c r="B1188" t="s">
        <v>8935</v>
      </c>
      <c r="C1188" t="s">
        <v>9186</v>
      </c>
      <c r="D1188" t="s">
        <v>9190</v>
      </c>
      <c r="E1188">
        <f>MID(CAS[[#This Row],[Grado/Curso]],1,1)+1</f>
        <v>3</v>
      </c>
      <c r="F1188" t="str">
        <f>MID(CAS[[#This Row],[Grado/Curso]],25,1)</f>
        <v>B</v>
      </c>
      <c r="G1188" t="s">
        <v>9184</v>
      </c>
      <c r="H1188">
        <v>16</v>
      </c>
      <c r="I1188" t="s">
        <v>8981</v>
      </c>
      <c r="J1188" t="s">
        <v>8982</v>
      </c>
      <c r="K1188" t="s">
        <v>8983</v>
      </c>
      <c r="L1188">
        <v>1468</v>
      </c>
    </row>
    <row r="1189" spans="1:12" x14ac:dyDescent="0.25">
      <c r="A1189" t="str">
        <f t="shared" ref="A1189:A1219" si="21">_xlfn.CONCAT(C1189,D1189,0,E1189,F1189,"M")</f>
        <v>BATSEH03BM</v>
      </c>
      <c r="B1189" t="s">
        <v>8935</v>
      </c>
      <c r="C1189" t="s">
        <v>9186</v>
      </c>
      <c r="D1189" t="s">
        <v>9190</v>
      </c>
      <c r="E1189">
        <f>MID(CAS[[#This Row],[Grado/Curso]],1,1)+1</f>
        <v>3</v>
      </c>
      <c r="F1189" t="str">
        <f>MID(CAS[[#This Row],[Grado/Curso]],25,1)</f>
        <v>B</v>
      </c>
      <c r="G1189" t="s">
        <v>9184</v>
      </c>
      <c r="H1189">
        <v>17</v>
      </c>
      <c r="I1189" t="s">
        <v>8984</v>
      </c>
      <c r="J1189" t="s">
        <v>8985</v>
      </c>
      <c r="K1189" t="s">
        <v>8986</v>
      </c>
      <c r="L1189">
        <v>1653</v>
      </c>
    </row>
    <row r="1190" spans="1:12" x14ac:dyDescent="0.25">
      <c r="A1190" t="str">
        <f t="shared" si="21"/>
        <v>BATSEH03BM</v>
      </c>
      <c r="B1190" t="s">
        <v>8935</v>
      </c>
      <c r="C1190" t="s">
        <v>9186</v>
      </c>
      <c r="D1190" t="s">
        <v>9190</v>
      </c>
      <c r="E1190">
        <f>MID(CAS[[#This Row],[Grado/Curso]],1,1)+1</f>
        <v>3</v>
      </c>
      <c r="F1190" t="str">
        <f>MID(CAS[[#This Row],[Grado/Curso]],25,1)</f>
        <v>B</v>
      </c>
      <c r="G1190" t="s">
        <v>9184</v>
      </c>
      <c r="H1190">
        <v>18</v>
      </c>
      <c r="I1190" t="s">
        <v>8987</v>
      </c>
      <c r="J1190" t="s">
        <v>8988</v>
      </c>
      <c r="K1190" t="s">
        <v>8989</v>
      </c>
      <c r="L1190">
        <v>1794</v>
      </c>
    </row>
    <row r="1191" spans="1:12" x14ac:dyDescent="0.25">
      <c r="A1191" t="str">
        <f t="shared" si="21"/>
        <v>BATSEH03BM</v>
      </c>
      <c r="B1191" t="s">
        <v>8935</v>
      </c>
      <c r="C1191" t="s">
        <v>9186</v>
      </c>
      <c r="D1191" t="s">
        <v>9190</v>
      </c>
      <c r="E1191">
        <f>MID(CAS[[#This Row],[Grado/Curso]],1,1)+1</f>
        <v>3</v>
      </c>
      <c r="F1191" t="str">
        <f>MID(CAS[[#This Row],[Grado/Curso]],25,1)</f>
        <v>B</v>
      </c>
      <c r="G1191" t="s">
        <v>9184</v>
      </c>
      <c r="H1191">
        <v>19</v>
      </c>
      <c r="I1191" t="s">
        <v>8990</v>
      </c>
      <c r="J1191" t="s">
        <v>8991</v>
      </c>
      <c r="K1191" t="s">
        <v>8992</v>
      </c>
      <c r="L1191">
        <v>1806</v>
      </c>
    </row>
    <row r="1192" spans="1:12" x14ac:dyDescent="0.25">
      <c r="A1192" t="str">
        <f t="shared" si="21"/>
        <v>BATSEH03BM</v>
      </c>
      <c r="B1192" t="s">
        <v>8935</v>
      </c>
      <c r="C1192" t="s">
        <v>9186</v>
      </c>
      <c r="D1192" t="s">
        <v>9190</v>
      </c>
      <c r="E1192">
        <f>MID(CAS[[#This Row],[Grado/Curso]],1,1)+1</f>
        <v>3</v>
      </c>
      <c r="F1192" t="str">
        <f>MID(CAS[[#This Row],[Grado/Curso]],25,1)</f>
        <v>B</v>
      </c>
      <c r="G1192" t="s">
        <v>9184</v>
      </c>
      <c r="H1192">
        <v>20</v>
      </c>
      <c r="I1192" t="s">
        <v>8993</v>
      </c>
      <c r="J1192" t="s">
        <v>8994</v>
      </c>
      <c r="K1192" t="s">
        <v>8995</v>
      </c>
      <c r="L1192">
        <v>2021</v>
      </c>
    </row>
    <row r="1193" spans="1:12" x14ac:dyDescent="0.25">
      <c r="A1193" t="str">
        <f t="shared" si="21"/>
        <v>BATSEH03BM</v>
      </c>
      <c r="B1193" t="s">
        <v>8935</v>
      </c>
      <c r="C1193" t="s">
        <v>9186</v>
      </c>
      <c r="D1193" t="s">
        <v>9190</v>
      </c>
      <c r="E1193">
        <f>MID(CAS[[#This Row],[Grado/Curso]],1,1)+1</f>
        <v>3</v>
      </c>
      <c r="F1193" t="str">
        <f>MID(CAS[[#This Row],[Grado/Curso]],25,1)</f>
        <v>B</v>
      </c>
      <c r="G1193" t="s">
        <v>9184</v>
      </c>
      <c r="H1193">
        <v>21</v>
      </c>
      <c r="I1193" t="s">
        <v>8996</v>
      </c>
      <c r="J1193" t="s">
        <v>8997</v>
      </c>
      <c r="K1193" t="s">
        <v>8998</v>
      </c>
      <c r="L1193">
        <v>2301</v>
      </c>
    </row>
    <row r="1194" spans="1:12" x14ac:dyDescent="0.25">
      <c r="A1194" t="str">
        <f t="shared" si="21"/>
        <v>BATSEH03BM</v>
      </c>
      <c r="B1194" t="s">
        <v>8935</v>
      </c>
      <c r="C1194" t="s">
        <v>9186</v>
      </c>
      <c r="D1194" t="s">
        <v>9190</v>
      </c>
      <c r="E1194">
        <f>MID(CAS[[#This Row],[Grado/Curso]],1,1)+1</f>
        <v>3</v>
      </c>
      <c r="F1194" t="str">
        <f>MID(CAS[[#This Row],[Grado/Curso]],25,1)</f>
        <v>B</v>
      </c>
      <c r="G1194" t="s">
        <v>9184</v>
      </c>
      <c r="H1194">
        <v>22</v>
      </c>
      <c r="I1194" t="s">
        <v>8999</v>
      </c>
      <c r="J1194" t="s">
        <v>9000</v>
      </c>
      <c r="K1194" t="s">
        <v>9001</v>
      </c>
      <c r="L1194">
        <v>2373</v>
      </c>
    </row>
    <row r="1195" spans="1:12" x14ac:dyDescent="0.25">
      <c r="A1195" t="str">
        <f t="shared" si="21"/>
        <v>BATSEH03BM</v>
      </c>
      <c r="B1195" t="s">
        <v>8935</v>
      </c>
      <c r="C1195" t="s">
        <v>9186</v>
      </c>
      <c r="D1195" t="s">
        <v>9190</v>
      </c>
      <c r="E1195">
        <f>MID(CAS[[#This Row],[Grado/Curso]],1,1)+1</f>
        <v>3</v>
      </c>
      <c r="F1195" t="str">
        <f>MID(CAS[[#This Row],[Grado/Curso]],25,1)</f>
        <v>B</v>
      </c>
      <c r="G1195" t="s">
        <v>9184</v>
      </c>
      <c r="H1195">
        <v>23</v>
      </c>
      <c r="I1195" t="s">
        <v>9002</v>
      </c>
      <c r="J1195" t="s">
        <v>9003</v>
      </c>
      <c r="K1195" t="s">
        <v>9004</v>
      </c>
      <c r="L1195">
        <v>2414</v>
      </c>
    </row>
    <row r="1196" spans="1:12" x14ac:dyDescent="0.25">
      <c r="A1196" t="str">
        <f t="shared" si="21"/>
        <v>BATSEH03BM</v>
      </c>
      <c r="B1196" t="s">
        <v>8935</v>
      </c>
      <c r="C1196" t="s">
        <v>9186</v>
      </c>
      <c r="D1196" t="s">
        <v>9190</v>
      </c>
      <c r="E1196">
        <f>MID(CAS[[#This Row],[Grado/Curso]],1,1)+1</f>
        <v>3</v>
      </c>
      <c r="F1196" t="str">
        <f>MID(CAS[[#This Row],[Grado/Curso]],25,1)</f>
        <v>B</v>
      </c>
      <c r="G1196" t="s">
        <v>9184</v>
      </c>
      <c r="H1196">
        <v>24</v>
      </c>
      <c r="I1196" t="s">
        <v>9005</v>
      </c>
      <c r="J1196" t="s">
        <v>9006</v>
      </c>
      <c r="K1196" t="s">
        <v>9007</v>
      </c>
      <c r="L1196">
        <v>2547</v>
      </c>
    </row>
    <row r="1197" spans="1:12" x14ac:dyDescent="0.25">
      <c r="A1197" t="str">
        <f t="shared" si="21"/>
        <v>BATSEH03BM</v>
      </c>
      <c r="B1197" t="s">
        <v>8935</v>
      </c>
      <c r="C1197" t="s">
        <v>9186</v>
      </c>
      <c r="D1197" t="s">
        <v>9190</v>
      </c>
      <c r="E1197">
        <f>MID(CAS[[#This Row],[Grado/Curso]],1,1)+1</f>
        <v>3</v>
      </c>
      <c r="F1197" t="str">
        <f>MID(CAS[[#This Row],[Grado/Curso]],25,1)</f>
        <v>B</v>
      </c>
      <c r="G1197" t="s">
        <v>9184</v>
      </c>
      <c r="H1197">
        <v>25</v>
      </c>
      <c r="I1197" t="s">
        <v>9008</v>
      </c>
      <c r="J1197" t="s">
        <v>9009</v>
      </c>
      <c r="K1197" t="s">
        <v>9010</v>
      </c>
      <c r="L1197">
        <v>2692</v>
      </c>
    </row>
    <row r="1198" spans="1:12" x14ac:dyDescent="0.25">
      <c r="A1198" t="str">
        <f t="shared" si="21"/>
        <v>BATSEH03BM</v>
      </c>
      <c r="B1198" t="s">
        <v>8935</v>
      </c>
      <c r="C1198" t="s">
        <v>9186</v>
      </c>
      <c r="D1198" t="s">
        <v>9190</v>
      </c>
      <c r="E1198">
        <f>MID(CAS[[#This Row],[Grado/Curso]],1,1)+1</f>
        <v>3</v>
      </c>
      <c r="F1198" t="str">
        <f>MID(CAS[[#This Row],[Grado/Curso]],25,1)</f>
        <v>B</v>
      </c>
      <c r="G1198" t="s">
        <v>9184</v>
      </c>
      <c r="H1198">
        <v>26</v>
      </c>
      <c r="I1198" t="s">
        <v>9011</v>
      </c>
      <c r="J1198" t="s">
        <v>9012</v>
      </c>
      <c r="K1198" t="s">
        <v>9013</v>
      </c>
      <c r="L1198">
        <v>2696</v>
      </c>
    </row>
    <row r="1199" spans="1:12" x14ac:dyDescent="0.25">
      <c r="A1199" t="str">
        <f t="shared" si="21"/>
        <v>BATSEH03BM</v>
      </c>
      <c r="B1199" t="s">
        <v>8935</v>
      </c>
      <c r="C1199" t="s">
        <v>9186</v>
      </c>
      <c r="D1199" t="s">
        <v>9190</v>
      </c>
      <c r="E1199">
        <f>MID(CAS[[#This Row],[Grado/Curso]],1,1)+1</f>
        <v>3</v>
      </c>
      <c r="F1199" t="str">
        <f>MID(CAS[[#This Row],[Grado/Curso]],25,1)</f>
        <v>B</v>
      </c>
      <c r="G1199" t="s">
        <v>9184</v>
      </c>
      <c r="H1199">
        <v>27</v>
      </c>
      <c r="I1199" t="s">
        <v>9014</v>
      </c>
      <c r="J1199" t="s">
        <v>9015</v>
      </c>
      <c r="K1199" t="s">
        <v>9016</v>
      </c>
      <c r="L1199">
        <v>2767</v>
      </c>
    </row>
    <row r="1200" spans="1:12" x14ac:dyDescent="0.25">
      <c r="A1200" t="str">
        <f t="shared" si="21"/>
        <v>BATSEH03BM</v>
      </c>
      <c r="B1200" t="s">
        <v>8935</v>
      </c>
      <c r="C1200" t="s">
        <v>9186</v>
      </c>
      <c r="D1200" t="s">
        <v>9190</v>
      </c>
      <c r="E1200">
        <f>MID(CAS[[#This Row],[Grado/Curso]],1,1)+1</f>
        <v>3</v>
      </c>
      <c r="F1200" t="str">
        <f>MID(CAS[[#This Row],[Grado/Curso]],25,1)</f>
        <v>B</v>
      </c>
      <c r="G1200" t="s">
        <v>9184</v>
      </c>
      <c r="H1200">
        <v>28</v>
      </c>
      <c r="I1200" t="s">
        <v>9017</v>
      </c>
      <c r="J1200" t="s">
        <v>9018</v>
      </c>
      <c r="K1200" t="s">
        <v>9019</v>
      </c>
      <c r="L1200">
        <v>2772</v>
      </c>
    </row>
    <row r="1201" spans="1:12" x14ac:dyDescent="0.25">
      <c r="A1201" t="str">
        <f t="shared" si="21"/>
        <v>BATSEH03BM</v>
      </c>
      <c r="B1201" t="s">
        <v>8935</v>
      </c>
      <c r="C1201" t="s">
        <v>9186</v>
      </c>
      <c r="D1201" t="s">
        <v>9190</v>
      </c>
      <c r="E1201">
        <f>MID(CAS[[#This Row],[Grado/Curso]],1,1)+1</f>
        <v>3</v>
      </c>
      <c r="F1201" t="str">
        <f>MID(CAS[[#This Row],[Grado/Curso]],25,1)</f>
        <v>B</v>
      </c>
      <c r="G1201" t="s">
        <v>9184</v>
      </c>
      <c r="H1201">
        <v>29</v>
      </c>
      <c r="I1201" t="s">
        <v>9020</v>
      </c>
      <c r="J1201" t="s">
        <v>9021</v>
      </c>
      <c r="K1201" t="s">
        <v>9022</v>
      </c>
      <c r="L1201">
        <v>2845</v>
      </c>
    </row>
    <row r="1202" spans="1:12" x14ac:dyDescent="0.25">
      <c r="A1202" t="str">
        <f t="shared" si="21"/>
        <v>BATSEH03BM</v>
      </c>
      <c r="B1202" t="s">
        <v>8935</v>
      </c>
      <c r="C1202" t="s">
        <v>9186</v>
      </c>
      <c r="D1202" t="s">
        <v>9190</v>
      </c>
      <c r="E1202">
        <f>MID(CAS[[#This Row],[Grado/Curso]],1,1)+1</f>
        <v>3</v>
      </c>
      <c r="F1202" t="str">
        <f>MID(CAS[[#This Row],[Grado/Curso]],25,1)</f>
        <v>B</v>
      </c>
      <c r="G1202" t="s">
        <v>9184</v>
      </c>
      <c r="H1202">
        <v>30</v>
      </c>
      <c r="I1202" t="s">
        <v>9023</v>
      </c>
      <c r="J1202" t="s">
        <v>9024</v>
      </c>
      <c r="K1202" t="s">
        <v>9025</v>
      </c>
      <c r="L1202">
        <v>2967</v>
      </c>
    </row>
    <row r="1203" spans="1:12" x14ac:dyDescent="0.25">
      <c r="A1203" t="str">
        <f t="shared" si="21"/>
        <v>BATSEH03BM</v>
      </c>
      <c r="B1203" t="s">
        <v>8935</v>
      </c>
      <c r="C1203" t="s">
        <v>9186</v>
      </c>
      <c r="D1203" t="s">
        <v>9190</v>
      </c>
      <c r="E1203">
        <f>MID(CAS[[#This Row],[Grado/Curso]],1,1)+1</f>
        <v>3</v>
      </c>
      <c r="F1203" t="str">
        <f>MID(CAS[[#This Row],[Grado/Curso]],25,1)</f>
        <v>B</v>
      </c>
      <c r="G1203" t="s">
        <v>9184</v>
      </c>
      <c r="H1203">
        <v>31</v>
      </c>
      <c r="I1203" t="s">
        <v>9026</v>
      </c>
      <c r="J1203" t="s">
        <v>9027</v>
      </c>
      <c r="K1203" t="s">
        <v>9028</v>
      </c>
      <c r="L1203">
        <v>3243</v>
      </c>
    </row>
    <row r="1204" spans="1:12" x14ac:dyDescent="0.25">
      <c r="A1204" t="str">
        <f t="shared" si="21"/>
        <v>BATVIT03AM</v>
      </c>
      <c r="B1204" t="s">
        <v>9117</v>
      </c>
      <c r="C1204" t="s">
        <v>9186</v>
      </c>
      <c r="D1204" t="s">
        <v>9189</v>
      </c>
      <c r="E1204">
        <f>MID(CAS[[#This Row],[Grado/Curso]],1,1)+1</f>
        <v>3</v>
      </c>
      <c r="F1204" t="str">
        <f>MID(CAS[[#This Row],[Grado/Curso]],36,1)</f>
        <v>A</v>
      </c>
      <c r="G1204" t="s">
        <v>9184</v>
      </c>
      <c r="H1204">
        <v>1</v>
      </c>
      <c r="I1204" t="s">
        <v>9118</v>
      </c>
      <c r="J1204" t="s">
        <v>9119</v>
      </c>
      <c r="K1204" t="s">
        <v>9120</v>
      </c>
      <c r="L1204">
        <v>50</v>
      </c>
    </row>
    <row r="1205" spans="1:12" x14ac:dyDescent="0.25">
      <c r="A1205" t="str">
        <f t="shared" si="21"/>
        <v>BATVIT03AM</v>
      </c>
      <c r="B1205" t="s">
        <v>9117</v>
      </c>
      <c r="C1205" t="s">
        <v>9186</v>
      </c>
      <c r="D1205" t="s">
        <v>9189</v>
      </c>
      <c r="E1205">
        <f>MID(CAS[[#This Row],[Grado/Curso]],1,1)+1</f>
        <v>3</v>
      </c>
      <c r="F1205" t="str">
        <f>MID(CAS[[#This Row],[Grado/Curso]],36,1)</f>
        <v>A</v>
      </c>
      <c r="G1205" t="s">
        <v>9184</v>
      </c>
      <c r="H1205">
        <v>2</v>
      </c>
      <c r="I1205" t="s">
        <v>9121</v>
      </c>
      <c r="J1205" t="s">
        <v>9122</v>
      </c>
      <c r="K1205" t="s">
        <v>9123</v>
      </c>
      <c r="L1205">
        <v>76</v>
      </c>
    </row>
    <row r="1206" spans="1:12" x14ac:dyDescent="0.25">
      <c r="A1206" t="str">
        <f t="shared" si="21"/>
        <v>BATVIT03AM</v>
      </c>
      <c r="B1206" t="s">
        <v>9117</v>
      </c>
      <c r="C1206" t="s">
        <v>9186</v>
      </c>
      <c r="D1206" t="s">
        <v>9189</v>
      </c>
      <c r="E1206">
        <f>MID(CAS[[#This Row],[Grado/Curso]],1,1)+1</f>
        <v>3</v>
      </c>
      <c r="F1206" t="str">
        <f>MID(CAS[[#This Row],[Grado/Curso]],36,1)</f>
        <v>A</v>
      </c>
      <c r="G1206" t="s">
        <v>9184</v>
      </c>
      <c r="H1206">
        <v>3</v>
      </c>
      <c r="I1206" t="s">
        <v>9124</v>
      </c>
      <c r="J1206" t="s">
        <v>9125</v>
      </c>
      <c r="K1206" t="s">
        <v>9126</v>
      </c>
      <c r="L1206">
        <v>538</v>
      </c>
    </row>
    <row r="1207" spans="1:12" x14ac:dyDescent="0.25">
      <c r="A1207" t="str">
        <f t="shared" si="21"/>
        <v>BATVIT03AM</v>
      </c>
      <c r="B1207" t="s">
        <v>9117</v>
      </c>
      <c r="C1207" t="s">
        <v>9186</v>
      </c>
      <c r="D1207" t="s">
        <v>9189</v>
      </c>
      <c r="E1207">
        <f>MID(CAS[[#This Row],[Grado/Curso]],1,1)+1</f>
        <v>3</v>
      </c>
      <c r="F1207" t="str">
        <f>MID(CAS[[#This Row],[Grado/Curso]],36,1)</f>
        <v>A</v>
      </c>
      <c r="G1207" t="s">
        <v>9184</v>
      </c>
      <c r="H1207">
        <v>4</v>
      </c>
      <c r="I1207" t="s">
        <v>9127</v>
      </c>
      <c r="J1207" t="s">
        <v>9128</v>
      </c>
      <c r="K1207" t="s">
        <v>9129</v>
      </c>
      <c r="L1207">
        <v>657</v>
      </c>
    </row>
    <row r="1208" spans="1:12" x14ac:dyDescent="0.25">
      <c r="A1208" t="str">
        <f t="shared" si="21"/>
        <v>BATVIT03AM</v>
      </c>
      <c r="B1208" t="s">
        <v>9117</v>
      </c>
      <c r="C1208" t="s">
        <v>9186</v>
      </c>
      <c r="D1208" t="s">
        <v>9189</v>
      </c>
      <c r="E1208">
        <f>MID(CAS[[#This Row],[Grado/Curso]],1,1)+1</f>
        <v>3</v>
      </c>
      <c r="F1208" t="str">
        <f>MID(CAS[[#This Row],[Grado/Curso]],36,1)</f>
        <v>A</v>
      </c>
      <c r="G1208" t="s">
        <v>9184</v>
      </c>
      <c r="H1208">
        <v>5</v>
      </c>
      <c r="I1208" t="s">
        <v>9130</v>
      </c>
      <c r="J1208" t="s">
        <v>9131</v>
      </c>
      <c r="K1208" t="s">
        <v>9132</v>
      </c>
      <c r="L1208">
        <v>677</v>
      </c>
    </row>
    <row r="1209" spans="1:12" x14ac:dyDescent="0.25">
      <c r="A1209" t="str">
        <f t="shared" si="21"/>
        <v>BATVIT03AM</v>
      </c>
      <c r="B1209" t="s">
        <v>9117</v>
      </c>
      <c r="C1209" t="s">
        <v>9186</v>
      </c>
      <c r="D1209" t="s">
        <v>9189</v>
      </c>
      <c r="E1209">
        <f>MID(CAS[[#This Row],[Grado/Curso]],1,1)+1</f>
        <v>3</v>
      </c>
      <c r="F1209" t="str">
        <f>MID(CAS[[#This Row],[Grado/Curso]],36,1)</f>
        <v>A</v>
      </c>
      <c r="G1209" t="s">
        <v>9184</v>
      </c>
      <c r="H1209">
        <v>6</v>
      </c>
      <c r="I1209" t="s">
        <v>9133</v>
      </c>
      <c r="J1209" t="s">
        <v>9134</v>
      </c>
      <c r="K1209" t="s">
        <v>9135</v>
      </c>
      <c r="L1209">
        <v>757</v>
      </c>
    </row>
    <row r="1210" spans="1:12" x14ac:dyDescent="0.25">
      <c r="A1210" t="str">
        <f t="shared" si="21"/>
        <v>BATVIT03AM</v>
      </c>
      <c r="B1210" t="s">
        <v>9117</v>
      </c>
      <c r="C1210" t="s">
        <v>9186</v>
      </c>
      <c r="D1210" t="s">
        <v>9189</v>
      </c>
      <c r="E1210">
        <f>MID(CAS[[#This Row],[Grado/Curso]],1,1)+1</f>
        <v>3</v>
      </c>
      <c r="F1210" t="str">
        <f>MID(CAS[[#This Row],[Grado/Curso]],36,1)</f>
        <v>A</v>
      </c>
      <c r="G1210" t="s">
        <v>9184</v>
      </c>
      <c r="H1210">
        <v>7</v>
      </c>
      <c r="I1210" t="s">
        <v>9136</v>
      </c>
      <c r="J1210" t="s">
        <v>9137</v>
      </c>
      <c r="K1210" t="s">
        <v>9138</v>
      </c>
      <c r="L1210">
        <v>911</v>
      </c>
    </row>
    <row r="1211" spans="1:12" x14ac:dyDescent="0.25">
      <c r="A1211" t="str">
        <f t="shared" si="21"/>
        <v>BATVIT03AM</v>
      </c>
      <c r="B1211" t="s">
        <v>9117</v>
      </c>
      <c r="C1211" t="s">
        <v>9186</v>
      </c>
      <c r="D1211" t="s">
        <v>9189</v>
      </c>
      <c r="E1211">
        <f>MID(CAS[[#This Row],[Grado/Curso]],1,1)+1</f>
        <v>3</v>
      </c>
      <c r="F1211" t="str">
        <f>MID(CAS[[#This Row],[Grado/Curso]],36,1)</f>
        <v>A</v>
      </c>
      <c r="G1211" t="s">
        <v>9184</v>
      </c>
      <c r="H1211">
        <v>8</v>
      </c>
      <c r="I1211" t="s">
        <v>9139</v>
      </c>
      <c r="J1211" t="s">
        <v>9140</v>
      </c>
      <c r="K1211" t="s">
        <v>9141</v>
      </c>
      <c r="L1211">
        <v>1049</v>
      </c>
    </row>
    <row r="1212" spans="1:12" x14ac:dyDescent="0.25">
      <c r="A1212" t="str">
        <f t="shared" si="21"/>
        <v>BATVIT03AM</v>
      </c>
      <c r="B1212" t="s">
        <v>9117</v>
      </c>
      <c r="C1212" t="s">
        <v>9186</v>
      </c>
      <c r="D1212" t="s">
        <v>9189</v>
      </c>
      <c r="E1212">
        <f>MID(CAS[[#This Row],[Grado/Curso]],1,1)+1</f>
        <v>3</v>
      </c>
      <c r="F1212" t="str">
        <f>MID(CAS[[#This Row],[Grado/Curso]],36,1)</f>
        <v>A</v>
      </c>
      <c r="G1212" t="s">
        <v>9184</v>
      </c>
      <c r="H1212">
        <v>9</v>
      </c>
      <c r="I1212" t="s">
        <v>9142</v>
      </c>
      <c r="J1212" t="s">
        <v>9143</v>
      </c>
      <c r="K1212" t="s">
        <v>9144</v>
      </c>
      <c r="L1212">
        <v>1309</v>
      </c>
    </row>
    <row r="1213" spans="1:12" x14ac:dyDescent="0.25">
      <c r="A1213" t="str">
        <f t="shared" si="21"/>
        <v>BATVIT03AM</v>
      </c>
      <c r="B1213" t="s">
        <v>9117</v>
      </c>
      <c r="C1213" t="s">
        <v>9186</v>
      </c>
      <c r="D1213" t="s">
        <v>9189</v>
      </c>
      <c r="E1213">
        <f>MID(CAS[[#This Row],[Grado/Curso]],1,1)+1</f>
        <v>3</v>
      </c>
      <c r="F1213" t="str">
        <f>MID(CAS[[#This Row],[Grado/Curso]],36,1)</f>
        <v>A</v>
      </c>
      <c r="G1213" t="s">
        <v>9184</v>
      </c>
      <c r="H1213">
        <v>10</v>
      </c>
      <c r="I1213" t="s">
        <v>9145</v>
      </c>
      <c r="J1213" t="s">
        <v>9146</v>
      </c>
      <c r="K1213" t="s">
        <v>9147</v>
      </c>
      <c r="L1213">
        <v>1491</v>
      </c>
    </row>
    <row r="1214" spans="1:12" x14ac:dyDescent="0.25">
      <c r="A1214" t="str">
        <f t="shared" si="21"/>
        <v>BATVIT03AM</v>
      </c>
      <c r="B1214" t="s">
        <v>9117</v>
      </c>
      <c r="C1214" t="s">
        <v>9186</v>
      </c>
      <c r="D1214" t="s">
        <v>9189</v>
      </c>
      <c r="E1214">
        <f>MID(CAS[[#This Row],[Grado/Curso]],1,1)+1</f>
        <v>3</v>
      </c>
      <c r="F1214" t="str">
        <f>MID(CAS[[#This Row],[Grado/Curso]],36,1)</f>
        <v>A</v>
      </c>
      <c r="G1214" t="s">
        <v>9184</v>
      </c>
      <c r="H1214">
        <v>11</v>
      </c>
      <c r="I1214" t="s">
        <v>9148</v>
      </c>
      <c r="J1214" t="s">
        <v>9149</v>
      </c>
      <c r="K1214" t="s">
        <v>9150</v>
      </c>
      <c r="L1214">
        <v>1687</v>
      </c>
    </row>
    <row r="1215" spans="1:12" x14ac:dyDescent="0.25">
      <c r="A1215" t="str">
        <f t="shared" si="21"/>
        <v>BATVIT03AM</v>
      </c>
      <c r="B1215" t="s">
        <v>9117</v>
      </c>
      <c r="C1215" t="s">
        <v>9186</v>
      </c>
      <c r="D1215" t="s">
        <v>9189</v>
      </c>
      <c r="E1215">
        <f>MID(CAS[[#This Row],[Grado/Curso]],1,1)+1</f>
        <v>3</v>
      </c>
      <c r="F1215" t="str">
        <f>MID(CAS[[#This Row],[Grado/Curso]],36,1)</f>
        <v>A</v>
      </c>
      <c r="G1215" t="s">
        <v>9184</v>
      </c>
      <c r="H1215">
        <v>12</v>
      </c>
      <c r="I1215" t="s">
        <v>9151</v>
      </c>
      <c r="J1215" t="s">
        <v>9152</v>
      </c>
      <c r="K1215" t="s">
        <v>9153</v>
      </c>
      <c r="L1215">
        <v>1891</v>
      </c>
    </row>
    <row r="1216" spans="1:12" x14ac:dyDescent="0.25">
      <c r="A1216" t="str">
        <f t="shared" si="21"/>
        <v>BATVIT03AM</v>
      </c>
      <c r="B1216" t="s">
        <v>9117</v>
      </c>
      <c r="C1216" t="s">
        <v>9186</v>
      </c>
      <c r="D1216" t="s">
        <v>9189</v>
      </c>
      <c r="E1216">
        <f>MID(CAS[[#This Row],[Grado/Curso]],1,1)+1</f>
        <v>3</v>
      </c>
      <c r="F1216" t="str">
        <f>MID(CAS[[#This Row],[Grado/Curso]],36,1)</f>
        <v>A</v>
      </c>
      <c r="G1216" t="s">
        <v>9184</v>
      </c>
      <c r="H1216">
        <v>13</v>
      </c>
      <c r="I1216" t="s">
        <v>9154</v>
      </c>
      <c r="J1216" t="s">
        <v>9155</v>
      </c>
      <c r="K1216" t="s">
        <v>9156</v>
      </c>
      <c r="L1216">
        <v>1916</v>
      </c>
    </row>
    <row r="1217" spans="1:12" x14ac:dyDescent="0.25">
      <c r="A1217" t="str">
        <f t="shared" si="21"/>
        <v>BATVIT03AM</v>
      </c>
      <c r="B1217" t="s">
        <v>9117</v>
      </c>
      <c r="C1217" t="s">
        <v>9186</v>
      </c>
      <c r="D1217" t="s">
        <v>9189</v>
      </c>
      <c r="E1217">
        <f>MID(CAS[[#This Row],[Grado/Curso]],1,1)+1</f>
        <v>3</v>
      </c>
      <c r="F1217" t="str">
        <f>MID(CAS[[#This Row],[Grado/Curso]],36,1)</f>
        <v>A</v>
      </c>
      <c r="G1217" t="s">
        <v>9184</v>
      </c>
      <c r="H1217">
        <v>14</v>
      </c>
      <c r="I1217" t="s">
        <v>9157</v>
      </c>
      <c r="J1217" t="s">
        <v>9158</v>
      </c>
      <c r="K1217" t="s">
        <v>9159</v>
      </c>
      <c r="L1217">
        <v>2467</v>
      </c>
    </row>
    <row r="1218" spans="1:12" x14ac:dyDescent="0.25">
      <c r="A1218" t="str">
        <f t="shared" si="21"/>
        <v>BATVIT03AM</v>
      </c>
      <c r="B1218" t="s">
        <v>9117</v>
      </c>
      <c r="C1218" t="s">
        <v>9186</v>
      </c>
      <c r="D1218" t="s">
        <v>9189</v>
      </c>
      <c r="E1218">
        <f>MID(CAS[[#This Row],[Grado/Curso]],1,1)+1</f>
        <v>3</v>
      </c>
      <c r="F1218" t="str">
        <f>MID(CAS[[#This Row],[Grado/Curso]],36,1)</f>
        <v>A</v>
      </c>
      <c r="G1218" t="s">
        <v>9184</v>
      </c>
      <c r="H1218">
        <v>15</v>
      </c>
      <c r="I1218" t="s">
        <v>9160</v>
      </c>
      <c r="J1218" t="s">
        <v>9161</v>
      </c>
      <c r="K1218" t="s">
        <v>9162</v>
      </c>
      <c r="L1218">
        <v>2504</v>
      </c>
    </row>
    <row r="1219" spans="1:12" x14ac:dyDescent="0.25">
      <c r="A1219" t="str">
        <f t="shared" si="21"/>
        <v>BATVIT03AM</v>
      </c>
      <c r="B1219" t="s">
        <v>9117</v>
      </c>
      <c r="C1219" t="s">
        <v>9186</v>
      </c>
      <c r="D1219" t="s">
        <v>9189</v>
      </c>
      <c r="E1219">
        <f>MID(CAS[[#This Row],[Grado/Curso]],1,1)+1</f>
        <v>3</v>
      </c>
      <c r="F1219" t="str">
        <f>MID(CAS[[#This Row],[Grado/Curso]],36,1)</f>
        <v>A</v>
      </c>
      <c r="G1219" t="s">
        <v>9184</v>
      </c>
      <c r="H1219">
        <v>16</v>
      </c>
      <c r="I1219" t="s">
        <v>9163</v>
      </c>
      <c r="J1219" t="s">
        <v>9164</v>
      </c>
      <c r="K1219" t="s">
        <v>9165</v>
      </c>
      <c r="L1219">
        <v>2961</v>
      </c>
    </row>
    <row r="1220" spans="1:12" x14ac:dyDescent="0.25">
      <c r="A1220" t="str">
        <f t="shared" ref="A1220:A1283" si="22">_xlfn.CONCAT(C1220,D1220,0,E1220,F1220,G1220)</f>
        <v>EGBELE04AM</v>
      </c>
      <c r="B1220" t="s">
        <v>2464</v>
      </c>
      <c r="C1220" t="s">
        <v>9182</v>
      </c>
      <c r="D1220" t="s">
        <v>9177</v>
      </c>
      <c r="E1220">
        <f>MID(CAS[[#This Row],[Grado/Curso]],1,1)+1</f>
        <v>4</v>
      </c>
      <c r="F1220" t="str">
        <f>MID(CAS[[#This Row],[Grado/Curso]],9,1)</f>
        <v>A</v>
      </c>
      <c r="G1220" t="s">
        <v>9184</v>
      </c>
      <c r="H1220">
        <v>1</v>
      </c>
      <c r="I1220" t="s">
        <v>2465</v>
      </c>
      <c r="J1220" t="s">
        <v>2466</v>
      </c>
      <c r="K1220" t="s">
        <v>2467</v>
      </c>
      <c r="L1220">
        <v>101</v>
      </c>
    </row>
    <row r="1221" spans="1:12" x14ac:dyDescent="0.25">
      <c r="A1221" t="str">
        <f t="shared" si="22"/>
        <v>EGBELE04AM</v>
      </c>
      <c r="B1221" t="s">
        <v>2464</v>
      </c>
      <c r="C1221" t="s">
        <v>9182</v>
      </c>
      <c r="D1221" t="s">
        <v>9177</v>
      </c>
      <c r="E1221">
        <f>MID(CAS[[#This Row],[Grado/Curso]],1,1)+1</f>
        <v>4</v>
      </c>
      <c r="F1221" t="str">
        <f>MID(CAS[[#This Row],[Grado/Curso]],9,1)</f>
        <v>A</v>
      </c>
      <c r="G1221" t="s">
        <v>9184</v>
      </c>
      <c r="H1221">
        <v>2</v>
      </c>
      <c r="I1221" t="s">
        <v>2468</v>
      </c>
      <c r="J1221" t="s">
        <v>2469</v>
      </c>
      <c r="K1221" t="s">
        <v>2470</v>
      </c>
      <c r="L1221">
        <v>152</v>
      </c>
    </row>
    <row r="1222" spans="1:12" x14ac:dyDescent="0.25">
      <c r="A1222" t="str">
        <f t="shared" si="22"/>
        <v>EGBELE04AM</v>
      </c>
      <c r="B1222" t="s">
        <v>2464</v>
      </c>
      <c r="C1222" t="s">
        <v>9182</v>
      </c>
      <c r="D1222" t="s">
        <v>9177</v>
      </c>
      <c r="E1222">
        <f>MID(CAS[[#This Row],[Grado/Curso]],1,1)+1</f>
        <v>4</v>
      </c>
      <c r="F1222" t="str">
        <f>MID(CAS[[#This Row],[Grado/Curso]],9,1)</f>
        <v>A</v>
      </c>
      <c r="G1222" t="s">
        <v>9184</v>
      </c>
      <c r="H1222">
        <v>3</v>
      </c>
      <c r="I1222" t="s">
        <v>2471</v>
      </c>
      <c r="J1222" t="s">
        <v>2472</v>
      </c>
      <c r="K1222" t="s">
        <v>2473</v>
      </c>
      <c r="L1222">
        <v>153</v>
      </c>
    </row>
    <row r="1223" spans="1:12" x14ac:dyDescent="0.25">
      <c r="A1223" t="str">
        <f t="shared" si="22"/>
        <v>EGBELE04AM</v>
      </c>
      <c r="B1223" t="s">
        <v>2464</v>
      </c>
      <c r="C1223" t="s">
        <v>9182</v>
      </c>
      <c r="D1223" t="s">
        <v>9177</v>
      </c>
      <c r="E1223">
        <f>MID(CAS[[#This Row],[Grado/Curso]],1,1)+1</f>
        <v>4</v>
      </c>
      <c r="F1223" t="str">
        <f>MID(CAS[[#This Row],[Grado/Curso]],9,1)</f>
        <v>A</v>
      </c>
      <c r="G1223" t="s">
        <v>9184</v>
      </c>
      <c r="H1223">
        <v>4</v>
      </c>
      <c r="I1223" t="s">
        <v>2474</v>
      </c>
      <c r="J1223" t="s">
        <v>2475</v>
      </c>
      <c r="K1223" t="s">
        <v>2476</v>
      </c>
      <c r="L1223">
        <v>269</v>
      </c>
    </row>
    <row r="1224" spans="1:12" x14ac:dyDescent="0.25">
      <c r="A1224" t="str">
        <f t="shared" si="22"/>
        <v>EGBELE04AM</v>
      </c>
      <c r="B1224" t="s">
        <v>2464</v>
      </c>
      <c r="C1224" t="s">
        <v>9182</v>
      </c>
      <c r="D1224" t="s">
        <v>9177</v>
      </c>
      <c r="E1224">
        <f>MID(CAS[[#This Row],[Grado/Curso]],1,1)+1</f>
        <v>4</v>
      </c>
      <c r="F1224" t="str">
        <f>MID(CAS[[#This Row],[Grado/Curso]],9,1)</f>
        <v>A</v>
      </c>
      <c r="G1224" t="s">
        <v>9184</v>
      </c>
      <c r="H1224">
        <v>5</v>
      </c>
      <c r="I1224" t="s">
        <v>2477</v>
      </c>
      <c r="J1224" t="s">
        <v>2478</v>
      </c>
      <c r="K1224" t="s">
        <v>2479</v>
      </c>
      <c r="L1224">
        <v>318</v>
      </c>
    </row>
    <row r="1225" spans="1:12" x14ac:dyDescent="0.25">
      <c r="A1225" t="str">
        <f t="shared" si="22"/>
        <v>EGBELE04AM</v>
      </c>
      <c r="B1225" t="s">
        <v>2464</v>
      </c>
      <c r="C1225" t="s">
        <v>9182</v>
      </c>
      <c r="D1225" t="s">
        <v>9177</v>
      </c>
      <c r="E1225">
        <f>MID(CAS[[#This Row],[Grado/Curso]],1,1)+1</f>
        <v>4</v>
      </c>
      <c r="F1225" t="str">
        <f>MID(CAS[[#This Row],[Grado/Curso]],9,1)</f>
        <v>A</v>
      </c>
      <c r="G1225" t="s">
        <v>9184</v>
      </c>
      <c r="H1225">
        <v>6</v>
      </c>
      <c r="I1225" t="s">
        <v>2480</v>
      </c>
      <c r="J1225" t="s">
        <v>2481</v>
      </c>
      <c r="K1225" t="s">
        <v>2482</v>
      </c>
      <c r="L1225">
        <v>322</v>
      </c>
    </row>
    <row r="1226" spans="1:12" x14ac:dyDescent="0.25">
      <c r="A1226" t="str">
        <f t="shared" si="22"/>
        <v>EGBELE04AM</v>
      </c>
      <c r="B1226" t="s">
        <v>2464</v>
      </c>
      <c r="C1226" t="s">
        <v>9182</v>
      </c>
      <c r="D1226" t="s">
        <v>9177</v>
      </c>
      <c r="E1226">
        <f>MID(CAS[[#This Row],[Grado/Curso]],1,1)+1</f>
        <v>4</v>
      </c>
      <c r="F1226" t="str">
        <f>MID(CAS[[#This Row],[Grado/Curso]],9,1)</f>
        <v>A</v>
      </c>
      <c r="G1226" t="s">
        <v>9184</v>
      </c>
      <c r="H1226">
        <v>7</v>
      </c>
      <c r="I1226" t="s">
        <v>2483</v>
      </c>
      <c r="J1226" t="s">
        <v>2484</v>
      </c>
      <c r="K1226" t="s">
        <v>2485</v>
      </c>
      <c r="L1226">
        <v>369</v>
      </c>
    </row>
    <row r="1227" spans="1:12" x14ac:dyDescent="0.25">
      <c r="A1227" t="str">
        <f t="shared" si="22"/>
        <v>EGBELE04AM</v>
      </c>
      <c r="B1227" t="s">
        <v>2464</v>
      </c>
      <c r="C1227" t="s">
        <v>9182</v>
      </c>
      <c r="D1227" t="s">
        <v>9177</v>
      </c>
      <c r="E1227">
        <f>MID(CAS[[#This Row],[Grado/Curso]],1,1)+1</f>
        <v>4</v>
      </c>
      <c r="F1227" t="str">
        <f>MID(CAS[[#This Row],[Grado/Curso]],9,1)</f>
        <v>A</v>
      </c>
      <c r="G1227" t="s">
        <v>9184</v>
      </c>
      <c r="H1227">
        <v>8</v>
      </c>
      <c r="I1227" t="s">
        <v>2486</v>
      </c>
      <c r="J1227" t="s">
        <v>2487</v>
      </c>
      <c r="K1227" t="s">
        <v>2488</v>
      </c>
      <c r="L1227">
        <v>468</v>
      </c>
    </row>
    <row r="1228" spans="1:12" x14ac:dyDescent="0.25">
      <c r="A1228" t="str">
        <f t="shared" si="22"/>
        <v>EGBELE04AM</v>
      </c>
      <c r="B1228" t="s">
        <v>2464</v>
      </c>
      <c r="C1228" t="s">
        <v>9182</v>
      </c>
      <c r="D1228" t="s">
        <v>9177</v>
      </c>
      <c r="E1228">
        <f>MID(CAS[[#This Row],[Grado/Curso]],1,1)+1</f>
        <v>4</v>
      </c>
      <c r="F1228" t="str">
        <f>MID(CAS[[#This Row],[Grado/Curso]],9,1)</f>
        <v>A</v>
      </c>
      <c r="G1228" t="s">
        <v>9184</v>
      </c>
      <c r="H1228">
        <v>9</v>
      </c>
      <c r="I1228" t="s">
        <v>2489</v>
      </c>
      <c r="J1228" t="s">
        <v>2490</v>
      </c>
      <c r="K1228" t="s">
        <v>2491</v>
      </c>
      <c r="L1228">
        <v>587</v>
      </c>
    </row>
    <row r="1229" spans="1:12" x14ac:dyDescent="0.25">
      <c r="A1229" t="str">
        <f t="shared" si="22"/>
        <v>EGBELE04AM</v>
      </c>
      <c r="B1229" t="s">
        <v>2464</v>
      </c>
      <c r="C1229" t="s">
        <v>9182</v>
      </c>
      <c r="D1229" t="s">
        <v>9177</v>
      </c>
      <c r="E1229">
        <f>MID(CAS[[#This Row],[Grado/Curso]],1,1)+1</f>
        <v>4</v>
      </c>
      <c r="F1229" t="str">
        <f>MID(CAS[[#This Row],[Grado/Curso]],9,1)</f>
        <v>A</v>
      </c>
      <c r="G1229" t="s">
        <v>9184</v>
      </c>
      <c r="H1229">
        <v>10</v>
      </c>
      <c r="I1229" t="s">
        <v>2492</v>
      </c>
      <c r="J1229" t="s">
        <v>2493</v>
      </c>
      <c r="K1229" t="s">
        <v>2494</v>
      </c>
      <c r="L1229">
        <v>851</v>
      </c>
    </row>
    <row r="1230" spans="1:12" x14ac:dyDescent="0.25">
      <c r="A1230" t="str">
        <f t="shared" si="22"/>
        <v>EGBELE04AM</v>
      </c>
      <c r="B1230" t="s">
        <v>2464</v>
      </c>
      <c r="C1230" t="s">
        <v>9182</v>
      </c>
      <c r="D1230" t="s">
        <v>9177</v>
      </c>
      <c r="E1230">
        <f>MID(CAS[[#This Row],[Grado/Curso]],1,1)+1</f>
        <v>4</v>
      </c>
      <c r="F1230" t="str">
        <f>MID(CAS[[#This Row],[Grado/Curso]],9,1)</f>
        <v>A</v>
      </c>
      <c r="G1230" t="s">
        <v>9184</v>
      </c>
      <c r="H1230">
        <v>11</v>
      </c>
      <c r="I1230" t="s">
        <v>2495</v>
      </c>
      <c r="J1230" t="s">
        <v>2496</v>
      </c>
      <c r="K1230" t="s">
        <v>2497</v>
      </c>
      <c r="L1230">
        <v>906</v>
      </c>
    </row>
    <row r="1231" spans="1:12" x14ac:dyDescent="0.25">
      <c r="A1231" t="str">
        <f t="shared" si="22"/>
        <v>EGBELE04AM</v>
      </c>
      <c r="B1231" t="s">
        <v>2464</v>
      </c>
      <c r="C1231" t="s">
        <v>9182</v>
      </c>
      <c r="D1231" t="s">
        <v>9177</v>
      </c>
      <c r="E1231">
        <f>MID(CAS[[#This Row],[Grado/Curso]],1,1)+1</f>
        <v>4</v>
      </c>
      <c r="F1231" t="str">
        <f>MID(CAS[[#This Row],[Grado/Curso]],9,1)</f>
        <v>A</v>
      </c>
      <c r="G1231" t="s">
        <v>9184</v>
      </c>
      <c r="H1231">
        <v>12</v>
      </c>
      <c r="I1231" t="s">
        <v>2498</v>
      </c>
      <c r="J1231" t="s">
        <v>2499</v>
      </c>
      <c r="K1231" t="s">
        <v>2500</v>
      </c>
      <c r="L1231">
        <v>915</v>
      </c>
    </row>
    <row r="1232" spans="1:12" x14ac:dyDescent="0.25">
      <c r="A1232" t="str">
        <f t="shared" si="22"/>
        <v>EGBELE04AM</v>
      </c>
      <c r="B1232" t="s">
        <v>2464</v>
      </c>
      <c r="C1232" t="s">
        <v>9182</v>
      </c>
      <c r="D1232" t="s">
        <v>9177</v>
      </c>
      <c r="E1232">
        <f>MID(CAS[[#This Row],[Grado/Curso]],1,1)+1</f>
        <v>4</v>
      </c>
      <c r="F1232" t="str">
        <f>MID(CAS[[#This Row],[Grado/Curso]],9,1)</f>
        <v>A</v>
      </c>
      <c r="G1232" t="s">
        <v>9184</v>
      </c>
      <c r="H1232">
        <v>13</v>
      </c>
      <c r="I1232" t="s">
        <v>2501</v>
      </c>
      <c r="J1232" t="s">
        <v>2502</v>
      </c>
      <c r="K1232" t="s">
        <v>2503</v>
      </c>
      <c r="L1232">
        <v>928</v>
      </c>
    </row>
    <row r="1233" spans="1:12" x14ac:dyDescent="0.25">
      <c r="A1233" t="str">
        <f t="shared" si="22"/>
        <v>EGBELE04AM</v>
      </c>
      <c r="B1233" t="s">
        <v>2464</v>
      </c>
      <c r="C1233" t="s">
        <v>9182</v>
      </c>
      <c r="D1233" t="s">
        <v>9177</v>
      </c>
      <c r="E1233">
        <f>MID(CAS[[#This Row],[Grado/Curso]],1,1)+1</f>
        <v>4</v>
      </c>
      <c r="F1233" t="str">
        <f>MID(CAS[[#This Row],[Grado/Curso]],9,1)</f>
        <v>A</v>
      </c>
      <c r="G1233" t="s">
        <v>9184</v>
      </c>
      <c r="H1233">
        <v>14</v>
      </c>
      <c r="I1233" t="s">
        <v>2504</v>
      </c>
      <c r="J1233" t="s">
        <v>2505</v>
      </c>
      <c r="K1233" t="s">
        <v>2506</v>
      </c>
      <c r="L1233">
        <v>955</v>
      </c>
    </row>
    <row r="1234" spans="1:12" x14ac:dyDescent="0.25">
      <c r="A1234" t="str">
        <f t="shared" si="22"/>
        <v>EGBELE04AM</v>
      </c>
      <c r="B1234" t="s">
        <v>2464</v>
      </c>
      <c r="C1234" t="s">
        <v>9182</v>
      </c>
      <c r="D1234" t="s">
        <v>9177</v>
      </c>
      <c r="E1234">
        <f>MID(CAS[[#This Row],[Grado/Curso]],1,1)+1</f>
        <v>4</v>
      </c>
      <c r="F1234" t="str">
        <f>MID(CAS[[#This Row],[Grado/Curso]],9,1)</f>
        <v>A</v>
      </c>
      <c r="G1234" t="s">
        <v>9184</v>
      </c>
      <c r="H1234">
        <v>15</v>
      </c>
      <c r="I1234" t="s">
        <v>2507</v>
      </c>
      <c r="J1234" t="s">
        <v>2508</v>
      </c>
      <c r="K1234" t="s">
        <v>2509</v>
      </c>
      <c r="L1234">
        <v>1099</v>
      </c>
    </row>
    <row r="1235" spans="1:12" x14ac:dyDescent="0.25">
      <c r="A1235" t="str">
        <f t="shared" si="22"/>
        <v>EGBELE04AM</v>
      </c>
      <c r="B1235" t="s">
        <v>2464</v>
      </c>
      <c r="C1235" t="s">
        <v>9182</v>
      </c>
      <c r="D1235" t="s">
        <v>9177</v>
      </c>
      <c r="E1235">
        <f>MID(CAS[[#This Row],[Grado/Curso]],1,1)+1</f>
        <v>4</v>
      </c>
      <c r="F1235" t="str">
        <f>MID(CAS[[#This Row],[Grado/Curso]],9,1)</f>
        <v>A</v>
      </c>
      <c r="G1235" t="s">
        <v>9184</v>
      </c>
      <c r="H1235">
        <v>16</v>
      </c>
      <c r="I1235" t="s">
        <v>2510</v>
      </c>
      <c r="J1235" t="s">
        <v>2511</v>
      </c>
      <c r="K1235" t="s">
        <v>2512</v>
      </c>
      <c r="L1235">
        <v>1173</v>
      </c>
    </row>
    <row r="1236" spans="1:12" x14ac:dyDescent="0.25">
      <c r="A1236" t="str">
        <f t="shared" si="22"/>
        <v>EGBELE04AM</v>
      </c>
      <c r="B1236" t="s">
        <v>2464</v>
      </c>
      <c r="C1236" t="s">
        <v>9182</v>
      </c>
      <c r="D1236" t="s">
        <v>9177</v>
      </c>
      <c r="E1236">
        <f>MID(CAS[[#This Row],[Grado/Curso]],1,1)+1</f>
        <v>4</v>
      </c>
      <c r="F1236" t="str">
        <f>MID(CAS[[#This Row],[Grado/Curso]],9,1)</f>
        <v>A</v>
      </c>
      <c r="G1236" t="s">
        <v>9184</v>
      </c>
      <c r="H1236">
        <v>17</v>
      </c>
      <c r="I1236" t="s">
        <v>2513</v>
      </c>
      <c r="J1236" t="s">
        <v>2514</v>
      </c>
      <c r="K1236" t="s">
        <v>2515</v>
      </c>
      <c r="L1236">
        <v>1423</v>
      </c>
    </row>
    <row r="1237" spans="1:12" x14ac:dyDescent="0.25">
      <c r="A1237" t="str">
        <f t="shared" si="22"/>
        <v>EGBELE04AM</v>
      </c>
      <c r="B1237" t="s">
        <v>2464</v>
      </c>
      <c r="C1237" t="s">
        <v>9182</v>
      </c>
      <c r="D1237" t="s">
        <v>9177</v>
      </c>
      <c r="E1237">
        <f>MID(CAS[[#This Row],[Grado/Curso]],1,1)+1</f>
        <v>4</v>
      </c>
      <c r="F1237" t="str">
        <f>MID(CAS[[#This Row],[Grado/Curso]],9,1)</f>
        <v>A</v>
      </c>
      <c r="G1237" t="s">
        <v>9184</v>
      </c>
      <c r="H1237">
        <v>18</v>
      </c>
      <c r="I1237" t="s">
        <v>2516</v>
      </c>
      <c r="J1237" t="s">
        <v>2517</v>
      </c>
      <c r="K1237" t="s">
        <v>2518</v>
      </c>
      <c r="L1237">
        <v>1431</v>
      </c>
    </row>
    <row r="1238" spans="1:12" x14ac:dyDescent="0.25">
      <c r="A1238" t="str">
        <f t="shared" si="22"/>
        <v>EGBELE04AM</v>
      </c>
      <c r="B1238" t="s">
        <v>2464</v>
      </c>
      <c r="C1238" t="s">
        <v>9182</v>
      </c>
      <c r="D1238" t="s">
        <v>9177</v>
      </c>
      <c r="E1238">
        <f>MID(CAS[[#This Row],[Grado/Curso]],1,1)+1</f>
        <v>4</v>
      </c>
      <c r="F1238" t="str">
        <f>MID(CAS[[#This Row],[Grado/Curso]],9,1)</f>
        <v>A</v>
      </c>
      <c r="G1238" t="s">
        <v>9184</v>
      </c>
      <c r="H1238">
        <v>19</v>
      </c>
      <c r="I1238" t="s">
        <v>2519</v>
      </c>
      <c r="J1238" t="s">
        <v>2520</v>
      </c>
      <c r="K1238" t="s">
        <v>2521</v>
      </c>
      <c r="L1238">
        <v>1616</v>
      </c>
    </row>
    <row r="1239" spans="1:12" x14ac:dyDescent="0.25">
      <c r="A1239" t="str">
        <f t="shared" si="22"/>
        <v>EGBELE04AM</v>
      </c>
      <c r="B1239" t="s">
        <v>2464</v>
      </c>
      <c r="C1239" t="s">
        <v>9182</v>
      </c>
      <c r="D1239" t="s">
        <v>9177</v>
      </c>
      <c r="E1239">
        <f>MID(CAS[[#This Row],[Grado/Curso]],1,1)+1</f>
        <v>4</v>
      </c>
      <c r="F1239" t="str">
        <f>MID(CAS[[#This Row],[Grado/Curso]],9,1)</f>
        <v>A</v>
      </c>
      <c r="G1239" t="s">
        <v>9184</v>
      </c>
      <c r="H1239">
        <v>20</v>
      </c>
      <c r="I1239" t="s">
        <v>2522</v>
      </c>
      <c r="J1239" t="s">
        <v>2523</v>
      </c>
      <c r="K1239" t="s">
        <v>2524</v>
      </c>
      <c r="L1239">
        <v>1688</v>
      </c>
    </row>
    <row r="1240" spans="1:12" x14ac:dyDescent="0.25">
      <c r="A1240" t="str">
        <f t="shared" si="22"/>
        <v>EGBELE04AM</v>
      </c>
      <c r="B1240" t="s">
        <v>2464</v>
      </c>
      <c r="C1240" t="s">
        <v>9182</v>
      </c>
      <c r="D1240" t="s">
        <v>9177</v>
      </c>
      <c r="E1240">
        <f>MID(CAS[[#This Row],[Grado/Curso]],1,1)+1</f>
        <v>4</v>
      </c>
      <c r="F1240" t="str">
        <f>MID(CAS[[#This Row],[Grado/Curso]],9,1)</f>
        <v>A</v>
      </c>
      <c r="G1240" t="s">
        <v>9184</v>
      </c>
      <c r="H1240">
        <v>21</v>
      </c>
      <c r="I1240" t="s">
        <v>2525</v>
      </c>
      <c r="J1240" t="s">
        <v>2526</v>
      </c>
      <c r="K1240" t="s">
        <v>2527</v>
      </c>
      <c r="L1240">
        <v>1697</v>
      </c>
    </row>
    <row r="1241" spans="1:12" x14ac:dyDescent="0.25">
      <c r="A1241" t="str">
        <f t="shared" si="22"/>
        <v>EGBELE04AM</v>
      </c>
      <c r="B1241" t="s">
        <v>2464</v>
      </c>
      <c r="C1241" t="s">
        <v>9182</v>
      </c>
      <c r="D1241" t="s">
        <v>9177</v>
      </c>
      <c r="E1241">
        <f>MID(CAS[[#This Row],[Grado/Curso]],1,1)+1</f>
        <v>4</v>
      </c>
      <c r="F1241" t="str">
        <f>MID(CAS[[#This Row],[Grado/Curso]],9,1)</f>
        <v>A</v>
      </c>
      <c r="G1241" t="s">
        <v>9184</v>
      </c>
      <c r="H1241">
        <v>22</v>
      </c>
      <c r="I1241" t="s">
        <v>2528</v>
      </c>
      <c r="J1241" t="s">
        <v>2529</v>
      </c>
      <c r="K1241" t="s">
        <v>2530</v>
      </c>
      <c r="L1241">
        <v>1704</v>
      </c>
    </row>
    <row r="1242" spans="1:12" x14ac:dyDescent="0.25">
      <c r="A1242" t="str">
        <f t="shared" si="22"/>
        <v>EGBELE04AM</v>
      </c>
      <c r="B1242" t="s">
        <v>2464</v>
      </c>
      <c r="C1242" t="s">
        <v>9182</v>
      </c>
      <c r="D1242" t="s">
        <v>9177</v>
      </c>
      <c r="E1242">
        <f>MID(CAS[[#This Row],[Grado/Curso]],1,1)+1</f>
        <v>4</v>
      </c>
      <c r="F1242" t="str">
        <f>MID(CAS[[#This Row],[Grado/Curso]],9,1)</f>
        <v>A</v>
      </c>
      <c r="G1242" t="s">
        <v>9184</v>
      </c>
      <c r="H1242">
        <v>23</v>
      </c>
      <c r="I1242" t="s">
        <v>2531</v>
      </c>
      <c r="J1242" t="s">
        <v>2532</v>
      </c>
      <c r="K1242" t="s">
        <v>2533</v>
      </c>
      <c r="L1242">
        <v>1755</v>
      </c>
    </row>
    <row r="1243" spans="1:12" x14ac:dyDescent="0.25">
      <c r="A1243" t="str">
        <f t="shared" si="22"/>
        <v>EGBELE04AM</v>
      </c>
      <c r="B1243" t="s">
        <v>2464</v>
      </c>
      <c r="C1243" t="s">
        <v>9182</v>
      </c>
      <c r="D1243" t="s">
        <v>9177</v>
      </c>
      <c r="E1243">
        <f>MID(CAS[[#This Row],[Grado/Curso]],1,1)+1</f>
        <v>4</v>
      </c>
      <c r="F1243" t="str">
        <f>MID(CAS[[#This Row],[Grado/Curso]],9,1)</f>
        <v>A</v>
      </c>
      <c r="G1243" t="s">
        <v>9184</v>
      </c>
      <c r="H1243">
        <v>24</v>
      </c>
      <c r="I1243" t="s">
        <v>2534</v>
      </c>
      <c r="J1243" t="s">
        <v>2535</v>
      </c>
      <c r="K1243" t="s">
        <v>2536</v>
      </c>
      <c r="L1243">
        <v>1811</v>
      </c>
    </row>
    <row r="1244" spans="1:12" x14ac:dyDescent="0.25">
      <c r="A1244" t="str">
        <f t="shared" si="22"/>
        <v>EGBELE04AM</v>
      </c>
      <c r="B1244" t="s">
        <v>2464</v>
      </c>
      <c r="C1244" t="s">
        <v>9182</v>
      </c>
      <c r="D1244" t="s">
        <v>9177</v>
      </c>
      <c r="E1244">
        <f>MID(CAS[[#This Row],[Grado/Curso]],1,1)+1</f>
        <v>4</v>
      </c>
      <c r="F1244" t="str">
        <f>MID(CAS[[#This Row],[Grado/Curso]],9,1)</f>
        <v>A</v>
      </c>
      <c r="G1244" t="s">
        <v>9184</v>
      </c>
      <c r="H1244">
        <v>25</v>
      </c>
      <c r="I1244" t="s">
        <v>2537</v>
      </c>
      <c r="J1244" t="s">
        <v>2538</v>
      </c>
      <c r="K1244" t="s">
        <v>2539</v>
      </c>
      <c r="L1244">
        <v>1833</v>
      </c>
    </row>
    <row r="1245" spans="1:12" x14ac:dyDescent="0.25">
      <c r="A1245" t="str">
        <f t="shared" si="22"/>
        <v>EGBELE04AM</v>
      </c>
      <c r="B1245" t="s">
        <v>2464</v>
      </c>
      <c r="C1245" t="s">
        <v>9182</v>
      </c>
      <c r="D1245" t="s">
        <v>9177</v>
      </c>
      <c r="E1245">
        <f>MID(CAS[[#This Row],[Grado/Curso]],1,1)+1</f>
        <v>4</v>
      </c>
      <c r="F1245" t="str">
        <f>MID(CAS[[#This Row],[Grado/Curso]],9,1)</f>
        <v>A</v>
      </c>
      <c r="G1245" t="s">
        <v>9184</v>
      </c>
      <c r="H1245">
        <v>26</v>
      </c>
      <c r="I1245" t="s">
        <v>2540</v>
      </c>
      <c r="J1245" t="s">
        <v>2541</v>
      </c>
      <c r="K1245" t="s">
        <v>2542</v>
      </c>
      <c r="L1245">
        <v>1845</v>
      </c>
    </row>
    <row r="1246" spans="1:12" x14ac:dyDescent="0.25">
      <c r="A1246" t="str">
        <f t="shared" si="22"/>
        <v>EGBELE04AM</v>
      </c>
      <c r="B1246" t="s">
        <v>2464</v>
      </c>
      <c r="C1246" t="s">
        <v>9182</v>
      </c>
      <c r="D1246" t="s">
        <v>9177</v>
      </c>
      <c r="E1246">
        <f>MID(CAS[[#This Row],[Grado/Curso]],1,1)+1</f>
        <v>4</v>
      </c>
      <c r="F1246" t="str">
        <f>MID(CAS[[#This Row],[Grado/Curso]],9,1)</f>
        <v>A</v>
      </c>
      <c r="G1246" t="s">
        <v>9184</v>
      </c>
      <c r="H1246">
        <v>27</v>
      </c>
      <c r="I1246" t="s">
        <v>2543</v>
      </c>
      <c r="J1246" t="s">
        <v>2544</v>
      </c>
      <c r="K1246" t="s">
        <v>2545</v>
      </c>
      <c r="L1246">
        <v>1957</v>
      </c>
    </row>
    <row r="1247" spans="1:12" x14ac:dyDescent="0.25">
      <c r="A1247" t="str">
        <f t="shared" si="22"/>
        <v>EGBELE04AM</v>
      </c>
      <c r="B1247" t="s">
        <v>2464</v>
      </c>
      <c r="C1247" t="s">
        <v>9182</v>
      </c>
      <c r="D1247" t="s">
        <v>9177</v>
      </c>
      <c r="E1247">
        <f>MID(CAS[[#This Row],[Grado/Curso]],1,1)+1</f>
        <v>4</v>
      </c>
      <c r="F1247" t="str">
        <f>MID(CAS[[#This Row],[Grado/Curso]],9,1)</f>
        <v>A</v>
      </c>
      <c r="G1247" t="s">
        <v>9184</v>
      </c>
      <c r="H1247">
        <v>28</v>
      </c>
      <c r="I1247" t="s">
        <v>2546</v>
      </c>
      <c r="J1247" t="s">
        <v>2547</v>
      </c>
      <c r="K1247" t="s">
        <v>2548</v>
      </c>
      <c r="L1247">
        <v>2037</v>
      </c>
    </row>
    <row r="1248" spans="1:12" x14ac:dyDescent="0.25">
      <c r="A1248" t="str">
        <f t="shared" si="22"/>
        <v>EGBELE04AM</v>
      </c>
      <c r="B1248" t="s">
        <v>2464</v>
      </c>
      <c r="C1248" t="s">
        <v>9182</v>
      </c>
      <c r="D1248" t="s">
        <v>9177</v>
      </c>
      <c r="E1248">
        <f>MID(CAS[[#This Row],[Grado/Curso]],1,1)+1</f>
        <v>4</v>
      </c>
      <c r="F1248" t="str">
        <f>MID(CAS[[#This Row],[Grado/Curso]],9,1)</f>
        <v>A</v>
      </c>
      <c r="G1248" t="s">
        <v>9184</v>
      </c>
      <c r="H1248">
        <v>29</v>
      </c>
      <c r="I1248" t="s">
        <v>2549</v>
      </c>
      <c r="J1248" t="s">
        <v>2550</v>
      </c>
      <c r="K1248" t="s">
        <v>2551</v>
      </c>
      <c r="L1248">
        <v>2107</v>
      </c>
    </row>
    <row r="1249" spans="1:12" x14ac:dyDescent="0.25">
      <c r="A1249" t="str">
        <f t="shared" si="22"/>
        <v>EGBELE04AM</v>
      </c>
      <c r="B1249" t="s">
        <v>2464</v>
      </c>
      <c r="C1249" t="s">
        <v>9182</v>
      </c>
      <c r="D1249" t="s">
        <v>9177</v>
      </c>
      <c r="E1249">
        <f>MID(CAS[[#This Row],[Grado/Curso]],1,1)+1</f>
        <v>4</v>
      </c>
      <c r="F1249" t="str">
        <f>MID(CAS[[#This Row],[Grado/Curso]],9,1)</f>
        <v>A</v>
      </c>
      <c r="G1249" t="s">
        <v>9184</v>
      </c>
      <c r="H1249">
        <v>30</v>
      </c>
      <c r="I1249" t="s">
        <v>2552</v>
      </c>
      <c r="J1249" t="s">
        <v>2553</v>
      </c>
      <c r="K1249" t="s">
        <v>2554</v>
      </c>
      <c r="L1249">
        <v>2146</v>
      </c>
    </row>
    <row r="1250" spans="1:12" x14ac:dyDescent="0.25">
      <c r="A1250" t="str">
        <f t="shared" si="22"/>
        <v>EGBELE04AM</v>
      </c>
      <c r="B1250" t="s">
        <v>2464</v>
      </c>
      <c r="C1250" t="s">
        <v>9182</v>
      </c>
      <c r="D1250" t="s">
        <v>9177</v>
      </c>
      <c r="E1250">
        <f>MID(CAS[[#This Row],[Grado/Curso]],1,1)+1</f>
        <v>4</v>
      </c>
      <c r="F1250" t="str">
        <f>MID(CAS[[#This Row],[Grado/Curso]],9,1)</f>
        <v>A</v>
      </c>
      <c r="G1250" t="s">
        <v>9184</v>
      </c>
      <c r="H1250">
        <v>31</v>
      </c>
      <c r="I1250" t="s">
        <v>2555</v>
      </c>
      <c r="J1250" t="s">
        <v>2556</v>
      </c>
      <c r="K1250" t="s">
        <v>2557</v>
      </c>
      <c r="L1250">
        <v>2354</v>
      </c>
    </row>
    <row r="1251" spans="1:12" x14ac:dyDescent="0.25">
      <c r="A1251" t="str">
        <f t="shared" si="22"/>
        <v>EGBELE04AM</v>
      </c>
      <c r="B1251" t="s">
        <v>2464</v>
      </c>
      <c r="C1251" t="s">
        <v>9182</v>
      </c>
      <c r="D1251" t="s">
        <v>9177</v>
      </c>
      <c r="E1251">
        <f>MID(CAS[[#This Row],[Grado/Curso]],1,1)+1</f>
        <v>4</v>
      </c>
      <c r="F1251" t="str">
        <f>MID(CAS[[#This Row],[Grado/Curso]],9,1)</f>
        <v>A</v>
      </c>
      <c r="G1251" t="s">
        <v>9184</v>
      </c>
      <c r="H1251">
        <v>32</v>
      </c>
      <c r="I1251" t="s">
        <v>2558</v>
      </c>
      <c r="J1251" t="s">
        <v>2559</v>
      </c>
      <c r="K1251" t="s">
        <v>2560</v>
      </c>
      <c r="L1251">
        <v>2557</v>
      </c>
    </row>
    <row r="1252" spans="1:12" x14ac:dyDescent="0.25">
      <c r="A1252" t="str">
        <f t="shared" si="22"/>
        <v>EGBELE04AM</v>
      </c>
      <c r="B1252" t="s">
        <v>2464</v>
      </c>
      <c r="C1252" t="s">
        <v>9182</v>
      </c>
      <c r="D1252" t="s">
        <v>9177</v>
      </c>
      <c r="E1252">
        <f>MID(CAS[[#This Row],[Grado/Curso]],1,1)+1</f>
        <v>4</v>
      </c>
      <c r="F1252" t="str">
        <f>MID(CAS[[#This Row],[Grado/Curso]],9,1)</f>
        <v>A</v>
      </c>
      <c r="G1252" t="s">
        <v>9184</v>
      </c>
      <c r="H1252">
        <v>33</v>
      </c>
      <c r="I1252" t="s">
        <v>2561</v>
      </c>
      <c r="J1252" t="s">
        <v>2562</v>
      </c>
      <c r="K1252" t="s">
        <v>2563</v>
      </c>
      <c r="L1252">
        <v>2634</v>
      </c>
    </row>
    <row r="1253" spans="1:12" x14ac:dyDescent="0.25">
      <c r="A1253" t="str">
        <f t="shared" si="22"/>
        <v>EGBELE04AM</v>
      </c>
      <c r="B1253" t="s">
        <v>2464</v>
      </c>
      <c r="C1253" t="s">
        <v>9182</v>
      </c>
      <c r="D1253" t="s">
        <v>9177</v>
      </c>
      <c r="E1253">
        <f>MID(CAS[[#This Row],[Grado/Curso]],1,1)+1</f>
        <v>4</v>
      </c>
      <c r="F1253" t="str">
        <f>MID(CAS[[#This Row],[Grado/Curso]],9,1)</f>
        <v>A</v>
      </c>
      <c r="G1253" t="s">
        <v>9184</v>
      </c>
      <c r="H1253">
        <v>34</v>
      </c>
      <c r="I1253" t="s">
        <v>2564</v>
      </c>
      <c r="J1253" t="s">
        <v>2565</v>
      </c>
      <c r="K1253" t="s">
        <v>2566</v>
      </c>
      <c r="L1253">
        <v>2664</v>
      </c>
    </row>
    <row r="1254" spans="1:12" x14ac:dyDescent="0.25">
      <c r="A1254" t="str">
        <f t="shared" si="22"/>
        <v>EGBELE04AM</v>
      </c>
      <c r="B1254" t="s">
        <v>2464</v>
      </c>
      <c r="C1254" t="s">
        <v>9182</v>
      </c>
      <c r="D1254" t="s">
        <v>9177</v>
      </c>
      <c r="E1254">
        <f>MID(CAS[[#This Row],[Grado/Curso]],1,1)+1</f>
        <v>4</v>
      </c>
      <c r="F1254" t="str">
        <f>MID(CAS[[#This Row],[Grado/Curso]],9,1)</f>
        <v>A</v>
      </c>
      <c r="G1254" t="s">
        <v>9184</v>
      </c>
      <c r="H1254">
        <v>35</v>
      </c>
      <c r="I1254" t="s">
        <v>2567</v>
      </c>
      <c r="J1254" t="s">
        <v>2568</v>
      </c>
      <c r="K1254" t="s">
        <v>2569</v>
      </c>
      <c r="L1254">
        <v>2807</v>
      </c>
    </row>
    <row r="1255" spans="1:12" x14ac:dyDescent="0.25">
      <c r="A1255" t="str">
        <f t="shared" si="22"/>
        <v>EGBELE04AM</v>
      </c>
      <c r="B1255" t="s">
        <v>2464</v>
      </c>
      <c r="C1255" t="s">
        <v>9182</v>
      </c>
      <c r="D1255" t="s">
        <v>9177</v>
      </c>
      <c r="E1255">
        <f>MID(CAS[[#This Row],[Grado/Curso]],1,1)+1</f>
        <v>4</v>
      </c>
      <c r="F1255" t="str">
        <f>MID(CAS[[#This Row],[Grado/Curso]],9,1)</f>
        <v>A</v>
      </c>
      <c r="G1255" t="s">
        <v>9184</v>
      </c>
      <c r="H1255">
        <v>36</v>
      </c>
      <c r="I1255" t="s">
        <v>2570</v>
      </c>
      <c r="J1255" t="s">
        <v>2571</v>
      </c>
      <c r="K1255" t="s">
        <v>2572</v>
      </c>
      <c r="L1255">
        <v>3066</v>
      </c>
    </row>
    <row r="1256" spans="1:12" x14ac:dyDescent="0.25">
      <c r="A1256" t="str">
        <f t="shared" si="22"/>
        <v>EGBELE04AM</v>
      </c>
      <c r="B1256" t="s">
        <v>2464</v>
      </c>
      <c r="C1256" t="s">
        <v>9182</v>
      </c>
      <c r="D1256" t="s">
        <v>9177</v>
      </c>
      <c r="E1256">
        <f>MID(CAS[[#This Row],[Grado/Curso]],1,1)+1</f>
        <v>4</v>
      </c>
      <c r="F1256" t="str">
        <f>MID(CAS[[#This Row],[Grado/Curso]],9,1)</f>
        <v>A</v>
      </c>
      <c r="G1256" t="s">
        <v>9184</v>
      </c>
      <c r="H1256">
        <v>37</v>
      </c>
      <c r="I1256" t="s">
        <v>2573</v>
      </c>
      <c r="J1256" t="s">
        <v>2574</v>
      </c>
      <c r="K1256" t="s">
        <v>2575</v>
      </c>
      <c r="L1256">
        <v>3091</v>
      </c>
    </row>
    <row r="1257" spans="1:12" x14ac:dyDescent="0.25">
      <c r="A1257" t="str">
        <f t="shared" si="22"/>
        <v>EGBELE04AM</v>
      </c>
      <c r="B1257" t="s">
        <v>2464</v>
      </c>
      <c r="C1257" t="s">
        <v>9182</v>
      </c>
      <c r="D1257" t="s">
        <v>9177</v>
      </c>
      <c r="E1257">
        <f>MID(CAS[[#This Row],[Grado/Curso]],1,1)+1</f>
        <v>4</v>
      </c>
      <c r="F1257" t="str">
        <f>MID(CAS[[#This Row],[Grado/Curso]],9,1)</f>
        <v>A</v>
      </c>
      <c r="G1257" t="s">
        <v>9184</v>
      </c>
      <c r="H1257">
        <v>38</v>
      </c>
      <c r="I1257" t="s">
        <v>2576</v>
      </c>
      <c r="J1257" t="s">
        <v>2577</v>
      </c>
      <c r="K1257" t="s">
        <v>2578</v>
      </c>
      <c r="L1257">
        <v>3294</v>
      </c>
    </row>
    <row r="1258" spans="1:12" x14ac:dyDescent="0.25">
      <c r="A1258" t="str">
        <f t="shared" si="22"/>
        <v>EGBELE04BM</v>
      </c>
      <c r="B1258" t="s">
        <v>2579</v>
      </c>
      <c r="C1258" t="s">
        <v>9182</v>
      </c>
      <c r="D1258" t="s">
        <v>9177</v>
      </c>
      <c r="E1258">
        <f>MID(CAS[[#This Row],[Grado/Curso]],1,1)+1</f>
        <v>4</v>
      </c>
      <c r="F1258" t="str">
        <f>MID(CAS[[#This Row],[Grado/Curso]],9,1)</f>
        <v>B</v>
      </c>
      <c r="G1258" t="s">
        <v>9184</v>
      </c>
      <c r="H1258">
        <v>1</v>
      </c>
      <c r="I1258" t="s">
        <v>2580</v>
      </c>
      <c r="J1258" t="s">
        <v>2581</v>
      </c>
      <c r="K1258" t="s">
        <v>2582</v>
      </c>
      <c r="L1258">
        <v>95</v>
      </c>
    </row>
    <row r="1259" spans="1:12" x14ac:dyDescent="0.25">
      <c r="A1259" t="str">
        <f t="shared" si="22"/>
        <v>EGBELE04BM</v>
      </c>
      <c r="B1259" t="s">
        <v>2579</v>
      </c>
      <c r="C1259" t="s">
        <v>9182</v>
      </c>
      <c r="D1259" t="s">
        <v>9177</v>
      </c>
      <c r="E1259">
        <f>MID(CAS[[#This Row],[Grado/Curso]],1,1)+1</f>
        <v>4</v>
      </c>
      <c r="F1259" t="str">
        <f>MID(CAS[[#This Row],[Grado/Curso]],9,1)</f>
        <v>B</v>
      </c>
      <c r="G1259" t="s">
        <v>9184</v>
      </c>
      <c r="H1259">
        <v>2</v>
      </c>
      <c r="I1259" t="s">
        <v>2583</v>
      </c>
      <c r="J1259" t="s">
        <v>2584</v>
      </c>
      <c r="K1259" t="s">
        <v>2585</v>
      </c>
      <c r="L1259">
        <v>230</v>
      </c>
    </row>
    <row r="1260" spans="1:12" x14ac:dyDescent="0.25">
      <c r="A1260" t="str">
        <f t="shared" si="22"/>
        <v>EGBELE04BM</v>
      </c>
      <c r="B1260" t="s">
        <v>2579</v>
      </c>
      <c r="C1260" t="s">
        <v>9182</v>
      </c>
      <c r="D1260" t="s">
        <v>9177</v>
      </c>
      <c r="E1260">
        <f>MID(CAS[[#This Row],[Grado/Curso]],1,1)+1</f>
        <v>4</v>
      </c>
      <c r="F1260" t="str">
        <f>MID(CAS[[#This Row],[Grado/Curso]],9,1)</f>
        <v>B</v>
      </c>
      <c r="G1260" t="s">
        <v>9184</v>
      </c>
      <c r="H1260">
        <v>3</v>
      </c>
      <c r="I1260" t="s">
        <v>2586</v>
      </c>
      <c r="J1260" t="s">
        <v>2587</v>
      </c>
      <c r="K1260" t="s">
        <v>2588</v>
      </c>
      <c r="L1260">
        <v>262</v>
      </c>
    </row>
    <row r="1261" spans="1:12" x14ac:dyDescent="0.25">
      <c r="A1261" t="str">
        <f t="shared" si="22"/>
        <v>EGBELE04BM</v>
      </c>
      <c r="B1261" t="s">
        <v>2579</v>
      </c>
      <c r="C1261" t="s">
        <v>9182</v>
      </c>
      <c r="D1261" t="s">
        <v>9177</v>
      </c>
      <c r="E1261">
        <f>MID(CAS[[#This Row],[Grado/Curso]],1,1)+1</f>
        <v>4</v>
      </c>
      <c r="F1261" t="str">
        <f>MID(CAS[[#This Row],[Grado/Curso]],9,1)</f>
        <v>B</v>
      </c>
      <c r="G1261" t="s">
        <v>9184</v>
      </c>
      <c r="H1261">
        <v>4</v>
      </c>
      <c r="I1261" t="s">
        <v>2589</v>
      </c>
      <c r="J1261" t="s">
        <v>2590</v>
      </c>
      <c r="K1261" t="s">
        <v>2591</v>
      </c>
      <c r="L1261">
        <v>341</v>
      </c>
    </row>
    <row r="1262" spans="1:12" x14ac:dyDescent="0.25">
      <c r="A1262" t="str">
        <f t="shared" si="22"/>
        <v>EGBELE04BM</v>
      </c>
      <c r="B1262" t="s">
        <v>2579</v>
      </c>
      <c r="C1262" t="s">
        <v>9182</v>
      </c>
      <c r="D1262" t="s">
        <v>9177</v>
      </c>
      <c r="E1262">
        <f>MID(CAS[[#This Row],[Grado/Curso]],1,1)+1</f>
        <v>4</v>
      </c>
      <c r="F1262" t="str">
        <f>MID(CAS[[#This Row],[Grado/Curso]],9,1)</f>
        <v>B</v>
      </c>
      <c r="G1262" t="s">
        <v>9184</v>
      </c>
      <c r="H1262">
        <v>5</v>
      </c>
      <c r="I1262" t="s">
        <v>2592</v>
      </c>
      <c r="J1262" t="s">
        <v>2593</v>
      </c>
      <c r="K1262" t="s">
        <v>2594</v>
      </c>
      <c r="L1262">
        <v>596</v>
      </c>
    </row>
    <row r="1263" spans="1:12" x14ac:dyDescent="0.25">
      <c r="A1263" t="str">
        <f t="shared" si="22"/>
        <v>EGBELE04BM</v>
      </c>
      <c r="B1263" t="s">
        <v>2579</v>
      </c>
      <c r="C1263" t="s">
        <v>9182</v>
      </c>
      <c r="D1263" t="s">
        <v>9177</v>
      </c>
      <c r="E1263">
        <f>MID(CAS[[#This Row],[Grado/Curso]],1,1)+1</f>
        <v>4</v>
      </c>
      <c r="F1263" t="str">
        <f>MID(CAS[[#This Row],[Grado/Curso]],9,1)</f>
        <v>B</v>
      </c>
      <c r="G1263" t="s">
        <v>9184</v>
      </c>
      <c r="H1263">
        <v>6</v>
      </c>
      <c r="I1263" t="s">
        <v>2595</v>
      </c>
      <c r="J1263" t="s">
        <v>2596</v>
      </c>
      <c r="K1263" t="s">
        <v>2597</v>
      </c>
      <c r="L1263">
        <v>604</v>
      </c>
    </row>
    <row r="1264" spans="1:12" x14ac:dyDescent="0.25">
      <c r="A1264" t="str">
        <f t="shared" si="22"/>
        <v>EGBELE04BM</v>
      </c>
      <c r="B1264" t="s">
        <v>2579</v>
      </c>
      <c r="C1264" t="s">
        <v>9182</v>
      </c>
      <c r="D1264" t="s">
        <v>9177</v>
      </c>
      <c r="E1264">
        <f>MID(CAS[[#This Row],[Grado/Curso]],1,1)+1</f>
        <v>4</v>
      </c>
      <c r="F1264" t="str">
        <f>MID(CAS[[#This Row],[Grado/Curso]],9,1)</f>
        <v>B</v>
      </c>
      <c r="G1264" t="s">
        <v>9184</v>
      </c>
      <c r="H1264">
        <v>7</v>
      </c>
      <c r="I1264" t="s">
        <v>2598</v>
      </c>
      <c r="J1264" t="s">
        <v>2599</v>
      </c>
      <c r="K1264" t="s">
        <v>2600</v>
      </c>
      <c r="L1264">
        <v>662</v>
      </c>
    </row>
    <row r="1265" spans="1:12" x14ac:dyDescent="0.25">
      <c r="A1265" t="str">
        <f t="shared" si="22"/>
        <v>EGBELE04BM</v>
      </c>
      <c r="B1265" t="s">
        <v>2579</v>
      </c>
      <c r="C1265" t="s">
        <v>9182</v>
      </c>
      <c r="D1265" t="s">
        <v>9177</v>
      </c>
      <c r="E1265">
        <f>MID(CAS[[#This Row],[Grado/Curso]],1,1)+1</f>
        <v>4</v>
      </c>
      <c r="F1265" t="str">
        <f>MID(CAS[[#This Row],[Grado/Curso]],9,1)</f>
        <v>B</v>
      </c>
      <c r="G1265" t="s">
        <v>9184</v>
      </c>
      <c r="H1265">
        <v>8</v>
      </c>
      <c r="I1265" t="s">
        <v>2601</v>
      </c>
      <c r="J1265" t="s">
        <v>2602</v>
      </c>
      <c r="K1265" t="s">
        <v>2603</v>
      </c>
      <c r="L1265">
        <v>786</v>
      </c>
    </row>
    <row r="1266" spans="1:12" x14ac:dyDescent="0.25">
      <c r="A1266" t="str">
        <f t="shared" si="22"/>
        <v>EGBELE04BM</v>
      </c>
      <c r="B1266" t="s">
        <v>2579</v>
      </c>
      <c r="C1266" t="s">
        <v>9182</v>
      </c>
      <c r="D1266" t="s">
        <v>9177</v>
      </c>
      <c r="E1266">
        <f>MID(CAS[[#This Row],[Grado/Curso]],1,1)+1</f>
        <v>4</v>
      </c>
      <c r="F1266" t="str">
        <f>MID(CAS[[#This Row],[Grado/Curso]],9,1)</f>
        <v>B</v>
      </c>
      <c r="G1266" t="s">
        <v>9184</v>
      </c>
      <c r="H1266">
        <v>9</v>
      </c>
      <c r="I1266" t="s">
        <v>2604</v>
      </c>
      <c r="J1266" t="s">
        <v>2605</v>
      </c>
      <c r="K1266" t="s">
        <v>2606</v>
      </c>
      <c r="L1266">
        <v>869</v>
      </c>
    </row>
    <row r="1267" spans="1:12" x14ac:dyDescent="0.25">
      <c r="A1267" t="str">
        <f t="shared" si="22"/>
        <v>EGBELE04BM</v>
      </c>
      <c r="B1267" t="s">
        <v>2579</v>
      </c>
      <c r="C1267" t="s">
        <v>9182</v>
      </c>
      <c r="D1267" t="s">
        <v>9177</v>
      </c>
      <c r="E1267">
        <f>MID(CAS[[#This Row],[Grado/Curso]],1,1)+1</f>
        <v>4</v>
      </c>
      <c r="F1267" t="str">
        <f>MID(CAS[[#This Row],[Grado/Curso]],9,1)</f>
        <v>B</v>
      </c>
      <c r="G1267" t="s">
        <v>9184</v>
      </c>
      <c r="H1267">
        <v>10</v>
      </c>
      <c r="I1267" t="s">
        <v>2607</v>
      </c>
      <c r="J1267" t="s">
        <v>2608</v>
      </c>
      <c r="K1267" t="s">
        <v>2609</v>
      </c>
      <c r="L1267">
        <v>938</v>
      </c>
    </row>
    <row r="1268" spans="1:12" x14ac:dyDescent="0.25">
      <c r="A1268" t="str">
        <f t="shared" si="22"/>
        <v>EGBELE04BM</v>
      </c>
      <c r="B1268" t="s">
        <v>2579</v>
      </c>
      <c r="C1268" t="s">
        <v>9182</v>
      </c>
      <c r="D1268" t="s">
        <v>9177</v>
      </c>
      <c r="E1268">
        <f>MID(CAS[[#This Row],[Grado/Curso]],1,1)+1</f>
        <v>4</v>
      </c>
      <c r="F1268" t="str">
        <f>MID(CAS[[#This Row],[Grado/Curso]],9,1)</f>
        <v>B</v>
      </c>
      <c r="G1268" t="s">
        <v>9184</v>
      </c>
      <c r="H1268">
        <v>11</v>
      </c>
      <c r="I1268" t="s">
        <v>2610</v>
      </c>
      <c r="J1268" t="s">
        <v>2611</v>
      </c>
      <c r="K1268" t="s">
        <v>2612</v>
      </c>
      <c r="L1268">
        <v>1040</v>
      </c>
    </row>
    <row r="1269" spans="1:12" x14ac:dyDescent="0.25">
      <c r="A1269" t="str">
        <f t="shared" si="22"/>
        <v>EGBELE04BM</v>
      </c>
      <c r="B1269" t="s">
        <v>2579</v>
      </c>
      <c r="C1269" t="s">
        <v>9182</v>
      </c>
      <c r="D1269" t="s">
        <v>9177</v>
      </c>
      <c r="E1269">
        <f>MID(CAS[[#This Row],[Grado/Curso]],1,1)+1</f>
        <v>4</v>
      </c>
      <c r="F1269" t="str">
        <f>MID(CAS[[#This Row],[Grado/Curso]],9,1)</f>
        <v>B</v>
      </c>
      <c r="G1269" t="s">
        <v>9184</v>
      </c>
      <c r="H1269">
        <v>12</v>
      </c>
      <c r="I1269" t="s">
        <v>2613</v>
      </c>
      <c r="J1269" t="s">
        <v>2614</v>
      </c>
      <c r="K1269" t="s">
        <v>2615</v>
      </c>
      <c r="L1269">
        <v>1206</v>
      </c>
    </row>
    <row r="1270" spans="1:12" x14ac:dyDescent="0.25">
      <c r="A1270" t="str">
        <f t="shared" si="22"/>
        <v>EGBELE04BM</v>
      </c>
      <c r="B1270" t="s">
        <v>2579</v>
      </c>
      <c r="C1270" t="s">
        <v>9182</v>
      </c>
      <c r="D1270" t="s">
        <v>9177</v>
      </c>
      <c r="E1270">
        <f>MID(CAS[[#This Row],[Grado/Curso]],1,1)+1</f>
        <v>4</v>
      </c>
      <c r="F1270" t="str">
        <f>MID(CAS[[#This Row],[Grado/Curso]],9,1)</f>
        <v>B</v>
      </c>
      <c r="G1270" t="s">
        <v>9184</v>
      </c>
      <c r="H1270">
        <v>13</v>
      </c>
      <c r="I1270" t="s">
        <v>2616</v>
      </c>
      <c r="J1270" t="s">
        <v>2617</v>
      </c>
      <c r="K1270" t="s">
        <v>2618</v>
      </c>
      <c r="L1270">
        <v>1352</v>
      </c>
    </row>
    <row r="1271" spans="1:12" x14ac:dyDescent="0.25">
      <c r="A1271" t="str">
        <f t="shared" si="22"/>
        <v>EGBELE04BM</v>
      </c>
      <c r="B1271" t="s">
        <v>2579</v>
      </c>
      <c r="C1271" t="s">
        <v>9182</v>
      </c>
      <c r="D1271" t="s">
        <v>9177</v>
      </c>
      <c r="E1271">
        <f>MID(CAS[[#This Row],[Grado/Curso]],1,1)+1</f>
        <v>4</v>
      </c>
      <c r="F1271" t="str">
        <f>MID(CAS[[#This Row],[Grado/Curso]],9,1)</f>
        <v>B</v>
      </c>
      <c r="G1271" t="s">
        <v>9184</v>
      </c>
      <c r="H1271">
        <v>14</v>
      </c>
      <c r="I1271" t="s">
        <v>2619</v>
      </c>
      <c r="J1271" t="s">
        <v>2620</v>
      </c>
      <c r="K1271" t="s">
        <v>2621</v>
      </c>
      <c r="L1271">
        <v>1519</v>
      </c>
    </row>
    <row r="1272" spans="1:12" x14ac:dyDescent="0.25">
      <c r="A1272" t="str">
        <f t="shared" si="22"/>
        <v>EGBELE04BM</v>
      </c>
      <c r="B1272" t="s">
        <v>2579</v>
      </c>
      <c r="C1272" t="s">
        <v>9182</v>
      </c>
      <c r="D1272" t="s">
        <v>9177</v>
      </c>
      <c r="E1272">
        <f>MID(CAS[[#This Row],[Grado/Curso]],1,1)+1</f>
        <v>4</v>
      </c>
      <c r="F1272" t="str">
        <f>MID(CAS[[#This Row],[Grado/Curso]],9,1)</f>
        <v>B</v>
      </c>
      <c r="G1272" t="s">
        <v>9184</v>
      </c>
      <c r="H1272">
        <v>15</v>
      </c>
      <c r="I1272" t="s">
        <v>2622</v>
      </c>
      <c r="J1272" t="s">
        <v>2623</v>
      </c>
      <c r="K1272" t="s">
        <v>2624</v>
      </c>
      <c r="L1272">
        <v>1535</v>
      </c>
    </row>
    <row r="1273" spans="1:12" x14ac:dyDescent="0.25">
      <c r="A1273" t="str">
        <f t="shared" si="22"/>
        <v>EGBELE04BM</v>
      </c>
      <c r="B1273" t="s">
        <v>2579</v>
      </c>
      <c r="C1273" t="s">
        <v>9182</v>
      </c>
      <c r="D1273" t="s">
        <v>9177</v>
      </c>
      <c r="E1273">
        <f>MID(CAS[[#This Row],[Grado/Curso]],1,1)+1</f>
        <v>4</v>
      </c>
      <c r="F1273" t="str">
        <f>MID(CAS[[#This Row],[Grado/Curso]],9,1)</f>
        <v>B</v>
      </c>
      <c r="G1273" t="s">
        <v>9184</v>
      </c>
      <c r="H1273">
        <v>16</v>
      </c>
      <c r="I1273" t="s">
        <v>2625</v>
      </c>
      <c r="J1273" t="s">
        <v>2626</v>
      </c>
      <c r="K1273" t="s">
        <v>2627</v>
      </c>
      <c r="L1273">
        <v>1557</v>
      </c>
    </row>
    <row r="1274" spans="1:12" x14ac:dyDescent="0.25">
      <c r="A1274" t="str">
        <f t="shared" si="22"/>
        <v>EGBELE04BM</v>
      </c>
      <c r="B1274" t="s">
        <v>2579</v>
      </c>
      <c r="C1274" t="s">
        <v>9182</v>
      </c>
      <c r="D1274" t="s">
        <v>9177</v>
      </c>
      <c r="E1274">
        <f>MID(CAS[[#This Row],[Grado/Curso]],1,1)+1</f>
        <v>4</v>
      </c>
      <c r="F1274" t="str">
        <f>MID(CAS[[#This Row],[Grado/Curso]],9,1)</f>
        <v>B</v>
      </c>
      <c r="G1274" t="s">
        <v>9184</v>
      </c>
      <c r="H1274">
        <v>17</v>
      </c>
      <c r="I1274" t="s">
        <v>2628</v>
      </c>
      <c r="J1274" t="s">
        <v>2629</v>
      </c>
      <c r="K1274" t="s">
        <v>2630</v>
      </c>
      <c r="L1274">
        <v>1576</v>
      </c>
    </row>
    <row r="1275" spans="1:12" x14ac:dyDescent="0.25">
      <c r="A1275" t="str">
        <f t="shared" si="22"/>
        <v>EGBELE04BM</v>
      </c>
      <c r="B1275" t="s">
        <v>2579</v>
      </c>
      <c r="C1275" t="s">
        <v>9182</v>
      </c>
      <c r="D1275" t="s">
        <v>9177</v>
      </c>
      <c r="E1275">
        <f>MID(CAS[[#This Row],[Grado/Curso]],1,1)+1</f>
        <v>4</v>
      </c>
      <c r="F1275" t="str">
        <f>MID(CAS[[#This Row],[Grado/Curso]],9,1)</f>
        <v>B</v>
      </c>
      <c r="G1275" t="s">
        <v>9184</v>
      </c>
      <c r="H1275">
        <v>18</v>
      </c>
      <c r="I1275" t="s">
        <v>2631</v>
      </c>
      <c r="J1275" t="s">
        <v>2632</v>
      </c>
      <c r="K1275" t="s">
        <v>2633</v>
      </c>
      <c r="L1275">
        <v>1595</v>
      </c>
    </row>
    <row r="1276" spans="1:12" x14ac:dyDescent="0.25">
      <c r="A1276" t="str">
        <f t="shared" si="22"/>
        <v>EGBELE04BM</v>
      </c>
      <c r="B1276" t="s">
        <v>2579</v>
      </c>
      <c r="C1276" t="s">
        <v>9182</v>
      </c>
      <c r="D1276" t="s">
        <v>9177</v>
      </c>
      <c r="E1276">
        <f>MID(CAS[[#This Row],[Grado/Curso]],1,1)+1</f>
        <v>4</v>
      </c>
      <c r="F1276" t="str">
        <f>MID(CAS[[#This Row],[Grado/Curso]],9,1)</f>
        <v>B</v>
      </c>
      <c r="G1276" t="s">
        <v>9184</v>
      </c>
      <c r="H1276">
        <v>19</v>
      </c>
      <c r="I1276" t="s">
        <v>2634</v>
      </c>
      <c r="J1276" t="s">
        <v>2635</v>
      </c>
      <c r="K1276" t="s">
        <v>2636</v>
      </c>
      <c r="L1276">
        <v>1665</v>
      </c>
    </row>
    <row r="1277" spans="1:12" x14ac:dyDescent="0.25">
      <c r="A1277" t="str">
        <f t="shared" si="22"/>
        <v>EGBELE04BM</v>
      </c>
      <c r="B1277" t="s">
        <v>2579</v>
      </c>
      <c r="C1277" t="s">
        <v>9182</v>
      </c>
      <c r="D1277" t="s">
        <v>9177</v>
      </c>
      <c r="E1277">
        <f>MID(CAS[[#This Row],[Grado/Curso]],1,1)+1</f>
        <v>4</v>
      </c>
      <c r="F1277" t="str">
        <f>MID(CAS[[#This Row],[Grado/Curso]],9,1)</f>
        <v>B</v>
      </c>
      <c r="G1277" t="s">
        <v>9184</v>
      </c>
      <c r="H1277">
        <v>20</v>
      </c>
      <c r="I1277" t="s">
        <v>2637</v>
      </c>
      <c r="J1277" t="s">
        <v>2638</v>
      </c>
      <c r="K1277" t="s">
        <v>2639</v>
      </c>
      <c r="L1277">
        <v>1720</v>
      </c>
    </row>
    <row r="1278" spans="1:12" x14ac:dyDescent="0.25">
      <c r="A1278" t="str">
        <f t="shared" si="22"/>
        <v>EGBELE04BM</v>
      </c>
      <c r="B1278" t="s">
        <v>2579</v>
      </c>
      <c r="C1278" t="s">
        <v>9182</v>
      </c>
      <c r="D1278" t="s">
        <v>9177</v>
      </c>
      <c r="E1278">
        <f>MID(CAS[[#This Row],[Grado/Curso]],1,1)+1</f>
        <v>4</v>
      </c>
      <c r="F1278" t="str">
        <f>MID(CAS[[#This Row],[Grado/Curso]],9,1)</f>
        <v>B</v>
      </c>
      <c r="G1278" t="s">
        <v>9184</v>
      </c>
      <c r="H1278">
        <v>21</v>
      </c>
      <c r="I1278" t="s">
        <v>2640</v>
      </c>
      <c r="J1278" t="s">
        <v>2641</v>
      </c>
      <c r="K1278" t="s">
        <v>2642</v>
      </c>
      <c r="L1278">
        <v>1722</v>
      </c>
    </row>
    <row r="1279" spans="1:12" x14ac:dyDescent="0.25">
      <c r="A1279" t="str">
        <f t="shared" si="22"/>
        <v>EGBELE04BM</v>
      </c>
      <c r="B1279" t="s">
        <v>2579</v>
      </c>
      <c r="C1279" t="s">
        <v>9182</v>
      </c>
      <c r="D1279" t="s">
        <v>9177</v>
      </c>
      <c r="E1279">
        <f>MID(CAS[[#This Row],[Grado/Curso]],1,1)+1</f>
        <v>4</v>
      </c>
      <c r="F1279" t="str">
        <f>MID(CAS[[#This Row],[Grado/Curso]],9,1)</f>
        <v>B</v>
      </c>
      <c r="G1279" t="s">
        <v>9184</v>
      </c>
      <c r="H1279">
        <v>22</v>
      </c>
      <c r="I1279" t="s">
        <v>2643</v>
      </c>
      <c r="J1279" t="s">
        <v>2644</v>
      </c>
      <c r="K1279" t="s">
        <v>2645</v>
      </c>
      <c r="L1279">
        <v>1778</v>
      </c>
    </row>
    <row r="1280" spans="1:12" x14ac:dyDescent="0.25">
      <c r="A1280" t="str">
        <f t="shared" si="22"/>
        <v>EGBELE04BM</v>
      </c>
      <c r="B1280" t="s">
        <v>2579</v>
      </c>
      <c r="C1280" t="s">
        <v>9182</v>
      </c>
      <c r="D1280" t="s">
        <v>9177</v>
      </c>
      <c r="E1280">
        <f>MID(CAS[[#This Row],[Grado/Curso]],1,1)+1</f>
        <v>4</v>
      </c>
      <c r="F1280" t="str">
        <f>MID(CAS[[#This Row],[Grado/Curso]],9,1)</f>
        <v>B</v>
      </c>
      <c r="G1280" t="s">
        <v>9184</v>
      </c>
      <c r="H1280">
        <v>23</v>
      </c>
      <c r="I1280" t="s">
        <v>2646</v>
      </c>
      <c r="J1280" t="s">
        <v>2647</v>
      </c>
      <c r="K1280" t="s">
        <v>2648</v>
      </c>
      <c r="L1280">
        <v>1789</v>
      </c>
    </row>
    <row r="1281" spans="1:12" x14ac:dyDescent="0.25">
      <c r="A1281" t="str">
        <f t="shared" si="22"/>
        <v>EGBELE04BM</v>
      </c>
      <c r="B1281" t="s">
        <v>2579</v>
      </c>
      <c r="C1281" t="s">
        <v>9182</v>
      </c>
      <c r="D1281" t="s">
        <v>9177</v>
      </c>
      <c r="E1281">
        <f>MID(CAS[[#This Row],[Grado/Curso]],1,1)+1</f>
        <v>4</v>
      </c>
      <c r="F1281" t="str">
        <f>MID(CAS[[#This Row],[Grado/Curso]],9,1)</f>
        <v>B</v>
      </c>
      <c r="G1281" t="s">
        <v>9184</v>
      </c>
      <c r="H1281">
        <v>24</v>
      </c>
      <c r="I1281" t="s">
        <v>2649</v>
      </c>
      <c r="J1281" t="s">
        <v>2650</v>
      </c>
      <c r="K1281" t="s">
        <v>2651</v>
      </c>
      <c r="L1281">
        <v>1835</v>
      </c>
    </row>
    <row r="1282" spans="1:12" x14ac:dyDescent="0.25">
      <c r="A1282" t="str">
        <f t="shared" si="22"/>
        <v>EGBELE04BM</v>
      </c>
      <c r="B1282" t="s">
        <v>2579</v>
      </c>
      <c r="C1282" t="s">
        <v>9182</v>
      </c>
      <c r="D1282" t="s">
        <v>9177</v>
      </c>
      <c r="E1282">
        <f>MID(CAS[[#This Row],[Grado/Curso]],1,1)+1</f>
        <v>4</v>
      </c>
      <c r="F1282" t="str">
        <f>MID(CAS[[#This Row],[Grado/Curso]],9,1)</f>
        <v>B</v>
      </c>
      <c r="G1282" t="s">
        <v>9184</v>
      </c>
      <c r="H1282">
        <v>25</v>
      </c>
      <c r="I1282" t="s">
        <v>2652</v>
      </c>
      <c r="J1282" t="s">
        <v>2653</v>
      </c>
      <c r="K1282" t="s">
        <v>2654</v>
      </c>
      <c r="L1282">
        <v>1882</v>
      </c>
    </row>
    <row r="1283" spans="1:12" x14ac:dyDescent="0.25">
      <c r="A1283" t="str">
        <f t="shared" si="22"/>
        <v>EGBELE04BM</v>
      </c>
      <c r="B1283" t="s">
        <v>2579</v>
      </c>
      <c r="C1283" t="s">
        <v>9182</v>
      </c>
      <c r="D1283" t="s">
        <v>9177</v>
      </c>
      <c r="E1283">
        <f>MID(CAS[[#This Row],[Grado/Curso]],1,1)+1</f>
        <v>4</v>
      </c>
      <c r="F1283" t="str">
        <f>MID(CAS[[#This Row],[Grado/Curso]],9,1)</f>
        <v>B</v>
      </c>
      <c r="G1283" t="s">
        <v>9184</v>
      </c>
      <c r="H1283">
        <v>26</v>
      </c>
      <c r="I1283" t="s">
        <v>2655</v>
      </c>
      <c r="J1283" t="s">
        <v>2656</v>
      </c>
      <c r="K1283" t="s">
        <v>2657</v>
      </c>
      <c r="L1283">
        <v>1994</v>
      </c>
    </row>
    <row r="1284" spans="1:12" x14ac:dyDescent="0.25">
      <c r="A1284" t="str">
        <f t="shared" ref="A1284:A1347" si="23">_xlfn.CONCAT(C1284,D1284,0,E1284,F1284,G1284)</f>
        <v>EGBELE04BM</v>
      </c>
      <c r="B1284" t="s">
        <v>2579</v>
      </c>
      <c r="C1284" t="s">
        <v>9182</v>
      </c>
      <c r="D1284" t="s">
        <v>9177</v>
      </c>
      <c r="E1284">
        <f>MID(CAS[[#This Row],[Grado/Curso]],1,1)+1</f>
        <v>4</v>
      </c>
      <c r="F1284" t="str">
        <f>MID(CAS[[#This Row],[Grado/Curso]],9,1)</f>
        <v>B</v>
      </c>
      <c r="G1284" t="s">
        <v>9184</v>
      </c>
      <c r="H1284">
        <v>27</v>
      </c>
      <c r="I1284" t="s">
        <v>2658</v>
      </c>
      <c r="J1284" t="s">
        <v>2659</v>
      </c>
      <c r="K1284" t="s">
        <v>2660</v>
      </c>
      <c r="L1284">
        <v>2091</v>
      </c>
    </row>
    <row r="1285" spans="1:12" x14ac:dyDescent="0.25">
      <c r="A1285" t="str">
        <f t="shared" si="23"/>
        <v>EGBELE04BM</v>
      </c>
      <c r="B1285" t="s">
        <v>2579</v>
      </c>
      <c r="C1285" t="s">
        <v>9182</v>
      </c>
      <c r="D1285" t="s">
        <v>9177</v>
      </c>
      <c r="E1285">
        <f>MID(CAS[[#This Row],[Grado/Curso]],1,1)+1</f>
        <v>4</v>
      </c>
      <c r="F1285" t="str">
        <f>MID(CAS[[#This Row],[Grado/Curso]],9,1)</f>
        <v>B</v>
      </c>
      <c r="G1285" t="s">
        <v>9184</v>
      </c>
      <c r="H1285">
        <v>28</v>
      </c>
      <c r="I1285" t="s">
        <v>2661</v>
      </c>
      <c r="J1285" t="s">
        <v>2662</v>
      </c>
      <c r="K1285" t="s">
        <v>2663</v>
      </c>
      <c r="L1285">
        <v>2339</v>
      </c>
    </row>
    <row r="1286" spans="1:12" x14ac:dyDescent="0.25">
      <c r="A1286" t="str">
        <f t="shared" si="23"/>
        <v>EGBELE04BM</v>
      </c>
      <c r="B1286" t="s">
        <v>2579</v>
      </c>
      <c r="C1286" t="s">
        <v>9182</v>
      </c>
      <c r="D1286" t="s">
        <v>9177</v>
      </c>
      <c r="E1286">
        <f>MID(CAS[[#This Row],[Grado/Curso]],1,1)+1</f>
        <v>4</v>
      </c>
      <c r="F1286" t="str">
        <f>MID(CAS[[#This Row],[Grado/Curso]],9,1)</f>
        <v>B</v>
      </c>
      <c r="G1286" t="s">
        <v>9184</v>
      </c>
      <c r="H1286">
        <v>29</v>
      </c>
      <c r="I1286" t="s">
        <v>2664</v>
      </c>
      <c r="J1286" t="s">
        <v>2665</v>
      </c>
      <c r="K1286" t="s">
        <v>2666</v>
      </c>
      <c r="L1286">
        <v>2358</v>
      </c>
    </row>
    <row r="1287" spans="1:12" x14ac:dyDescent="0.25">
      <c r="A1287" t="str">
        <f t="shared" si="23"/>
        <v>EGBELE04BM</v>
      </c>
      <c r="B1287" t="s">
        <v>2579</v>
      </c>
      <c r="C1287" t="s">
        <v>9182</v>
      </c>
      <c r="D1287" t="s">
        <v>9177</v>
      </c>
      <c r="E1287">
        <f>MID(CAS[[#This Row],[Grado/Curso]],1,1)+1</f>
        <v>4</v>
      </c>
      <c r="F1287" t="str">
        <f>MID(CAS[[#This Row],[Grado/Curso]],9,1)</f>
        <v>B</v>
      </c>
      <c r="G1287" t="s">
        <v>9184</v>
      </c>
      <c r="H1287">
        <v>30</v>
      </c>
      <c r="I1287" t="s">
        <v>2667</v>
      </c>
      <c r="J1287" t="s">
        <v>2668</v>
      </c>
      <c r="K1287" t="s">
        <v>2669</v>
      </c>
      <c r="L1287">
        <v>2441</v>
      </c>
    </row>
    <row r="1288" spans="1:12" x14ac:dyDescent="0.25">
      <c r="A1288" t="str">
        <f t="shared" si="23"/>
        <v>EGBELE04BM</v>
      </c>
      <c r="B1288" t="s">
        <v>2579</v>
      </c>
      <c r="C1288" t="s">
        <v>9182</v>
      </c>
      <c r="D1288" t="s">
        <v>9177</v>
      </c>
      <c r="E1288">
        <f>MID(CAS[[#This Row],[Grado/Curso]],1,1)+1</f>
        <v>4</v>
      </c>
      <c r="F1288" t="str">
        <f>MID(CAS[[#This Row],[Grado/Curso]],9,1)</f>
        <v>B</v>
      </c>
      <c r="G1288" t="s">
        <v>9184</v>
      </c>
      <c r="H1288">
        <v>31</v>
      </c>
      <c r="I1288" t="s">
        <v>2670</v>
      </c>
      <c r="J1288" t="s">
        <v>2671</v>
      </c>
      <c r="K1288" t="s">
        <v>2672</v>
      </c>
      <c r="L1288">
        <v>2601</v>
      </c>
    </row>
    <row r="1289" spans="1:12" x14ac:dyDescent="0.25">
      <c r="A1289" t="str">
        <f t="shared" si="23"/>
        <v>EGBELE04BM</v>
      </c>
      <c r="B1289" t="s">
        <v>2579</v>
      </c>
      <c r="C1289" t="s">
        <v>9182</v>
      </c>
      <c r="D1289" t="s">
        <v>9177</v>
      </c>
      <c r="E1289">
        <f>MID(CAS[[#This Row],[Grado/Curso]],1,1)+1</f>
        <v>4</v>
      </c>
      <c r="F1289" t="str">
        <f>MID(CAS[[#This Row],[Grado/Curso]],9,1)</f>
        <v>B</v>
      </c>
      <c r="G1289" t="s">
        <v>9184</v>
      </c>
      <c r="H1289">
        <v>32</v>
      </c>
      <c r="I1289" t="s">
        <v>2673</v>
      </c>
      <c r="J1289" t="s">
        <v>2674</v>
      </c>
      <c r="K1289" t="s">
        <v>2675</v>
      </c>
      <c r="L1289">
        <v>2680</v>
      </c>
    </row>
    <row r="1290" spans="1:12" x14ac:dyDescent="0.25">
      <c r="A1290" t="str">
        <f t="shared" si="23"/>
        <v>EGBELE04BM</v>
      </c>
      <c r="B1290" t="s">
        <v>2579</v>
      </c>
      <c r="C1290" t="s">
        <v>9182</v>
      </c>
      <c r="D1290" t="s">
        <v>9177</v>
      </c>
      <c r="E1290">
        <f>MID(CAS[[#This Row],[Grado/Curso]],1,1)+1</f>
        <v>4</v>
      </c>
      <c r="F1290" t="str">
        <f>MID(CAS[[#This Row],[Grado/Curso]],9,1)</f>
        <v>B</v>
      </c>
      <c r="G1290" t="s">
        <v>9184</v>
      </c>
      <c r="H1290">
        <v>33</v>
      </c>
      <c r="I1290" t="s">
        <v>2676</v>
      </c>
      <c r="J1290" t="s">
        <v>2677</v>
      </c>
      <c r="K1290" t="s">
        <v>2678</v>
      </c>
      <c r="L1290">
        <v>2712</v>
      </c>
    </row>
    <row r="1291" spans="1:12" x14ac:dyDescent="0.25">
      <c r="A1291" t="str">
        <f t="shared" si="23"/>
        <v>EGBELE04BM</v>
      </c>
      <c r="B1291" t="s">
        <v>2579</v>
      </c>
      <c r="C1291" t="s">
        <v>9182</v>
      </c>
      <c r="D1291" t="s">
        <v>9177</v>
      </c>
      <c r="E1291">
        <f>MID(CAS[[#This Row],[Grado/Curso]],1,1)+1</f>
        <v>4</v>
      </c>
      <c r="F1291" t="str">
        <f>MID(CAS[[#This Row],[Grado/Curso]],9,1)</f>
        <v>B</v>
      </c>
      <c r="G1291" t="s">
        <v>9184</v>
      </c>
      <c r="H1291">
        <v>34</v>
      </c>
      <c r="I1291" t="s">
        <v>2679</v>
      </c>
      <c r="J1291" t="s">
        <v>2680</v>
      </c>
      <c r="K1291" t="s">
        <v>2681</v>
      </c>
      <c r="L1291">
        <v>2753</v>
      </c>
    </row>
    <row r="1292" spans="1:12" x14ac:dyDescent="0.25">
      <c r="A1292" t="str">
        <f t="shared" si="23"/>
        <v>EGBELE04BM</v>
      </c>
      <c r="B1292" t="s">
        <v>2579</v>
      </c>
      <c r="C1292" t="s">
        <v>9182</v>
      </c>
      <c r="D1292" t="s">
        <v>9177</v>
      </c>
      <c r="E1292">
        <f>MID(CAS[[#This Row],[Grado/Curso]],1,1)+1</f>
        <v>4</v>
      </c>
      <c r="F1292" t="str">
        <f>MID(CAS[[#This Row],[Grado/Curso]],9,1)</f>
        <v>B</v>
      </c>
      <c r="G1292" t="s">
        <v>9184</v>
      </c>
      <c r="H1292">
        <v>35</v>
      </c>
      <c r="I1292" t="s">
        <v>2682</v>
      </c>
      <c r="J1292" t="s">
        <v>2683</v>
      </c>
      <c r="K1292" t="s">
        <v>2684</v>
      </c>
      <c r="L1292">
        <v>2868</v>
      </c>
    </row>
    <row r="1293" spans="1:12" x14ac:dyDescent="0.25">
      <c r="A1293" t="str">
        <f t="shared" si="23"/>
        <v>EGBELE04BM</v>
      </c>
      <c r="B1293" t="s">
        <v>2579</v>
      </c>
      <c r="C1293" t="s">
        <v>9182</v>
      </c>
      <c r="D1293" t="s">
        <v>9177</v>
      </c>
      <c r="E1293">
        <f>MID(CAS[[#This Row],[Grado/Curso]],1,1)+1</f>
        <v>4</v>
      </c>
      <c r="F1293" t="str">
        <f>MID(CAS[[#This Row],[Grado/Curso]],9,1)</f>
        <v>B</v>
      </c>
      <c r="G1293" t="s">
        <v>9184</v>
      </c>
      <c r="H1293">
        <v>36</v>
      </c>
      <c r="I1293" t="s">
        <v>2685</v>
      </c>
      <c r="J1293" t="s">
        <v>2686</v>
      </c>
      <c r="K1293" t="s">
        <v>2687</v>
      </c>
      <c r="L1293">
        <v>2963</v>
      </c>
    </row>
    <row r="1294" spans="1:12" x14ac:dyDescent="0.25">
      <c r="A1294" t="str">
        <f t="shared" si="23"/>
        <v>EGBELE04BM</v>
      </c>
      <c r="B1294" t="s">
        <v>2579</v>
      </c>
      <c r="C1294" t="s">
        <v>9182</v>
      </c>
      <c r="D1294" t="s">
        <v>9177</v>
      </c>
      <c r="E1294">
        <f>MID(CAS[[#This Row],[Grado/Curso]],1,1)+1</f>
        <v>4</v>
      </c>
      <c r="F1294" t="str">
        <f>MID(CAS[[#This Row],[Grado/Curso]],9,1)</f>
        <v>B</v>
      </c>
      <c r="G1294" t="s">
        <v>9184</v>
      </c>
      <c r="H1294">
        <v>37</v>
      </c>
      <c r="I1294" t="s">
        <v>2688</v>
      </c>
      <c r="J1294" t="s">
        <v>2689</v>
      </c>
      <c r="K1294" t="s">
        <v>2690</v>
      </c>
      <c r="L1294">
        <v>3201</v>
      </c>
    </row>
    <row r="1295" spans="1:12" x14ac:dyDescent="0.25">
      <c r="A1295" t="str">
        <f t="shared" si="23"/>
        <v>EGBELE04BM</v>
      </c>
      <c r="B1295" t="s">
        <v>2579</v>
      </c>
      <c r="C1295" t="s">
        <v>9182</v>
      </c>
      <c r="D1295" t="s">
        <v>9177</v>
      </c>
      <c r="E1295">
        <f>MID(CAS[[#This Row],[Grado/Curso]],1,1)+1</f>
        <v>4</v>
      </c>
      <c r="F1295" t="str">
        <f>MID(CAS[[#This Row],[Grado/Curso]],9,1)</f>
        <v>B</v>
      </c>
      <c r="G1295" t="s">
        <v>9184</v>
      </c>
      <c r="H1295">
        <v>38</v>
      </c>
      <c r="I1295" t="s">
        <v>2691</v>
      </c>
      <c r="J1295" t="s">
        <v>2692</v>
      </c>
      <c r="K1295" t="s">
        <v>2693</v>
      </c>
      <c r="L1295">
        <v>3212</v>
      </c>
    </row>
    <row r="1296" spans="1:12" x14ac:dyDescent="0.25">
      <c r="A1296" t="str">
        <f t="shared" si="23"/>
        <v>EGBELE04BM</v>
      </c>
      <c r="B1296" t="s">
        <v>2579</v>
      </c>
      <c r="C1296" t="s">
        <v>9182</v>
      </c>
      <c r="D1296" t="s">
        <v>9177</v>
      </c>
      <c r="E1296">
        <f>MID(CAS[[#This Row],[Grado/Curso]],1,1)+1</f>
        <v>4</v>
      </c>
      <c r="F1296" t="str">
        <f>MID(CAS[[#This Row],[Grado/Curso]],9,1)</f>
        <v>B</v>
      </c>
      <c r="G1296" t="s">
        <v>9184</v>
      </c>
      <c r="H1296">
        <v>39</v>
      </c>
      <c r="I1296" t="s">
        <v>2694</v>
      </c>
      <c r="J1296" t="s">
        <v>2695</v>
      </c>
      <c r="K1296" t="s">
        <v>2696</v>
      </c>
      <c r="L1296">
        <v>3289</v>
      </c>
    </row>
    <row r="1297" spans="1:12" x14ac:dyDescent="0.25">
      <c r="A1297" t="str">
        <f t="shared" si="23"/>
        <v>EGBELE04CM</v>
      </c>
      <c r="B1297" t="s">
        <v>2697</v>
      </c>
      <c r="C1297" t="s">
        <v>9182</v>
      </c>
      <c r="D1297" t="s">
        <v>9177</v>
      </c>
      <c r="E1297">
        <f>MID(CAS[[#This Row],[Grado/Curso]],1,1)+1</f>
        <v>4</v>
      </c>
      <c r="F1297" t="str">
        <f>MID(CAS[[#This Row],[Grado/Curso]],9,1)</f>
        <v>C</v>
      </c>
      <c r="G1297" t="s">
        <v>9184</v>
      </c>
      <c r="H1297">
        <v>1</v>
      </c>
      <c r="I1297" t="s">
        <v>2698</v>
      </c>
      <c r="J1297" t="s">
        <v>2699</v>
      </c>
      <c r="K1297" t="s">
        <v>2700</v>
      </c>
      <c r="L1297">
        <v>105</v>
      </c>
    </row>
    <row r="1298" spans="1:12" x14ac:dyDescent="0.25">
      <c r="A1298" t="str">
        <f t="shared" si="23"/>
        <v>EGBELE04CM</v>
      </c>
      <c r="B1298" t="s">
        <v>2697</v>
      </c>
      <c r="C1298" t="s">
        <v>9182</v>
      </c>
      <c r="D1298" t="s">
        <v>9177</v>
      </c>
      <c r="E1298">
        <f>MID(CAS[[#This Row],[Grado/Curso]],1,1)+1</f>
        <v>4</v>
      </c>
      <c r="F1298" t="str">
        <f>MID(CAS[[#This Row],[Grado/Curso]],9,1)</f>
        <v>C</v>
      </c>
      <c r="G1298" t="s">
        <v>9184</v>
      </c>
      <c r="H1298">
        <v>2</v>
      </c>
      <c r="I1298" t="s">
        <v>2701</v>
      </c>
      <c r="J1298" t="s">
        <v>2702</v>
      </c>
      <c r="K1298" t="s">
        <v>2703</v>
      </c>
      <c r="L1298">
        <v>124</v>
      </c>
    </row>
    <row r="1299" spans="1:12" x14ac:dyDescent="0.25">
      <c r="A1299" t="str">
        <f t="shared" si="23"/>
        <v>EGBELE04CM</v>
      </c>
      <c r="B1299" t="s">
        <v>2697</v>
      </c>
      <c r="C1299" t="s">
        <v>9182</v>
      </c>
      <c r="D1299" t="s">
        <v>9177</v>
      </c>
      <c r="E1299">
        <f>MID(CAS[[#This Row],[Grado/Curso]],1,1)+1</f>
        <v>4</v>
      </c>
      <c r="F1299" t="str">
        <f>MID(CAS[[#This Row],[Grado/Curso]],9,1)</f>
        <v>C</v>
      </c>
      <c r="G1299" t="s">
        <v>9184</v>
      </c>
      <c r="H1299">
        <v>3</v>
      </c>
      <c r="I1299" t="s">
        <v>2704</v>
      </c>
      <c r="J1299" t="s">
        <v>2705</v>
      </c>
      <c r="K1299" t="s">
        <v>2706</v>
      </c>
      <c r="L1299">
        <v>209</v>
      </c>
    </row>
    <row r="1300" spans="1:12" x14ac:dyDescent="0.25">
      <c r="A1300" t="str">
        <f t="shared" si="23"/>
        <v>EGBELE04CM</v>
      </c>
      <c r="B1300" t="s">
        <v>2697</v>
      </c>
      <c r="C1300" t="s">
        <v>9182</v>
      </c>
      <c r="D1300" t="s">
        <v>9177</v>
      </c>
      <c r="E1300">
        <f>MID(CAS[[#This Row],[Grado/Curso]],1,1)+1</f>
        <v>4</v>
      </c>
      <c r="F1300" t="str">
        <f>MID(CAS[[#This Row],[Grado/Curso]],9,1)</f>
        <v>C</v>
      </c>
      <c r="G1300" t="s">
        <v>9184</v>
      </c>
      <c r="H1300">
        <v>4</v>
      </c>
      <c r="I1300" t="s">
        <v>2707</v>
      </c>
      <c r="J1300" t="s">
        <v>2708</v>
      </c>
      <c r="K1300" t="s">
        <v>2709</v>
      </c>
      <c r="L1300">
        <v>388</v>
      </c>
    </row>
    <row r="1301" spans="1:12" x14ac:dyDescent="0.25">
      <c r="A1301" t="str">
        <f t="shared" si="23"/>
        <v>EGBELE04CM</v>
      </c>
      <c r="B1301" t="s">
        <v>2697</v>
      </c>
      <c r="C1301" t="s">
        <v>9182</v>
      </c>
      <c r="D1301" t="s">
        <v>9177</v>
      </c>
      <c r="E1301">
        <f>MID(CAS[[#This Row],[Grado/Curso]],1,1)+1</f>
        <v>4</v>
      </c>
      <c r="F1301" t="str">
        <f>MID(CAS[[#This Row],[Grado/Curso]],9,1)</f>
        <v>C</v>
      </c>
      <c r="G1301" t="s">
        <v>9184</v>
      </c>
      <c r="H1301">
        <v>5</v>
      </c>
      <c r="I1301" t="s">
        <v>2710</v>
      </c>
      <c r="J1301" t="s">
        <v>2711</v>
      </c>
      <c r="K1301" t="s">
        <v>2712</v>
      </c>
      <c r="L1301">
        <v>416</v>
      </c>
    </row>
    <row r="1302" spans="1:12" x14ac:dyDescent="0.25">
      <c r="A1302" t="str">
        <f t="shared" si="23"/>
        <v>EGBELE04CM</v>
      </c>
      <c r="B1302" t="s">
        <v>2697</v>
      </c>
      <c r="C1302" t="s">
        <v>9182</v>
      </c>
      <c r="D1302" t="s">
        <v>9177</v>
      </c>
      <c r="E1302">
        <f>MID(CAS[[#This Row],[Grado/Curso]],1,1)+1</f>
        <v>4</v>
      </c>
      <c r="F1302" t="str">
        <f>MID(CAS[[#This Row],[Grado/Curso]],9,1)</f>
        <v>C</v>
      </c>
      <c r="G1302" t="s">
        <v>9184</v>
      </c>
      <c r="H1302">
        <v>6</v>
      </c>
      <c r="I1302" t="s">
        <v>2713</v>
      </c>
      <c r="J1302" t="s">
        <v>2714</v>
      </c>
      <c r="K1302" t="s">
        <v>2715</v>
      </c>
      <c r="L1302">
        <v>440</v>
      </c>
    </row>
    <row r="1303" spans="1:12" x14ac:dyDescent="0.25">
      <c r="A1303" t="str">
        <f t="shared" si="23"/>
        <v>EGBELE04CM</v>
      </c>
      <c r="B1303" t="s">
        <v>2697</v>
      </c>
      <c r="C1303" t="s">
        <v>9182</v>
      </c>
      <c r="D1303" t="s">
        <v>9177</v>
      </c>
      <c r="E1303">
        <f>MID(CAS[[#This Row],[Grado/Curso]],1,1)+1</f>
        <v>4</v>
      </c>
      <c r="F1303" t="str">
        <f>MID(CAS[[#This Row],[Grado/Curso]],9,1)</f>
        <v>C</v>
      </c>
      <c r="G1303" t="s">
        <v>9184</v>
      </c>
      <c r="H1303">
        <v>7</v>
      </c>
      <c r="I1303" t="s">
        <v>2716</v>
      </c>
      <c r="J1303" t="s">
        <v>2717</v>
      </c>
      <c r="K1303" t="s">
        <v>2718</v>
      </c>
      <c r="L1303">
        <v>482</v>
      </c>
    </row>
    <row r="1304" spans="1:12" x14ac:dyDescent="0.25">
      <c r="A1304" t="str">
        <f t="shared" si="23"/>
        <v>EGBELE04CM</v>
      </c>
      <c r="B1304" t="s">
        <v>2697</v>
      </c>
      <c r="C1304" t="s">
        <v>9182</v>
      </c>
      <c r="D1304" t="s">
        <v>9177</v>
      </c>
      <c r="E1304">
        <f>MID(CAS[[#This Row],[Grado/Curso]],1,1)+1</f>
        <v>4</v>
      </c>
      <c r="F1304" t="str">
        <f>MID(CAS[[#This Row],[Grado/Curso]],9,1)</f>
        <v>C</v>
      </c>
      <c r="G1304" t="s">
        <v>9184</v>
      </c>
      <c r="H1304">
        <v>8</v>
      </c>
      <c r="I1304" t="s">
        <v>2719</v>
      </c>
      <c r="J1304" t="s">
        <v>2720</v>
      </c>
      <c r="K1304" t="s">
        <v>2721</v>
      </c>
      <c r="L1304">
        <v>732</v>
      </c>
    </row>
    <row r="1305" spans="1:12" x14ac:dyDescent="0.25">
      <c r="A1305" t="str">
        <f t="shared" si="23"/>
        <v>EGBELE04CM</v>
      </c>
      <c r="B1305" t="s">
        <v>2697</v>
      </c>
      <c r="C1305" t="s">
        <v>9182</v>
      </c>
      <c r="D1305" t="s">
        <v>9177</v>
      </c>
      <c r="E1305">
        <f>MID(CAS[[#This Row],[Grado/Curso]],1,1)+1</f>
        <v>4</v>
      </c>
      <c r="F1305" t="str">
        <f>MID(CAS[[#This Row],[Grado/Curso]],9,1)</f>
        <v>C</v>
      </c>
      <c r="G1305" t="s">
        <v>9184</v>
      </c>
      <c r="H1305">
        <v>9</v>
      </c>
      <c r="I1305" t="s">
        <v>2722</v>
      </c>
      <c r="J1305" t="s">
        <v>2723</v>
      </c>
      <c r="K1305" t="s">
        <v>2724</v>
      </c>
      <c r="L1305">
        <v>792</v>
      </c>
    </row>
    <row r="1306" spans="1:12" x14ac:dyDescent="0.25">
      <c r="A1306" t="str">
        <f t="shared" si="23"/>
        <v>EGBELE04CM</v>
      </c>
      <c r="B1306" t="s">
        <v>2697</v>
      </c>
      <c r="C1306" t="s">
        <v>9182</v>
      </c>
      <c r="D1306" t="s">
        <v>9177</v>
      </c>
      <c r="E1306">
        <f>MID(CAS[[#This Row],[Grado/Curso]],1,1)+1</f>
        <v>4</v>
      </c>
      <c r="F1306" t="str">
        <f>MID(CAS[[#This Row],[Grado/Curso]],9,1)</f>
        <v>C</v>
      </c>
      <c r="G1306" t="s">
        <v>9184</v>
      </c>
      <c r="H1306">
        <v>10</v>
      </c>
      <c r="I1306" t="s">
        <v>2725</v>
      </c>
      <c r="J1306" t="s">
        <v>2726</v>
      </c>
      <c r="K1306" t="s">
        <v>2727</v>
      </c>
      <c r="L1306">
        <v>855</v>
      </c>
    </row>
    <row r="1307" spans="1:12" x14ac:dyDescent="0.25">
      <c r="A1307" t="str">
        <f t="shared" si="23"/>
        <v>EGBELE04CM</v>
      </c>
      <c r="B1307" t="s">
        <v>2697</v>
      </c>
      <c r="C1307" t="s">
        <v>9182</v>
      </c>
      <c r="D1307" t="s">
        <v>9177</v>
      </c>
      <c r="E1307">
        <f>MID(CAS[[#This Row],[Grado/Curso]],1,1)+1</f>
        <v>4</v>
      </c>
      <c r="F1307" t="str">
        <f>MID(CAS[[#This Row],[Grado/Curso]],9,1)</f>
        <v>C</v>
      </c>
      <c r="G1307" t="s">
        <v>9184</v>
      </c>
      <c r="H1307">
        <v>11</v>
      </c>
      <c r="I1307" t="s">
        <v>2728</v>
      </c>
      <c r="J1307" t="s">
        <v>2729</v>
      </c>
      <c r="K1307" t="s">
        <v>2730</v>
      </c>
      <c r="L1307">
        <v>880</v>
      </c>
    </row>
    <row r="1308" spans="1:12" x14ac:dyDescent="0.25">
      <c r="A1308" t="str">
        <f t="shared" si="23"/>
        <v>EGBELE04CM</v>
      </c>
      <c r="B1308" t="s">
        <v>2697</v>
      </c>
      <c r="C1308" t="s">
        <v>9182</v>
      </c>
      <c r="D1308" t="s">
        <v>9177</v>
      </c>
      <c r="E1308">
        <f>MID(CAS[[#This Row],[Grado/Curso]],1,1)+1</f>
        <v>4</v>
      </c>
      <c r="F1308" t="str">
        <f>MID(CAS[[#This Row],[Grado/Curso]],9,1)</f>
        <v>C</v>
      </c>
      <c r="G1308" t="s">
        <v>9184</v>
      </c>
      <c r="H1308">
        <v>12</v>
      </c>
      <c r="I1308" t="s">
        <v>2731</v>
      </c>
      <c r="J1308" t="s">
        <v>2732</v>
      </c>
      <c r="K1308" t="s">
        <v>2733</v>
      </c>
      <c r="L1308">
        <v>1011</v>
      </c>
    </row>
    <row r="1309" spans="1:12" x14ac:dyDescent="0.25">
      <c r="A1309" t="str">
        <f t="shared" si="23"/>
        <v>EGBELE04CM</v>
      </c>
      <c r="B1309" t="s">
        <v>2697</v>
      </c>
      <c r="C1309" t="s">
        <v>9182</v>
      </c>
      <c r="D1309" t="s">
        <v>9177</v>
      </c>
      <c r="E1309">
        <f>MID(CAS[[#This Row],[Grado/Curso]],1,1)+1</f>
        <v>4</v>
      </c>
      <c r="F1309" t="str">
        <f>MID(CAS[[#This Row],[Grado/Curso]],9,1)</f>
        <v>C</v>
      </c>
      <c r="G1309" t="s">
        <v>9184</v>
      </c>
      <c r="H1309">
        <v>13</v>
      </c>
      <c r="I1309" t="s">
        <v>2734</v>
      </c>
      <c r="J1309" t="s">
        <v>2735</v>
      </c>
      <c r="K1309" t="s">
        <v>2736</v>
      </c>
      <c r="L1309">
        <v>1070</v>
      </c>
    </row>
    <row r="1310" spans="1:12" x14ac:dyDescent="0.25">
      <c r="A1310" t="str">
        <f t="shared" si="23"/>
        <v>EGBELE04CM</v>
      </c>
      <c r="B1310" t="s">
        <v>2697</v>
      </c>
      <c r="C1310" t="s">
        <v>9182</v>
      </c>
      <c r="D1310" t="s">
        <v>9177</v>
      </c>
      <c r="E1310">
        <f>MID(CAS[[#This Row],[Grado/Curso]],1,1)+1</f>
        <v>4</v>
      </c>
      <c r="F1310" t="str">
        <f>MID(CAS[[#This Row],[Grado/Curso]],9,1)</f>
        <v>C</v>
      </c>
      <c r="G1310" t="s">
        <v>9184</v>
      </c>
      <c r="H1310">
        <v>14</v>
      </c>
      <c r="I1310" t="s">
        <v>2737</v>
      </c>
      <c r="J1310" t="s">
        <v>2738</v>
      </c>
      <c r="K1310" t="s">
        <v>2739</v>
      </c>
      <c r="L1310">
        <v>1211</v>
      </c>
    </row>
    <row r="1311" spans="1:12" x14ac:dyDescent="0.25">
      <c r="A1311" t="str">
        <f t="shared" si="23"/>
        <v>EGBELE04CM</v>
      </c>
      <c r="B1311" t="s">
        <v>2697</v>
      </c>
      <c r="C1311" t="s">
        <v>9182</v>
      </c>
      <c r="D1311" t="s">
        <v>9177</v>
      </c>
      <c r="E1311">
        <f>MID(CAS[[#This Row],[Grado/Curso]],1,1)+1</f>
        <v>4</v>
      </c>
      <c r="F1311" t="str">
        <f>MID(CAS[[#This Row],[Grado/Curso]],9,1)</f>
        <v>C</v>
      </c>
      <c r="G1311" t="s">
        <v>9184</v>
      </c>
      <c r="H1311">
        <v>15</v>
      </c>
      <c r="I1311" t="s">
        <v>2740</v>
      </c>
      <c r="J1311" t="s">
        <v>2741</v>
      </c>
      <c r="K1311" t="s">
        <v>2742</v>
      </c>
      <c r="L1311">
        <v>1320</v>
      </c>
    </row>
    <row r="1312" spans="1:12" x14ac:dyDescent="0.25">
      <c r="A1312" t="str">
        <f t="shared" si="23"/>
        <v>EGBELE04CM</v>
      </c>
      <c r="B1312" t="s">
        <v>2697</v>
      </c>
      <c r="C1312" t="s">
        <v>9182</v>
      </c>
      <c r="D1312" t="s">
        <v>9177</v>
      </c>
      <c r="E1312">
        <f>MID(CAS[[#This Row],[Grado/Curso]],1,1)+1</f>
        <v>4</v>
      </c>
      <c r="F1312" t="str">
        <f>MID(CAS[[#This Row],[Grado/Curso]],9,1)</f>
        <v>C</v>
      </c>
      <c r="G1312" t="s">
        <v>9184</v>
      </c>
      <c r="H1312">
        <v>16</v>
      </c>
      <c r="I1312" t="s">
        <v>2743</v>
      </c>
      <c r="J1312" t="s">
        <v>2744</v>
      </c>
      <c r="K1312" t="s">
        <v>2745</v>
      </c>
      <c r="L1312">
        <v>1346</v>
      </c>
    </row>
    <row r="1313" spans="1:12" x14ac:dyDescent="0.25">
      <c r="A1313" t="str">
        <f t="shared" si="23"/>
        <v>EGBELE04CM</v>
      </c>
      <c r="B1313" t="s">
        <v>2697</v>
      </c>
      <c r="C1313" t="s">
        <v>9182</v>
      </c>
      <c r="D1313" t="s">
        <v>9177</v>
      </c>
      <c r="E1313">
        <f>MID(CAS[[#This Row],[Grado/Curso]],1,1)+1</f>
        <v>4</v>
      </c>
      <c r="F1313" t="str">
        <f>MID(CAS[[#This Row],[Grado/Curso]],9,1)</f>
        <v>C</v>
      </c>
      <c r="G1313" t="s">
        <v>9184</v>
      </c>
      <c r="H1313">
        <v>17</v>
      </c>
      <c r="I1313" t="s">
        <v>2746</v>
      </c>
      <c r="J1313" t="s">
        <v>2747</v>
      </c>
      <c r="K1313" t="s">
        <v>2748</v>
      </c>
      <c r="L1313">
        <v>1347</v>
      </c>
    </row>
    <row r="1314" spans="1:12" x14ac:dyDescent="0.25">
      <c r="A1314" t="str">
        <f t="shared" si="23"/>
        <v>EGBELE04CM</v>
      </c>
      <c r="B1314" t="s">
        <v>2697</v>
      </c>
      <c r="C1314" t="s">
        <v>9182</v>
      </c>
      <c r="D1314" t="s">
        <v>9177</v>
      </c>
      <c r="E1314">
        <f>MID(CAS[[#This Row],[Grado/Curso]],1,1)+1</f>
        <v>4</v>
      </c>
      <c r="F1314" t="str">
        <f>MID(CAS[[#This Row],[Grado/Curso]],9,1)</f>
        <v>C</v>
      </c>
      <c r="G1314" t="s">
        <v>9184</v>
      </c>
      <c r="H1314">
        <v>18</v>
      </c>
      <c r="I1314" t="s">
        <v>2749</v>
      </c>
      <c r="J1314" t="s">
        <v>2750</v>
      </c>
      <c r="K1314" t="s">
        <v>2751</v>
      </c>
      <c r="L1314">
        <v>1696</v>
      </c>
    </row>
    <row r="1315" spans="1:12" x14ac:dyDescent="0.25">
      <c r="A1315" t="str">
        <f t="shared" si="23"/>
        <v>EGBELE04CM</v>
      </c>
      <c r="B1315" t="s">
        <v>2697</v>
      </c>
      <c r="C1315" t="s">
        <v>9182</v>
      </c>
      <c r="D1315" t="s">
        <v>9177</v>
      </c>
      <c r="E1315">
        <f>MID(CAS[[#This Row],[Grado/Curso]],1,1)+1</f>
        <v>4</v>
      </c>
      <c r="F1315" t="str">
        <f>MID(CAS[[#This Row],[Grado/Curso]],9,1)</f>
        <v>C</v>
      </c>
      <c r="G1315" t="s">
        <v>9184</v>
      </c>
      <c r="H1315">
        <v>19</v>
      </c>
      <c r="I1315" t="s">
        <v>2752</v>
      </c>
      <c r="J1315" t="s">
        <v>2753</v>
      </c>
      <c r="K1315" t="s">
        <v>2754</v>
      </c>
      <c r="L1315">
        <v>1788</v>
      </c>
    </row>
    <row r="1316" spans="1:12" x14ac:dyDescent="0.25">
      <c r="A1316" t="str">
        <f t="shared" si="23"/>
        <v>EGBELE04CM</v>
      </c>
      <c r="B1316" t="s">
        <v>2697</v>
      </c>
      <c r="C1316" t="s">
        <v>9182</v>
      </c>
      <c r="D1316" t="s">
        <v>9177</v>
      </c>
      <c r="E1316">
        <f>MID(CAS[[#This Row],[Grado/Curso]],1,1)+1</f>
        <v>4</v>
      </c>
      <c r="F1316" t="str">
        <f>MID(CAS[[#This Row],[Grado/Curso]],9,1)</f>
        <v>C</v>
      </c>
      <c r="G1316" t="s">
        <v>9184</v>
      </c>
      <c r="H1316">
        <v>20</v>
      </c>
      <c r="I1316" t="s">
        <v>2755</v>
      </c>
      <c r="J1316" t="s">
        <v>2756</v>
      </c>
      <c r="K1316" t="s">
        <v>2757</v>
      </c>
      <c r="L1316">
        <v>1880</v>
      </c>
    </row>
    <row r="1317" spans="1:12" x14ac:dyDescent="0.25">
      <c r="A1317" t="str">
        <f t="shared" si="23"/>
        <v>EGBELE04CM</v>
      </c>
      <c r="B1317" t="s">
        <v>2697</v>
      </c>
      <c r="C1317" t="s">
        <v>9182</v>
      </c>
      <c r="D1317" t="s">
        <v>9177</v>
      </c>
      <c r="E1317">
        <f>MID(CAS[[#This Row],[Grado/Curso]],1,1)+1</f>
        <v>4</v>
      </c>
      <c r="F1317" t="str">
        <f>MID(CAS[[#This Row],[Grado/Curso]],9,1)</f>
        <v>C</v>
      </c>
      <c r="G1317" t="s">
        <v>9184</v>
      </c>
      <c r="H1317">
        <v>21</v>
      </c>
      <c r="I1317" t="s">
        <v>2758</v>
      </c>
      <c r="J1317" t="s">
        <v>2759</v>
      </c>
      <c r="K1317" t="s">
        <v>2760</v>
      </c>
      <c r="L1317">
        <v>1884</v>
      </c>
    </row>
    <row r="1318" spans="1:12" x14ac:dyDescent="0.25">
      <c r="A1318" t="str">
        <f t="shared" si="23"/>
        <v>EGBELE04CM</v>
      </c>
      <c r="B1318" t="s">
        <v>2697</v>
      </c>
      <c r="C1318" t="s">
        <v>9182</v>
      </c>
      <c r="D1318" t="s">
        <v>9177</v>
      </c>
      <c r="E1318">
        <f>MID(CAS[[#This Row],[Grado/Curso]],1,1)+1</f>
        <v>4</v>
      </c>
      <c r="F1318" t="str">
        <f>MID(CAS[[#This Row],[Grado/Curso]],9,1)</f>
        <v>C</v>
      </c>
      <c r="G1318" t="s">
        <v>9184</v>
      </c>
      <c r="H1318">
        <v>22</v>
      </c>
      <c r="I1318" t="s">
        <v>2761</v>
      </c>
      <c r="J1318" t="s">
        <v>2762</v>
      </c>
      <c r="K1318" t="s">
        <v>2763</v>
      </c>
      <c r="L1318">
        <v>1970</v>
      </c>
    </row>
    <row r="1319" spans="1:12" x14ac:dyDescent="0.25">
      <c r="A1319" t="str">
        <f t="shared" si="23"/>
        <v>EGBELE04CM</v>
      </c>
      <c r="B1319" t="s">
        <v>2697</v>
      </c>
      <c r="C1319" t="s">
        <v>9182</v>
      </c>
      <c r="D1319" t="s">
        <v>9177</v>
      </c>
      <c r="E1319">
        <f>MID(CAS[[#This Row],[Grado/Curso]],1,1)+1</f>
        <v>4</v>
      </c>
      <c r="F1319" t="str">
        <f>MID(CAS[[#This Row],[Grado/Curso]],9,1)</f>
        <v>C</v>
      </c>
      <c r="G1319" t="s">
        <v>9184</v>
      </c>
      <c r="H1319">
        <v>23</v>
      </c>
      <c r="I1319" t="s">
        <v>2764</v>
      </c>
      <c r="J1319" t="s">
        <v>2765</v>
      </c>
      <c r="K1319" t="s">
        <v>2766</v>
      </c>
      <c r="L1319">
        <v>1998</v>
      </c>
    </row>
    <row r="1320" spans="1:12" x14ac:dyDescent="0.25">
      <c r="A1320" t="str">
        <f t="shared" si="23"/>
        <v>EGBELE04CM</v>
      </c>
      <c r="B1320" t="s">
        <v>2697</v>
      </c>
      <c r="C1320" t="s">
        <v>9182</v>
      </c>
      <c r="D1320" t="s">
        <v>9177</v>
      </c>
      <c r="E1320">
        <f>MID(CAS[[#This Row],[Grado/Curso]],1,1)+1</f>
        <v>4</v>
      </c>
      <c r="F1320" t="str">
        <f>MID(CAS[[#This Row],[Grado/Curso]],9,1)</f>
        <v>C</v>
      </c>
      <c r="G1320" t="s">
        <v>9184</v>
      </c>
      <c r="H1320">
        <v>24</v>
      </c>
      <c r="I1320" t="s">
        <v>2767</v>
      </c>
      <c r="J1320" t="s">
        <v>2768</v>
      </c>
      <c r="K1320" t="s">
        <v>2769</v>
      </c>
      <c r="L1320">
        <v>2003</v>
      </c>
    </row>
    <row r="1321" spans="1:12" x14ac:dyDescent="0.25">
      <c r="A1321" t="str">
        <f t="shared" si="23"/>
        <v>EGBELE04CM</v>
      </c>
      <c r="B1321" t="s">
        <v>2697</v>
      </c>
      <c r="C1321" t="s">
        <v>9182</v>
      </c>
      <c r="D1321" t="s">
        <v>9177</v>
      </c>
      <c r="E1321">
        <f>MID(CAS[[#This Row],[Grado/Curso]],1,1)+1</f>
        <v>4</v>
      </c>
      <c r="F1321" t="str">
        <f>MID(CAS[[#This Row],[Grado/Curso]],9,1)</f>
        <v>C</v>
      </c>
      <c r="G1321" t="s">
        <v>9184</v>
      </c>
      <c r="H1321">
        <v>25</v>
      </c>
      <c r="I1321" t="s">
        <v>2770</v>
      </c>
      <c r="J1321" t="s">
        <v>2771</v>
      </c>
      <c r="K1321" t="s">
        <v>2772</v>
      </c>
      <c r="L1321">
        <v>2055</v>
      </c>
    </row>
    <row r="1322" spans="1:12" x14ac:dyDescent="0.25">
      <c r="A1322" t="str">
        <f t="shared" si="23"/>
        <v>EGBELE04CM</v>
      </c>
      <c r="B1322" t="s">
        <v>2697</v>
      </c>
      <c r="C1322" t="s">
        <v>9182</v>
      </c>
      <c r="D1322" t="s">
        <v>9177</v>
      </c>
      <c r="E1322">
        <f>MID(CAS[[#This Row],[Grado/Curso]],1,1)+1</f>
        <v>4</v>
      </c>
      <c r="F1322" t="str">
        <f>MID(CAS[[#This Row],[Grado/Curso]],9,1)</f>
        <v>C</v>
      </c>
      <c r="G1322" t="s">
        <v>9184</v>
      </c>
      <c r="H1322">
        <v>26</v>
      </c>
      <c r="I1322" t="s">
        <v>2773</v>
      </c>
      <c r="J1322" t="s">
        <v>2774</v>
      </c>
      <c r="K1322" t="s">
        <v>2775</v>
      </c>
      <c r="L1322">
        <v>2264</v>
      </c>
    </row>
    <row r="1323" spans="1:12" x14ac:dyDescent="0.25">
      <c r="A1323" t="str">
        <f t="shared" si="23"/>
        <v>EGBELE04CM</v>
      </c>
      <c r="B1323" t="s">
        <v>2697</v>
      </c>
      <c r="C1323" t="s">
        <v>9182</v>
      </c>
      <c r="D1323" t="s">
        <v>9177</v>
      </c>
      <c r="E1323">
        <f>MID(CAS[[#This Row],[Grado/Curso]],1,1)+1</f>
        <v>4</v>
      </c>
      <c r="F1323" t="str">
        <f>MID(CAS[[#This Row],[Grado/Curso]],9,1)</f>
        <v>C</v>
      </c>
      <c r="G1323" t="s">
        <v>9184</v>
      </c>
      <c r="H1323">
        <v>27</v>
      </c>
      <c r="I1323" t="s">
        <v>2776</v>
      </c>
      <c r="J1323" t="s">
        <v>2777</v>
      </c>
      <c r="K1323" t="s">
        <v>2778</v>
      </c>
      <c r="L1323">
        <v>2271</v>
      </c>
    </row>
    <row r="1324" spans="1:12" x14ac:dyDescent="0.25">
      <c r="A1324" t="str">
        <f t="shared" si="23"/>
        <v>EGBELE04CM</v>
      </c>
      <c r="B1324" t="s">
        <v>2697</v>
      </c>
      <c r="C1324" t="s">
        <v>9182</v>
      </c>
      <c r="D1324" t="s">
        <v>9177</v>
      </c>
      <c r="E1324">
        <f>MID(CAS[[#This Row],[Grado/Curso]],1,1)+1</f>
        <v>4</v>
      </c>
      <c r="F1324" t="str">
        <f>MID(CAS[[#This Row],[Grado/Curso]],9,1)</f>
        <v>C</v>
      </c>
      <c r="G1324" t="s">
        <v>9184</v>
      </c>
      <c r="H1324">
        <v>28</v>
      </c>
      <c r="I1324" t="s">
        <v>2779</v>
      </c>
      <c r="J1324" t="s">
        <v>2780</v>
      </c>
      <c r="K1324" t="s">
        <v>2781</v>
      </c>
      <c r="L1324">
        <v>2427</v>
      </c>
    </row>
    <row r="1325" spans="1:12" x14ac:dyDescent="0.25">
      <c r="A1325" t="str">
        <f t="shared" si="23"/>
        <v>EGBELE04CM</v>
      </c>
      <c r="B1325" t="s">
        <v>2697</v>
      </c>
      <c r="C1325" t="s">
        <v>9182</v>
      </c>
      <c r="D1325" t="s">
        <v>9177</v>
      </c>
      <c r="E1325">
        <f>MID(CAS[[#This Row],[Grado/Curso]],1,1)+1</f>
        <v>4</v>
      </c>
      <c r="F1325" t="str">
        <f>MID(CAS[[#This Row],[Grado/Curso]],9,1)</f>
        <v>C</v>
      </c>
      <c r="G1325" t="s">
        <v>9184</v>
      </c>
      <c r="H1325">
        <v>29</v>
      </c>
      <c r="I1325" t="s">
        <v>2782</v>
      </c>
      <c r="J1325" t="s">
        <v>2783</v>
      </c>
      <c r="K1325" t="s">
        <v>2784</v>
      </c>
      <c r="L1325">
        <v>2493</v>
      </c>
    </row>
    <row r="1326" spans="1:12" x14ac:dyDescent="0.25">
      <c r="A1326" t="str">
        <f t="shared" si="23"/>
        <v>EGBELE04CM</v>
      </c>
      <c r="B1326" t="s">
        <v>2697</v>
      </c>
      <c r="C1326" t="s">
        <v>9182</v>
      </c>
      <c r="D1326" t="s">
        <v>9177</v>
      </c>
      <c r="E1326">
        <f>MID(CAS[[#This Row],[Grado/Curso]],1,1)+1</f>
        <v>4</v>
      </c>
      <c r="F1326" t="str">
        <f>MID(CAS[[#This Row],[Grado/Curso]],9,1)</f>
        <v>C</v>
      </c>
      <c r="G1326" t="s">
        <v>9184</v>
      </c>
      <c r="H1326">
        <v>30</v>
      </c>
      <c r="I1326" t="s">
        <v>2785</v>
      </c>
      <c r="J1326" t="s">
        <v>2786</v>
      </c>
      <c r="K1326" t="s">
        <v>2787</v>
      </c>
      <c r="L1326">
        <v>2606</v>
      </c>
    </row>
    <row r="1327" spans="1:12" x14ac:dyDescent="0.25">
      <c r="A1327" t="str">
        <f t="shared" si="23"/>
        <v>EGBELE04CM</v>
      </c>
      <c r="B1327" t="s">
        <v>2697</v>
      </c>
      <c r="C1327" t="s">
        <v>9182</v>
      </c>
      <c r="D1327" t="s">
        <v>9177</v>
      </c>
      <c r="E1327">
        <f>MID(CAS[[#This Row],[Grado/Curso]],1,1)+1</f>
        <v>4</v>
      </c>
      <c r="F1327" t="str">
        <f>MID(CAS[[#This Row],[Grado/Curso]],9,1)</f>
        <v>C</v>
      </c>
      <c r="G1327" t="s">
        <v>9184</v>
      </c>
      <c r="H1327">
        <v>31</v>
      </c>
      <c r="I1327" t="s">
        <v>2788</v>
      </c>
      <c r="J1327" t="s">
        <v>2789</v>
      </c>
      <c r="K1327" t="s">
        <v>2790</v>
      </c>
      <c r="L1327">
        <v>2637</v>
      </c>
    </row>
    <row r="1328" spans="1:12" x14ac:dyDescent="0.25">
      <c r="A1328" t="str">
        <f t="shared" si="23"/>
        <v>EGBELE04CM</v>
      </c>
      <c r="B1328" t="s">
        <v>2697</v>
      </c>
      <c r="C1328" t="s">
        <v>9182</v>
      </c>
      <c r="D1328" t="s">
        <v>9177</v>
      </c>
      <c r="E1328">
        <f>MID(CAS[[#This Row],[Grado/Curso]],1,1)+1</f>
        <v>4</v>
      </c>
      <c r="F1328" t="str">
        <f>MID(CAS[[#This Row],[Grado/Curso]],9,1)</f>
        <v>C</v>
      </c>
      <c r="G1328" t="s">
        <v>9184</v>
      </c>
      <c r="H1328">
        <v>32</v>
      </c>
      <c r="I1328" t="s">
        <v>2791</v>
      </c>
      <c r="J1328" t="s">
        <v>2792</v>
      </c>
      <c r="K1328" t="s">
        <v>2793</v>
      </c>
      <c r="L1328">
        <v>2687</v>
      </c>
    </row>
    <row r="1329" spans="1:12" x14ac:dyDescent="0.25">
      <c r="A1329" t="str">
        <f t="shared" si="23"/>
        <v>EGBELE04CM</v>
      </c>
      <c r="B1329" t="s">
        <v>2697</v>
      </c>
      <c r="C1329" t="s">
        <v>9182</v>
      </c>
      <c r="D1329" t="s">
        <v>9177</v>
      </c>
      <c r="E1329">
        <f>MID(CAS[[#This Row],[Grado/Curso]],1,1)+1</f>
        <v>4</v>
      </c>
      <c r="F1329" t="str">
        <f>MID(CAS[[#This Row],[Grado/Curso]],9,1)</f>
        <v>C</v>
      </c>
      <c r="G1329" t="s">
        <v>9184</v>
      </c>
      <c r="H1329">
        <v>33</v>
      </c>
      <c r="I1329" t="s">
        <v>2794</v>
      </c>
      <c r="J1329" t="s">
        <v>2795</v>
      </c>
      <c r="K1329" t="s">
        <v>2796</v>
      </c>
      <c r="L1329">
        <v>2758</v>
      </c>
    </row>
    <row r="1330" spans="1:12" x14ac:dyDescent="0.25">
      <c r="A1330" t="str">
        <f t="shared" si="23"/>
        <v>EGBELE04CM</v>
      </c>
      <c r="B1330" t="s">
        <v>2697</v>
      </c>
      <c r="C1330" t="s">
        <v>9182</v>
      </c>
      <c r="D1330" t="s">
        <v>9177</v>
      </c>
      <c r="E1330">
        <f>MID(CAS[[#This Row],[Grado/Curso]],1,1)+1</f>
        <v>4</v>
      </c>
      <c r="F1330" t="str">
        <f>MID(CAS[[#This Row],[Grado/Curso]],9,1)</f>
        <v>C</v>
      </c>
      <c r="G1330" t="s">
        <v>9184</v>
      </c>
      <c r="H1330">
        <v>34</v>
      </c>
      <c r="I1330" t="s">
        <v>2797</v>
      </c>
      <c r="J1330" t="s">
        <v>2798</v>
      </c>
      <c r="K1330" t="s">
        <v>2799</v>
      </c>
      <c r="L1330">
        <v>2877</v>
      </c>
    </row>
    <row r="1331" spans="1:12" x14ac:dyDescent="0.25">
      <c r="A1331" t="str">
        <f t="shared" si="23"/>
        <v>EGBELE04CM</v>
      </c>
      <c r="B1331" t="s">
        <v>2697</v>
      </c>
      <c r="C1331" t="s">
        <v>9182</v>
      </c>
      <c r="D1331" t="s">
        <v>9177</v>
      </c>
      <c r="E1331">
        <f>MID(CAS[[#This Row],[Grado/Curso]],1,1)+1</f>
        <v>4</v>
      </c>
      <c r="F1331" t="str">
        <f>MID(CAS[[#This Row],[Grado/Curso]],9,1)</f>
        <v>C</v>
      </c>
      <c r="G1331" t="s">
        <v>9184</v>
      </c>
      <c r="H1331">
        <v>35</v>
      </c>
      <c r="I1331" t="s">
        <v>2800</v>
      </c>
      <c r="J1331" t="s">
        <v>2801</v>
      </c>
      <c r="K1331" t="s">
        <v>2802</v>
      </c>
      <c r="L1331">
        <v>2898</v>
      </c>
    </row>
    <row r="1332" spans="1:12" x14ac:dyDescent="0.25">
      <c r="A1332" t="str">
        <f t="shared" si="23"/>
        <v>EGBELE04CM</v>
      </c>
      <c r="B1332" t="s">
        <v>2697</v>
      </c>
      <c r="C1332" t="s">
        <v>9182</v>
      </c>
      <c r="D1332" t="s">
        <v>9177</v>
      </c>
      <c r="E1332">
        <f>MID(CAS[[#This Row],[Grado/Curso]],1,1)+1</f>
        <v>4</v>
      </c>
      <c r="F1332" t="str">
        <f>MID(CAS[[#This Row],[Grado/Curso]],9,1)</f>
        <v>C</v>
      </c>
      <c r="G1332" t="s">
        <v>9184</v>
      </c>
      <c r="H1332">
        <v>36</v>
      </c>
      <c r="I1332" t="s">
        <v>2803</v>
      </c>
      <c r="J1332" t="s">
        <v>2804</v>
      </c>
      <c r="K1332" t="s">
        <v>2805</v>
      </c>
      <c r="L1332">
        <v>3139</v>
      </c>
    </row>
    <row r="1333" spans="1:12" x14ac:dyDescent="0.25">
      <c r="A1333" t="str">
        <f t="shared" si="23"/>
        <v>EGBELE04CM</v>
      </c>
      <c r="B1333" t="s">
        <v>2697</v>
      </c>
      <c r="C1333" t="s">
        <v>9182</v>
      </c>
      <c r="D1333" t="s">
        <v>9177</v>
      </c>
      <c r="E1333">
        <f>MID(CAS[[#This Row],[Grado/Curso]],1,1)+1</f>
        <v>4</v>
      </c>
      <c r="F1333" t="str">
        <f>MID(CAS[[#This Row],[Grado/Curso]],9,1)</f>
        <v>C</v>
      </c>
      <c r="G1333" t="s">
        <v>9184</v>
      </c>
      <c r="H1333">
        <v>37</v>
      </c>
      <c r="I1333" t="s">
        <v>2806</v>
      </c>
      <c r="J1333" t="s">
        <v>2807</v>
      </c>
      <c r="K1333" t="s">
        <v>2808</v>
      </c>
      <c r="L1333">
        <v>3149</v>
      </c>
    </row>
    <row r="1334" spans="1:12" x14ac:dyDescent="0.25">
      <c r="A1334" t="str">
        <f t="shared" si="23"/>
        <v>EGBELE04CM</v>
      </c>
      <c r="B1334" t="s">
        <v>2697</v>
      </c>
      <c r="C1334" t="s">
        <v>9182</v>
      </c>
      <c r="D1334" t="s">
        <v>9177</v>
      </c>
      <c r="E1334">
        <f>MID(CAS[[#This Row],[Grado/Curso]],1,1)+1</f>
        <v>4</v>
      </c>
      <c r="F1334" t="str">
        <f>MID(CAS[[#This Row],[Grado/Curso]],9,1)</f>
        <v>C</v>
      </c>
      <c r="G1334" t="s">
        <v>9184</v>
      </c>
      <c r="H1334">
        <v>38</v>
      </c>
      <c r="I1334" t="s">
        <v>2809</v>
      </c>
      <c r="J1334" t="s">
        <v>2810</v>
      </c>
      <c r="K1334" t="s">
        <v>2811</v>
      </c>
      <c r="L1334">
        <v>3183</v>
      </c>
    </row>
    <row r="1335" spans="1:12" x14ac:dyDescent="0.25">
      <c r="A1335" t="str">
        <f t="shared" si="23"/>
        <v>EGBELE04CM</v>
      </c>
      <c r="B1335" t="s">
        <v>2697</v>
      </c>
      <c r="C1335" t="s">
        <v>9182</v>
      </c>
      <c r="D1335" t="s">
        <v>9177</v>
      </c>
      <c r="E1335">
        <f>MID(CAS[[#This Row],[Grado/Curso]],1,1)+1</f>
        <v>4</v>
      </c>
      <c r="F1335" t="str">
        <f>MID(CAS[[#This Row],[Grado/Curso]],9,1)</f>
        <v>C</v>
      </c>
      <c r="G1335" t="s">
        <v>9184</v>
      </c>
      <c r="H1335">
        <v>39</v>
      </c>
      <c r="I1335" t="s">
        <v>2812</v>
      </c>
      <c r="J1335" t="s">
        <v>2813</v>
      </c>
      <c r="K1335" t="s">
        <v>2814</v>
      </c>
      <c r="L1335">
        <v>3299</v>
      </c>
    </row>
    <row r="1336" spans="1:12" x14ac:dyDescent="0.25">
      <c r="A1336" t="str">
        <f t="shared" si="23"/>
        <v>EGBELE04DM</v>
      </c>
      <c r="B1336" t="s">
        <v>2815</v>
      </c>
      <c r="C1336" t="s">
        <v>9182</v>
      </c>
      <c r="D1336" t="s">
        <v>9177</v>
      </c>
      <c r="E1336">
        <f>MID(CAS[[#This Row],[Grado/Curso]],1,1)+1</f>
        <v>4</v>
      </c>
      <c r="F1336" t="str">
        <f>MID(CAS[[#This Row],[Grado/Curso]],9,1)</f>
        <v>D</v>
      </c>
      <c r="G1336" t="s">
        <v>9184</v>
      </c>
      <c r="H1336">
        <v>1</v>
      </c>
      <c r="I1336" t="s">
        <v>2816</v>
      </c>
      <c r="J1336" t="s">
        <v>2817</v>
      </c>
      <c r="K1336" t="s">
        <v>2818</v>
      </c>
      <c r="L1336">
        <v>116</v>
      </c>
    </row>
    <row r="1337" spans="1:12" x14ac:dyDescent="0.25">
      <c r="A1337" t="str">
        <f t="shared" si="23"/>
        <v>EGBELE04DM</v>
      </c>
      <c r="B1337" t="s">
        <v>2815</v>
      </c>
      <c r="C1337" t="s">
        <v>9182</v>
      </c>
      <c r="D1337" t="s">
        <v>9177</v>
      </c>
      <c r="E1337">
        <f>MID(CAS[[#This Row],[Grado/Curso]],1,1)+1</f>
        <v>4</v>
      </c>
      <c r="F1337" t="str">
        <f>MID(CAS[[#This Row],[Grado/Curso]],9,1)</f>
        <v>D</v>
      </c>
      <c r="G1337" t="s">
        <v>9184</v>
      </c>
      <c r="H1337">
        <v>2</v>
      </c>
      <c r="I1337" t="s">
        <v>2819</v>
      </c>
      <c r="J1337" t="s">
        <v>2820</v>
      </c>
      <c r="K1337" t="s">
        <v>2821</v>
      </c>
      <c r="L1337">
        <v>205</v>
      </c>
    </row>
    <row r="1338" spans="1:12" x14ac:dyDescent="0.25">
      <c r="A1338" t="str">
        <f t="shared" si="23"/>
        <v>EGBELE04DM</v>
      </c>
      <c r="B1338" t="s">
        <v>2815</v>
      </c>
      <c r="C1338" t="s">
        <v>9182</v>
      </c>
      <c r="D1338" t="s">
        <v>9177</v>
      </c>
      <c r="E1338">
        <f>MID(CAS[[#This Row],[Grado/Curso]],1,1)+1</f>
        <v>4</v>
      </c>
      <c r="F1338" t="str">
        <f>MID(CAS[[#This Row],[Grado/Curso]],9,1)</f>
        <v>D</v>
      </c>
      <c r="G1338" t="s">
        <v>9184</v>
      </c>
      <c r="H1338">
        <v>3</v>
      </c>
      <c r="I1338" t="s">
        <v>2822</v>
      </c>
      <c r="J1338" t="s">
        <v>2823</v>
      </c>
      <c r="K1338" t="s">
        <v>2824</v>
      </c>
      <c r="L1338">
        <v>292</v>
      </c>
    </row>
    <row r="1339" spans="1:12" x14ac:dyDescent="0.25">
      <c r="A1339" t="str">
        <f t="shared" si="23"/>
        <v>EGBELE04DM</v>
      </c>
      <c r="B1339" t="s">
        <v>2815</v>
      </c>
      <c r="C1339" t="s">
        <v>9182</v>
      </c>
      <c r="D1339" t="s">
        <v>9177</v>
      </c>
      <c r="E1339">
        <f>MID(CAS[[#This Row],[Grado/Curso]],1,1)+1</f>
        <v>4</v>
      </c>
      <c r="F1339" t="str">
        <f>MID(CAS[[#This Row],[Grado/Curso]],9,1)</f>
        <v>D</v>
      </c>
      <c r="G1339" t="s">
        <v>9184</v>
      </c>
      <c r="H1339">
        <v>4</v>
      </c>
      <c r="I1339" t="s">
        <v>2825</v>
      </c>
      <c r="J1339" t="s">
        <v>2826</v>
      </c>
      <c r="K1339" t="s">
        <v>2827</v>
      </c>
      <c r="L1339">
        <v>396</v>
      </c>
    </row>
    <row r="1340" spans="1:12" x14ac:dyDescent="0.25">
      <c r="A1340" t="str">
        <f t="shared" si="23"/>
        <v>EGBELE04DM</v>
      </c>
      <c r="B1340" t="s">
        <v>2815</v>
      </c>
      <c r="C1340" t="s">
        <v>9182</v>
      </c>
      <c r="D1340" t="s">
        <v>9177</v>
      </c>
      <c r="E1340">
        <f>MID(CAS[[#This Row],[Grado/Curso]],1,1)+1</f>
        <v>4</v>
      </c>
      <c r="F1340" t="str">
        <f>MID(CAS[[#This Row],[Grado/Curso]],9,1)</f>
        <v>D</v>
      </c>
      <c r="G1340" t="s">
        <v>9184</v>
      </c>
      <c r="H1340">
        <v>5</v>
      </c>
      <c r="I1340" t="s">
        <v>2828</v>
      </c>
      <c r="J1340" t="s">
        <v>2829</v>
      </c>
      <c r="K1340" t="s">
        <v>2830</v>
      </c>
      <c r="L1340">
        <v>499</v>
      </c>
    </row>
    <row r="1341" spans="1:12" x14ac:dyDescent="0.25">
      <c r="A1341" t="str">
        <f t="shared" si="23"/>
        <v>EGBELE04DM</v>
      </c>
      <c r="B1341" t="s">
        <v>2815</v>
      </c>
      <c r="C1341" t="s">
        <v>9182</v>
      </c>
      <c r="D1341" t="s">
        <v>9177</v>
      </c>
      <c r="E1341">
        <f>MID(CAS[[#This Row],[Grado/Curso]],1,1)+1</f>
        <v>4</v>
      </c>
      <c r="F1341" t="str">
        <f>MID(CAS[[#This Row],[Grado/Curso]],9,1)</f>
        <v>D</v>
      </c>
      <c r="G1341" t="s">
        <v>9184</v>
      </c>
      <c r="H1341">
        <v>6</v>
      </c>
      <c r="I1341" t="s">
        <v>2831</v>
      </c>
      <c r="J1341" t="s">
        <v>2832</v>
      </c>
      <c r="K1341" t="s">
        <v>2833</v>
      </c>
      <c r="L1341">
        <v>581</v>
      </c>
    </row>
    <row r="1342" spans="1:12" x14ac:dyDescent="0.25">
      <c r="A1342" t="str">
        <f t="shared" si="23"/>
        <v>EGBELE04DM</v>
      </c>
      <c r="B1342" t="s">
        <v>2815</v>
      </c>
      <c r="C1342" t="s">
        <v>9182</v>
      </c>
      <c r="D1342" t="s">
        <v>9177</v>
      </c>
      <c r="E1342">
        <f>MID(CAS[[#This Row],[Grado/Curso]],1,1)+1</f>
        <v>4</v>
      </c>
      <c r="F1342" t="str">
        <f>MID(CAS[[#This Row],[Grado/Curso]],9,1)</f>
        <v>D</v>
      </c>
      <c r="G1342" t="s">
        <v>9184</v>
      </c>
      <c r="H1342">
        <v>7</v>
      </c>
      <c r="I1342" t="s">
        <v>2834</v>
      </c>
      <c r="J1342" t="s">
        <v>2835</v>
      </c>
      <c r="K1342" t="s">
        <v>2836</v>
      </c>
      <c r="L1342">
        <v>639</v>
      </c>
    </row>
    <row r="1343" spans="1:12" x14ac:dyDescent="0.25">
      <c r="A1343" t="str">
        <f t="shared" si="23"/>
        <v>EGBELE04DM</v>
      </c>
      <c r="B1343" t="s">
        <v>2815</v>
      </c>
      <c r="C1343" t="s">
        <v>9182</v>
      </c>
      <c r="D1343" t="s">
        <v>9177</v>
      </c>
      <c r="E1343">
        <f>MID(CAS[[#This Row],[Grado/Curso]],1,1)+1</f>
        <v>4</v>
      </c>
      <c r="F1343" t="str">
        <f>MID(CAS[[#This Row],[Grado/Curso]],9,1)</f>
        <v>D</v>
      </c>
      <c r="G1343" t="s">
        <v>9184</v>
      </c>
      <c r="H1343">
        <v>8</v>
      </c>
      <c r="I1343" t="s">
        <v>2837</v>
      </c>
      <c r="J1343" t="s">
        <v>2838</v>
      </c>
      <c r="K1343" t="s">
        <v>2839</v>
      </c>
      <c r="L1343">
        <v>674</v>
      </c>
    </row>
    <row r="1344" spans="1:12" x14ac:dyDescent="0.25">
      <c r="A1344" t="str">
        <f t="shared" si="23"/>
        <v>EGBELE04DM</v>
      </c>
      <c r="B1344" t="s">
        <v>2815</v>
      </c>
      <c r="C1344" t="s">
        <v>9182</v>
      </c>
      <c r="D1344" t="s">
        <v>9177</v>
      </c>
      <c r="E1344">
        <f>MID(CAS[[#This Row],[Grado/Curso]],1,1)+1</f>
        <v>4</v>
      </c>
      <c r="F1344" t="str">
        <f>MID(CAS[[#This Row],[Grado/Curso]],9,1)</f>
        <v>D</v>
      </c>
      <c r="G1344" t="s">
        <v>9184</v>
      </c>
      <c r="H1344">
        <v>9</v>
      </c>
      <c r="I1344" t="s">
        <v>2840</v>
      </c>
      <c r="J1344" t="s">
        <v>2841</v>
      </c>
      <c r="K1344" t="s">
        <v>2842</v>
      </c>
      <c r="L1344">
        <v>825</v>
      </c>
    </row>
    <row r="1345" spans="1:12" x14ac:dyDescent="0.25">
      <c r="A1345" t="str">
        <f t="shared" si="23"/>
        <v>EGBELE04DM</v>
      </c>
      <c r="B1345" t="s">
        <v>2815</v>
      </c>
      <c r="C1345" t="s">
        <v>9182</v>
      </c>
      <c r="D1345" t="s">
        <v>9177</v>
      </c>
      <c r="E1345">
        <f>MID(CAS[[#This Row],[Grado/Curso]],1,1)+1</f>
        <v>4</v>
      </c>
      <c r="F1345" t="str">
        <f>MID(CAS[[#This Row],[Grado/Curso]],9,1)</f>
        <v>D</v>
      </c>
      <c r="G1345" t="s">
        <v>9184</v>
      </c>
      <c r="H1345">
        <v>10</v>
      </c>
      <c r="I1345" t="s">
        <v>2843</v>
      </c>
      <c r="J1345" t="s">
        <v>2844</v>
      </c>
      <c r="K1345" t="s">
        <v>2845</v>
      </c>
      <c r="L1345">
        <v>841</v>
      </c>
    </row>
    <row r="1346" spans="1:12" x14ac:dyDescent="0.25">
      <c r="A1346" t="str">
        <f t="shared" si="23"/>
        <v>EGBELE04DM</v>
      </c>
      <c r="B1346" t="s">
        <v>2815</v>
      </c>
      <c r="C1346" t="s">
        <v>9182</v>
      </c>
      <c r="D1346" t="s">
        <v>9177</v>
      </c>
      <c r="E1346">
        <f>MID(CAS[[#This Row],[Grado/Curso]],1,1)+1</f>
        <v>4</v>
      </c>
      <c r="F1346" t="str">
        <f>MID(CAS[[#This Row],[Grado/Curso]],9,1)</f>
        <v>D</v>
      </c>
      <c r="G1346" t="s">
        <v>9184</v>
      </c>
      <c r="H1346">
        <v>11</v>
      </c>
      <c r="I1346" t="s">
        <v>2846</v>
      </c>
      <c r="J1346" t="s">
        <v>2847</v>
      </c>
      <c r="K1346" t="s">
        <v>2848</v>
      </c>
      <c r="L1346">
        <v>1022</v>
      </c>
    </row>
    <row r="1347" spans="1:12" x14ac:dyDescent="0.25">
      <c r="A1347" t="str">
        <f t="shared" si="23"/>
        <v>EGBELE04DM</v>
      </c>
      <c r="B1347" t="s">
        <v>2815</v>
      </c>
      <c r="C1347" t="s">
        <v>9182</v>
      </c>
      <c r="D1347" t="s">
        <v>9177</v>
      </c>
      <c r="E1347">
        <f>MID(CAS[[#This Row],[Grado/Curso]],1,1)+1</f>
        <v>4</v>
      </c>
      <c r="F1347" t="str">
        <f>MID(CAS[[#This Row],[Grado/Curso]],9,1)</f>
        <v>D</v>
      </c>
      <c r="G1347" t="s">
        <v>9184</v>
      </c>
      <c r="H1347">
        <v>12</v>
      </c>
      <c r="I1347" t="s">
        <v>2849</v>
      </c>
      <c r="J1347" t="s">
        <v>2850</v>
      </c>
      <c r="K1347" t="s">
        <v>2851</v>
      </c>
      <c r="L1347">
        <v>1082</v>
      </c>
    </row>
    <row r="1348" spans="1:12" x14ac:dyDescent="0.25">
      <c r="A1348" t="str">
        <f t="shared" ref="A1348:A1411" si="24">_xlfn.CONCAT(C1348,D1348,0,E1348,F1348,G1348)</f>
        <v>EGBELE04DM</v>
      </c>
      <c r="B1348" t="s">
        <v>2815</v>
      </c>
      <c r="C1348" t="s">
        <v>9182</v>
      </c>
      <c r="D1348" t="s">
        <v>9177</v>
      </c>
      <c r="E1348">
        <f>MID(CAS[[#This Row],[Grado/Curso]],1,1)+1</f>
        <v>4</v>
      </c>
      <c r="F1348" t="str">
        <f>MID(CAS[[#This Row],[Grado/Curso]],9,1)</f>
        <v>D</v>
      </c>
      <c r="G1348" t="s">
        <v>9184</v>
      </c>
      <c r="H1348">
        <v>13</v>
      </c>
      <c r="I1348" t="s">
        <v>2852</v>
      </c>
      <c r="J1348" t="s">
        <v>2853</v>
      </c>
      <c r="K1348" t="s">
        <v>2854</v>
      </c>
      <c r="L1348">
        <v>1093</v>
      </c>
    </row>
    <row r="1349" spans="1:12" x14ac:dyDescent="0.25">
      <c r="A1349" t="str">
        <f t="shared" si="24"/>
        <v>EGBELE04DM</v>
      </c>
      <c r="B1349" t="s">
        <v>2815</v>
      </c>
      <c r="C1349" t="s">
        <v>9182</v>
      </c>
      <c r="D1349" t="s">
        <v>9177</v>
      </c>
      <c r="E1349">
        <f>MID(CAS[[#This Row],[Grado/Curso]],1,1)+1</f>
        <v>4</v>
      </c>
      <c r="F1349" t="str">
        <f>MID(CAS[[#This Row],[Grado/Curso]],9,1)</f>
        <v>D</v>
      </c>
      <c r="G1349" t="s">
        <v>9184</v>
      </c>
      <c r="H1349">
        <v>14</v>
      </c>
      <c r="I1349" t="s">
        <v>2855</v>
      </c>
      <c r="J1349" t="s">
        <v>2856</v>
      </c>
      <c r="K1349" t="s">
        <v>2857</v>
      </c>
      <c r="L1349">
        <v>1399</v>
      </c>
    </row>
    <row r="1350" spans="1:12" x14ac:dyDescent="0.25">
      <c r="A1350" t="str">
        <f t="shared" si="24"/>
        <v>EGBELE04DM</v>
      </c>
      <c r="B1350" t="s">
        <v>2815</v>
      </c>
      <c r="C1350" t="s">
        <v>9182</v>
      </c>
      <c r="D1350" t="s">
        <v>9177</v>
      </c>
      <c r="E1350">
        <f>MID(CAS[[#This Row],[Grado/Curso]],1,1)+1</f>
        <v>4</v>
      </c>
      <c r="F1350" t="str">
        <f>MID(CAS[[#This Row],[Grado/Curso]],9,1)</f>
        <v>D</v>
      </c>
      <c r="G1350" t="s">
        <v>9184</v>
      </c>
      <c r="H1350">
        <v>15</v>
      </c>
      <c r="I1350" t="s">
        <v>2858</v>
      </c>
      <c r="J1350" t="s">
        <v>2859</v>
      </c>
      <c r="K1350" t="s">
        <v>2860</v>
      </c>
      <c r="L1350">
        <v>1675</v>
      </c>
    </row>
    <row r="1351" spans="1:12" x14ac:dyDescent="0.25">
      <c r="A1351" t="str">
        <f t="shared" si="24"/>
        <v>EGBELE04DM</v>
      </c>
      <c r="B1351" t="s">
        <v>2815</v>
      </c>
      <c r="C1351" t="s">
        <v>9182</v>
      </c>
      <c r="D1351" t="s">
        <v>9177</v>
      </c>
      <c r="E1351">
        <f>MID(CAS[[#This Row],[Grado/Curso]],1,1)+1</f>
        <v>4</v>
      </c>
      <c r="F1351" t="str">
        <f>MID(CAS[[#This Row],[Grado/Curso]],9,1)</f>
        <v>D</v>
      </c>
      <c r="G1351" t="s">
        <v>9184</v>
      </c>
      <c r="H1351">
        <v>16</v>
      </c>
      <c r="I1351" t="s">
        <v>2861</v>
      </c>
      <c r="J1351" t="s">
        <v>2862</v>
      </c>
      <c r="K1351" t="s">
        <v>2863</v>
      </c>
      <c r="L1351">
        <v>1832</v>
      </c>
    </row>
    <row r="1352" spans="1:12" x14ac:dyDescent="0.25">
      <c r="A1352" t="str">
        <f t="shared" si="24"/>
        <v>EGBELE04DM</v>
      </c>
      <c r="B1352" t="s">
        <v>2815</v>
      </c>
      <c r="C1352" t="s">
        <v>9182</v>
      </c>
      <c r="D1352" t="s">
        <v>9177</v>
      </c>
      <c r="E1352">
        <f>MID(CAS[[#This Row],[Grado/Curso]],1,1)+1</f>
        <v>4</v>
      </c>
      <c r="F1352" t="str">
        <f>MID(CAS[[#This Row],[Grado/Curso]],9,1)</f>
        <v>D</v>
      </c>
      <c r="G1352" t="s">
        <v>9184</v>
      </c>
      <c r="H1352">
        <v>17</v>
      </c>
      <c r="I1352" t="s">
        <v>2864</v>
      </c>
      <c r="J1352" t="s">
        <v>2865</v>
      </c>
      <c r="K1352" t="s">
        <v>2866</v>
      </c>
      <c r="L1352">
        <v>1885</v>
      </c>
    </row>
    <row r="1353" spans="1:12" x14ac:dyDescent="0.25">
      <c r="A1353" t="str">
        <f t="shared" si="24"/>
        <v>EGBELE04DM</v>
      </c>
      <c r="B1353" t="s">
        <v>2815</v>
      </c>
      <c r="C1353" t="s">
        <v>9182</v>
      </c>
      <c r="D1353" t="s">
        <v>9177</v>
      </c>
      <c r="E1353">
        <f>MID(CAS[[#This Row],[Grado/Curso]],1,1)+1</f>
        <v>4</v>
      </c>
      <c r="F1353" t="str">
        <f>MID(CAS[[#This Row],[Grado/Curso]],9,1)</f>
        <v>D</v>
      </c>
      <c r="G1353" t="s">
        <v>9184</v>
      </c>
      <c r="H1353">
        <v>18</v>
      </c>
      <c r="I1353" t="s">
        <v>2867</v>
      </c>
      <c r="J1353" t="s">
        <v>2868</v>
      </c>
      <c r="K1353" t="s">
        <v>2869</v>
      </c>
      <c r="L1353">
        <v>1888</v>
      </c>
    </row>
    <row r="1354" spans="1:12" x14ac:dyDescent="0.25">
      <c r="A1354" t="str">
        <f t="shared" si="24"/>
        <v>EGBELE04DM</v>
      </c>
      <c r="B1354" t="s">
        <v>2815</v>
      </c>
      <c r="C1354" t="s">
        <v>9182</v>
      </c>
      <c r="D1354" t="s">
        <v>9177</v>
      </c>
      <c r="E1354">
        <f>MID(CAS[[#This Row],[Grado/Curso]],1,1)+1</f>
        <v>4</v>
      </c>
      <c r="F1354" t="str">
        <f>MID(CAS[[#This Row],[Grado/Curso]],9,1)</f>
        <v>D</v>
      </c>
      <c r="G1354" t="s">
        <v>9184</v>
      </c>
      <c r="H1354">
        <v>19</v>
      </c>
      <c r="I1354" t="s">
        <v>2870</v>
      </c>
      <c r="J1354" t="s">
        <v>2871</v>
      </c>
      <c r="K1354" t="s">
        <v>2872</v>
      </c>
      <c r="L1354">
        <v>2001</v>
      </c>
    </row>
    <row r="1355" spans="1:12" x14ac:dyDescent="0.25">
      <c r="A1355" t="str">
        <f t="shared" si="24"/>
        <v>EGBELE04DM</v>
      </c>
      <c r="B1355" t="s">
        <v>2815</v>
      </c>
      <c r="C1355" t="s">
        <v>9182</v>
      </c>
      <c r="D1355" t="s">
        <v>9177</v>
      </c>
      <c r="E1355">
        <f>MID(CAS[[#This Row],[Grado/Curso]],1,1)+1</f>
        <v>4</v>
      </c>
      <c r="F1355" t="str">
        <f>MID(CAS[[#This Row],[Grado/Curso]],9,1)</f>
        <v>D</v>
      </c>
      <c r="G1355" t="s">
        <v>9184</v>
      </c>
      <c r="H1355">
        <v>20</v>
      </c>
      <c r="I1355" t="s">
        <v>2873</v>
      </c>
      <c r="J1355" t="s">
        <v>2874</v>
      </c>
      <c r="K1355" t="s">
        <v>2875</v>
      </c>
      <c r="L1355">
        <v>2052</v>
      </c>
    </row>
    <row r="1356" spans="1:12" x14ac:dyDescent="0.25">
      <c r="A1356" t="str">
        <f t="shared" si="24"/>
        <v>EGBELE04DM</v>
      </c>
      <c r="B1356" t="s">
        <v>2815</v>
      </c>
      <c r="C1356" t="s">
        <v>9182</v>
      </c>
      <c r="D1356" t="s">
        <v>9177</v>
      </c>
      <c r="E1356">
        <f>MID(CAS[[#This Row],[Grado/Curso]],1,1)+1</f>
        <v>4</v>
      </c>
      <c r="F1356" t="str">
        <f>MID(CAS[[#This Row],[Grado/Curso]],9,1)</f>
        <v>D</v>
      </c>
      <c r="G1356" t="s">
        <v>9184</v>
      </c>
      <c r="H1356">
        <v>21</v>
      </c>
      <c r="I1356" t="s">
        <v>2876</v>
      </c>
      <c r="J1356" t="s">
        <v>2877</v>
      </c>
      <c r="K1356" t="s">
        <v>2878</v>
      </c>
      <c r="L1356">
        <v>2137</v>
      </c>
    </row>
    <row r="1357" spans="1:12" x14ac:dyDescent="0.25">
      <c r="A1357" t="str">
        <f t="shared" si="24"/>
        <v>EGBELE04DM</v>
      </c>
      <c r="B1357" t="s">
        <v>2815</v>
      </c>
      <c r="C1357" t="s">
        <v>9182</v>
      </c>
      <c r="D1357" t="s">
        <v>9177</v>
      </c>
      <c r="E1357">
        <f>MID(CAS[[#This Row],[Grado/Curso]],1,1)+1</f>
        <v>4</v>
      </c>
      <c r="F1357" t="str">
        <f>MID(CAS[[#This Row],[Grado/Curso]],9,1)</f>
        <v>D</v>
      </c>
      <c r="G1357" t="s">
        <v>9184</v>
      </c>
      <c r="H1357">
        <v>22</v>
      </c>
      <c r="I1357" t="s">
        <v>2879</v>
      </c>
      <c r="J1357" t="s">
        <v>2880</v>
      </c>
      <c r="K1357" t="s">
        <v>2881</v>
      </c>
      <c r="L1357">
        <v>2198</v>
      </c>
    </row>
    <row r="1358" spans="1:12" x14ac:dyDescent="0.25">
      <c r="A1358" t="str">
        <f t="shared" si="24"/>
        <v>EGBELE04DM</v>
      </c>
      <c r="B1358" t="s">
        <v>2815</v>
      </c>
      <c r="C1358" t="s">
        <v>9182</v>
      </c>
      <c r="D1358" t="s">
        <v>9177</v>
      </c>
      <c r="E1358">
        <f>MID(CAS[[#This Row],[Grado/Curso]],1,1)+1</f>
        <v>4</v>
      </c>
      <c r="F1358" t="str">
        <f>MID(CAS[[#This Row],[Grado/Curso]],9,1)</f>
        <v>D</v>
      </c>
      <c r="G1358" t="s">
        <v>9184</v>
      </c>
      <c r="H1358">
        <v>23</v>
      </c>
      <c r="I1358" t="s">
        <v>2882</v>
      </c>
      <c r="J1358" t="s">
        <v>2883</v>
      </c>
      <c r="K1358" t="s">
        <v>2884</v>
      </c>
      <c r="L1358">
        <v>2341</v>
      </c>
    </row>
    <row r="1359" spans="1:12" x14ac:dyDescent="0.25">
      <c r="A1359" t="str">
        <f t="shared" si="24"/>
        <v>EGBELE04DM</v>
      </c>
      <c r="B1359" t="s">
        <v>2815</v>
      </c>
      <c r="C1359" t="s">
        <v>9182</v>
      </c>
      <c r="D1359" t="s">
        <v>9177</v>
      </c>
      <c r="E1359">
        <f>MID(CAS[[#This Row],[Grado/Curso]],1,1)+1</f>
        <v>4</v>
      </c>
      <c r="F1359" t="str">
        <f>MID(CAS[[#This Row],[Grado/Curso]],9,1)</f>
        <v>D</v>
      </c>
      <c r="G1359" t="s">
        <v>9184</v>
      </c>
      <c r="H1359">
        <v>24</v>
      </c>
      <c r="I1359" t="s">
        <v>2885</v>
      </c>
      <c r="J1359" t="s">
        <v>2886</v>
      </c>
      <c r="K1359" t="s">
        <v>2887</v>
      </c>
      <c r="L1359">
        <v>2350</v>
      </c>
    </row>
    <row r="1360" spans="1:12" x14ac:dyDescent="0.25">
      <c r="A1360" t="str">
        <f t="shared" si="24"/>
        <v>EGBELE04DM</v>
      </c>
      <c r="B1360" t="s">
        <v>2815</v>
      </c>
      <c r="C1360" t="s">
        <v>9182</v>
      </c>
      <c r="D1360" t="s">
        <v>9177</v>
      </c>
      <c r="E1360">
        <f>MID(CAS[[#This Row],[Grado/Curso]],1,1)+1</f>
        <v>4</v>
      </c>
      <c r="F1360" t="str">
        <f>MID(CAS[[#This Row],[Grado/Curso]],9,1)</f>
        <v>D</v>
      </c>
      <c r="G1360" t="s">
        <v>9184</v>
      </c>
      <c r="H1360">
        <v>25</v>
      </c>
      <c r="I1360" t="s">
        <v>2888</v>
      </c>
      <c r="J1360" t="s">
        <v>2889</v>
      </c>
      <c r="K1360" t="s">
        <v>2890</v>
      </c>
      <c r="L1360">
        <v>2428</v>
      </c>
    </row>
    <row r="1361" spans="1:12" x14ac:dyDescent="0.25">
      <c r="A1361" t="str">
        <f t="shared" si="24"/>
        <v>EGBELE04DM</v>
      </c>
      <c r="B1361" t="s">
        <v>2815</v>
      </c>
      <c r="C1361" t="s">
        <v>9182</v>
      </c>
      <c r="D1361" t="s">
        <v>9177</v>
      </c>
      <c r="E1361">
        <f>MID(CAS[[#This Row],[Grado/Curso]],1,1)+1</f>
        <v>4</v>
      </c>
      <c r="F1361" t="str">
        <f>MID(CAS[[#This Row],[Grado/Curso]],9,1)</f>
        <v>D</v>
      </c>
      <c r="G1361" t="s">
        <v>9184</v>
      </c>
      <c r="H1361">
        <v>26</v>
      </c>
      <c r="I1361" t="s">
        <v>2891</v>
      </c>
      <c r="J1361" t="s">
        <v>2892</v>
      </c>
      <c r="K1361" t="s">
        <v>2893</v>
      </c>
      <c r="L1361">
        <v>2478</v>
      </c>
    </row>
    <row r="1362" spans="1:12" x14ac:dyDescent="0.25">
      <c r="A1362" t="str">
        <f t="shared" si="24"/>
        <v>EGBELE04DM</v>
      </c>
      <c r="B1362" t="s">
        <v>2815</v>
      </c>
      <c r="C1362" t="s">
        <v>9182</v>
      </c>
      <c r="D1362" t="s">
        <v>9177</v>
      </c>
      <c r="E1362">
        <f>MID(CAS[[#This Row],[Grado/Curso]],1,1)+1</f>
        <v>4</v>
      </c>
      <c r="F1362" t="str">
        <f>MID(CAS[[#This Row],[Grado/Curso]],9,1)</f>
        <v>D</v>
      </c>
      <c r="G1362" t="s">
        <v>9184</v>
      </c>
      <c r="H1362">
        <v>27</v>
      </c>
      <c r="I1362" t="s">
        <v>2894</v>
      </c>
      <c r="J1362" t="s">
        <v>2895</v>
      </c>
      <c r="K1362" t="s">
        <v>2896</v>
      </c>
      <c r="L1362">
        <v>2500</v>
      </c>
    </row>
    <row r="1363" spans="1:12" x14ac:dyDescent="0.25">
      <c r="A1363" t="str">
        <f t="shared" si="24"/>
        <v>EGBELE04DM</v>
      </c>
      <c r="B1363" t="s">
        <v>2815</v>
      </c>
      <c r="C1363" t="s">
        <v>9182</v>
      </c>
      <c r="D1363" t="s">
        <v>9177</v>
      </c>
      <c r="E1363">
        <f>MID(CAS[[#This Row],[Grado/Curso]],1,1)+1</f>
        <v>4</v>
      </c>
      <c r="F1363" t="str">
        <f>MID(CAS[[#This Row],[Grado/Curso]],9,1)</f>
        <v>D</v>
      </c>
      <c r="G1363" t="s">
        <v>9184</v>
      </c>
      <c r="H1363">
        <v>28</v>
      </c>
      <c r="I1363" t="s">
        <v>2897</v>
      </c>
      <c r="J1363" t="s">
        <v>2898</v>
      </c>
      <c r="K1363" t="s">
        <v>2899</v>
      </c>
      <c r="L1363">
        <v>2748</v>
      </c>
    </row>
    <row r="1364" spans="1:12" x14ac:dyDescent="0.25">
      <c r="A1364" t="str">
        <f t="shared" si="24"/>
        <v>EGBELE04DM</v>
      </c>
      <c r="B1364" t="s">
        <v>2815</v>
      </c>
      <c r="C1364" t="s">
        <v>9182</v>
      </c>
      <c r="D1364" t="s">
        <v>9177</v>
      </c>
      <c r="E1364">
        <f>MID(CAS[[#This Row],[Grado/Curso]],1,1)+1</f>
        <v>4</v>
      </c>
      <c r="F1364" t="str">
        <f>MID(CAS[[#This Row],[Grado/Curso]],9,1)</f>
        <v>D</v>
      </c>
      <c r="G1364" t="s">
        <v>9184</v>
      </c>
      <c r="H1364">
        <v>29</v>
      </c>
      <c r="I1364" t="s">
        <v>2900</v>
      </c>
      <c r="J1364" t="s">
        <v>2901</v>
      </c>
      <c r="K1364" t="s">
        <v>2902</v>
      </c>
      <c r="L1364">
        <v>2766</v>
      </c>
    </row>
    <row r="1365" spans="1:12" x14ac:dyDescent="0.25">
      <c r="A1365" t="str">
        <f t="shared" si="24"/>
        <v>EGBELE04DM</v>
      </c>
      <c r="B1365" t="s">
        <v>2815</v>
      </c>
      <c r="C1365" t="s">
        <v>9182</v>
      </c>
      <c r="D1365" t="s">
        <v>9177</v>
      </c>
      <c r="E1365">
        <f>MID(CAS[[#This Row],[Grado/Curso]],1,1)+1</f>
        <v>4</v>
      </c>
      <c r="F1365" t="str">
        <f>MID(CAS[[#This Row],[Grado/Curso]],9,1)</f>
        <v>D</v>
      </c>
      <c r="G1365" t="s">
        <v>9184</v>
      </c>
      <c r="H1365">
        <v>30</v>
      </c>
      <c r="I1365" t="s">
        <v>2903</v>
      </c>
      <c r="J1365" t="s">
        <v>2904</v>
      </c>
      <c r="K1365" t="s">
        <v>2905</v>
      </c>
      <c r="L1365">
        <v>2835</v>
      </c>
    </row>
    <row r="1366" spans="1:12" x14ac:dyDescent="0.25">
      <c r="A1366" t="str">
        <f t="shared" si="24"/>
        <v>EGBELE04DM</v>
      </c>
      <c r="B1366" t="s">
        <v>2815</v>
      </c>
      <c r="C1366" t="s">
        <v>9182</v>
      </c>
      <c r="D1366" t="s">
        <v>9177</v>
      </c>
      <c r="E1366">
        <f>MID(CAS[[#This Row],[Grado/Curso]],1,1)+1</f>
        <v>4</v>
      </c>
      <c r="F1366" t="str">
        <f>MID(CAS[[#This Row],[Grado/Curso]],9,1)</f>
        <v>D</v>
      </c>
      <c r="G1366" t="s">
        <v>9184</v>
      </c>
      <c r="H1366">
        <v>31</v>
      </c>
      <c r="I1366" t="s">
        <v>2906</v>
      </c>
      <c r="J1366" t="s">
        <v>2907</v>
      </c>
      <c r="K1366" t="s">
        <v>2908</v>
      </c>
      <c r="L1366">
        <v>2956</v>
      </c>
    </row>
    <row r="1367" spans="1:12" x14ac:dyDescent="0.25">
      <c r="A1367" t="str">
        <f t="shared" si="24"/>
        <v>EGBELE04DM</v>
      </c>
      <c r="B1367" t="s">
        <v>2815</v>
      </c>
      <c r="C1367" t="s">
        <v>9182</v>
      </c>
      <c r="D1367" t="s">
        <v>9177</v>
      </c>
      <c r="E1367">
        <f>MID(CAS[[#This Row],[Grado/Curso]],1,1)+1</f>
        <v>4</v>
      </c>
      <c r="F1367" t="str">
        <f>MID(CAS[[#This Row],[Grado/Curso]],9,1)</f>
        <v>D</v>
      </c>
      <c r="G1367" t="s">
        <v>9184</v>
      </c>
      <c r="H1367">
        <v>32</v>
      </c>
      <c r="I1367" t="s">
        <v>2909</v>
      </c>
      <c r="J1367" t="s">
        <v>2910</v>
      </c>
      <c r="K1367" t="s">
        <v>2911</v>
      </c>
      <c r="L1367">
        <v>2973</v>
      </c>
    </row>
    <row r="1368" spans="1:12" x14ac:dyDescent="0.25">
      <c r="A1368" t="str">
        <f t="shared" si="24"/>
        <v>EGBELE04DM</v>
      </c>
      <c r="B1368" t="s">
        <v>2815</v>
      </c>
      <c r="C1368" t="s">
        <v>9182</v>
      </c>
      <c r="D1368" t="s">
        <v>9177</v>
      </c>
      <c r="E1368">
        <f>MID(CAS[[#This Row],[Grado/Curso]],1,1)+1</f>
        <v>4</v>
      </c>
      <c r="F1368" t="str">
        <f>MID(CAS[[#This Row],[Grado/Curso]],9,1)</f>
        <v>D</v>
      </c>
      <c r="G1368" t="s">
        <v>9184</v>
      </c>
      <c r="H1368">
        <v>33</v>
      </c>
      <c r="I1368" t="s">
        <v>2912</v>
      </c>
      <c r="J1368" t="s">
        <v>2913</v>
      </c>
      <c r="K1368" t="s">
        <v>2914</v>
      </c>
      <c r="L1368">
        <v>3023</v>
      </c>
    </row>
    <row r="1369" spans="1:12" x14ac:dyDescent="0.25">
      <c r="A1369" t="str">
        <f t="shared" si="24"/>
        <v>EGBELE04DM</v>
      </c>
      <c r="B1369" t="s">
        <v>2815</v>
      </c>
      <c r="C1369" t="s">
        <v>9182</v>
      </c>
      <c r="D1369" t="s">
        <v>9177</v>
      </c>
      <c r="E1369">
        <f>MID(CAS[[#This Row],[Grado/Curso]],1,1)+1</f>
        <v>4</v>
      </c>
      <c r="F1369" t="str">
        <f>MID(CAS[[#This Row],[Grado/Curso]],9,1)</f>
        <v>D</v>
      </c>
      <c r="G1369" t="s">
        <v>9184</v>
      </c>
      <c r="H1369">
        <v>34</v>
      </c>
      <c r="I1369" t="s">
        <v>2915</v>
      </c>
      <c r="J1369" t="s">
        <v>2916</v>
      </c>
      <c r="K1369" t="s">
        <v>2917</v>
      </c>
      <c r="L1369">
        <v>3048</v>
      </c>
    </row>
    <row r="1370" spans="1:12" x14ac:dyDescent="0.25">
      <c r="A1370" t="str">
        <f t="shared" si="24"/>
        <v>EGBELE04DM</v>
      </c>
      <c r="B1370" t="s">
        <v>2815</v>
      </c>
      <c r="C1370" t="s">
        <v>9182</v>
      </c>
      <c r="D1370" t="s">
        <v>9177</v>
      </c>
      <c r="E1370">
        <f>MID(CAS[[#This Row],[Grado/Curso]],1,1)+1</f>
        <v>4</v>
      </c>
      <c r="F1370" t="str">
        <f>MID(CAS[[#This Row],[Grado/Curso]],9,1)</f>
        <v>D</v>
      </c>
      <c r="G1370" t="s">
        <v>9184</v>
      </c>
      <c r="H1370">
        <v>35</v>
      </c>
      <c r="I1370" t="s">
        <v>2918</v>
      </c>
      <c r="J1370" t="s">
        <v>2919</v>
      </c>
      <c r="K1370" t="s">
        <v>2920</v>
      </c>
      <c r="L1370">
        <v>3084</v>
      </c>
    </row>
    <row r="1371" spans="1:12" x14ac:dyDescent="0.25">
      <c r="A1371" t="str">
        <f t="shared" si="24"/>
        <v>EGBELE04DM</v>
      </c>
      <c r="B1371" t="s">
        <v>2815</v>
      </c>
      <c r="C1371" t="s">
        <v>9182</v>
      </c>
      <c r="D1371" t="s">
        <v>9177</v>
      </c>
      <c r="E1371">
        <f>MID(CAS[[#This Row],[Grado/Curso]],1,1)+1</f>
        <v>4</v>
      </c>
      <c r="F1371" t="str">
        <f>MID(CAS[[#This Row],[Grado/Curso]],9,1)</f>
        <v>D</v>
      </c>
      <c r="G1371" t="s">
        <v>9184</v>
      </c>
      <c r="H1371">
        <v>36</v>
      </c>
      <c r="I1371" t="s">
        <v>2921</v>
      </c>
      <c r="J1371" t="s">
        <v>2922</v>
      </c>
      <c r="K1371" t="s">
        <v>2923</v>
      </c>
      <c r="L1371">
        <v>3135</v>
      </c>
    </row>
    <row r="1372" spans="1:12" x14ac:dyDescent="0.25">
      <c r="A1372" t="str">
        <f t="shared" si="24"/>
        <v>EGBELE04DM</v>
      </c>
      <c r="B1372" t="s">
        <v>2815</v>
      </c>
      <c r="C1372" t="s">
        <v>9182</v>
      </c>
      <c r="D1372" t="s">
        <v>9177</v>
      </c>
      <c r="E1372">
        <f>MID(CAS[[#This Row],[Grado/Curso]],1,1)+1</f>
        <v>4</v>
      </c>
      <c r="F1372" t="str">
        <f>MID(CAS[[#This Row],[Grado/Curso]],9,1)</f>
        <v>D</v>
      </c>
      <c r="G1372" t="s">
        <v>9184</v>
      </c>
      <c r="H1372">
        <v>37</v>
      </c>
      <c r="I1372" t="s">
        <v>2924</v>
      </c>
      <c r="J1372" t="s">
        <v>2925</v>
      </c>
      <c r="K1372" t="s">
        <v>2926</v>
      </c>
      <c r="L1372">
        <v>3150</v>
      </c>
    </row>
    <row r="1373" spans="1:12" x14ac:dyDescent="0.25">
      <c r="A1373" t="str">
        <f t="shared" si="24"/>
        <v>EGBELE04DM</v>
      </c>
      <c r="B1373" t="s">
        <v>2815</v>
      </c>
      <c r="C1373" t="s">
        <v>9182</v>
      </c>
      <c r="D1373" t="s">
        <v>9177</v>
      </c>
      <c r="E1373">
        <f>MID(CAS[[#This Row],[Grado/Curso]],1,1)+1</f>
        <v>4</v>
      </c>
      <c r="F1373" t="str">
        <f>MID(CAS[[#This Row],[Grado/Curso]],9,1)</f>
        <v>D</v>
      </c>
      <c r="G1373" t="s">
        <v>9184</v>
      </c>
      <c r="H1373">
        <v>38</v>
      </c>
      <c r="I1373" t="s">
        <v>2927</v>
      </c>
      <c r="J1373" t="s">
        <v>2928</v>
      </c>
      <c r="K1373" t="s">
        <v>2929</v>
      </c>
      <c r="L1373">
        <v>3258</v>
      </c>
    </row>
    <row r="1374" spans="1:12" x14ac:dyDescent="0.25">
      <c r="A1374" t="str">
        <f t="shared" si="24"/>
        <v>EGBELE04DM</v>
      </c>
      <c r="B1374" t="s">
        <v>2815</v>
      </c>
      <c r="C1374" t="s">
        <v>9182</v>
      </c>
      <c r="D1374" t="s">
        <v>9177</v>
      </c>
      <c r="E1374">
        <f>MID(CAS[[#This Row],[Grado/Curso]],1,1)+1</f>
        <v>4</v>
      </c>
      <c r="F1374" t="str">
        <f>MID(CAS[[#This Row],[Grado/Curso]],9,1)</f>
        <v>D</v>
      </c>
      <c r="G1374" t="s">
        <v>9184</v>
      </c>
      <c r="H1374">
        <v>39</v>
      </c>
      <c r="I1374" t="s">
        <v>2930</v>
      </c>
      <c r="J1374" t="s">
        <v>2931</v>
      </c>
      <c r="K1374" t="s">
        <v>2932</v>
      </c>
      <c r="L1374">
        <v>3291</v>
      </c>
    </row>
    <row r="1375" spans="1:12" x14ac:dyDescent="0.25">
      <c r="A1375" t="str">
        <f t="shared" si="24"/>
        <v>EGBELE04EM</v>
      </c>
      <c r="B1375" t="s">
        <v>2933</v>
      </c>
      <c r="C1375" t="s">
        <v>9182</v>
      </c>
      <c r="D1375" t="s">
        <v>9177</v>
      </c>
      <c r="E1375">
        <f>MID(CAS[[#This Row],[Grado/Curso]],1,1)+1</f>
        <v>4</v>
      </c>
      <c r="F1375" t="str">
        <f>MID(CAS[[#This Row],[Grado/Curso]],9,1)</f>
        <v>E</v>
      </c>
      <c r="G1375" t="s">
        <v>9184</v>
      </c>
      <c r="H1375">
        <v>1</v>
      </c>
      <c r="I1375" t="s">
        <v>2934</v>
      </c>
      <c r="J1375" t="s">
        <v>2935</v>
      </c>
      <c r="K1375" t="s">
        <v>2936</v>
      </c>
      <c r="L1375">
        <v>199</v>
      </c>
    </row>
    <row r="1376" spans="1:12" x14ac:dyDescent="0.25">
      <c r="A1376" t="str">
        <f t="shared" si="24"/>
        <v>EGBELE04EM</v>
      </c>
      <c r="B1376" t="s">
        <v>2933</v>
      </c>
      <c r="C1376" t="s">
        <v>9182</v>
      </c>
      <c r="D1376" t="s">
        <v>9177</v>
      </c>
      <c r="E1376">
        <f>MID(CAS[[#This Row],[Grado/Curso]],1,1)+1</f>
        <v>4</v>
      </c>
      <c r="F1376" t="str">
        <f>MID(CAS[[#This Row],[Grado/Curso]],9,1)</f>
        <v>E</v>
      </c>
      <c r="G1376" t="s">
        <v>9184</v>
      </c>
      <c r="H1376">
        <v>2</v>
      </c>
      <c r="I1376" t="s">
        <v>2937</v>
      </c>
      <c r="J1376" t="s">
        <v>2938</v>
      </c>
      <c r="K1376" t="s">
        <v>2939</v>
      </c>
      <c r="L1376">
        <v>293</v>
      </c>
    </row>
    <row r="1377" spans="1:12" x14ac:dyDescent="0.25">
      <c r="A1377" t="str">
        <f t="shared" si="24"/>
        <v>EGBELE04EM</v>
      </c>
      <c r="B1377" t="s">
        <v>2933</v>
      </c>
      <c r="C1377" t="s">
        <v>9182</v>
      </c>
      <c r="D1377" t="s">
        <v>9177</v>
      </c>
      <c r="E1377">
        <f>MID(CAS[[#This Row],[Grado/Curso]],1,1)+1</f>
        <v>4</v>
      </c>
      <c r="F1377" t="str">
        <f>MID(CAS[[#This Row],[Grado/Curso]],9,1)</f>
        <v>E</v>
      </c>
      <c r="G1377" t="s">
        <v>9184</v>
      </c>
      <c r="H1377">
        <v>3</v>
      </c>
      <c r="I1377" t="s">
        <v>2940</v>
      </c>
      <c r="J1377" t="s">
        <v>2941</v>
      </c>
      <c r="K1377" t="s">
        <v>2942</v>
      </c>
      <c r="L1377">
        <v>330</v>
      </c>
    </row>
    <row r="1378" spans="1:12" x14ac:dyDescent="0.25">
      <c r="A1378" t="str">
        <f t="shared" si="24"/>
        <v>EGBELE04EM</v>
      </c>
      <c r="B1378" t="s">
        <v>2933</v>
      </c>
      <c r="C1378" t="s">
        <v>9182</v>
      </c>
      <c r="D1378" t="s">
        <v>9177</v>
      </c>
      <c r="E1378">
        <f>MID(CAS[[#This Row],[Grado/Curso]],1,1)+1</f>
        <v>4</v>
      </c>
      <c r="F1378" t="str">
        <f>MID(CAS[[#This Row],[Grado/Curso]],9,1)</f>
        <v>E</v>
      </c>
      <c r="G1378" t="s">
        <v>9184</v>
      </c>
      <c r="H1378">
        <v>4</v>
      </c>
      <c r="I1378" t="s">
        <v>2943</v>
      </c>
      <c r="J1378" t="s">
        <v>2944</v>
      </c>
      <c r="K1378" t="s">
        <v>2945</v>
      </c>
      <c r="L1378">
        <v>372</v>
      </c>
    </row>
    <row r="1379" spans="1:12" x14ac:dyDescent="0.25">
      <c r="A1379" t="str">
        <f t="shared" si="24"/>
        <v>EGBELE04EM</v>
      </c>
      <c r="B1379" t="s">
        <v>2933</v>
      </c>
      <c r="C1379" t="s">
        <v>9182</v>
      </c>
      <c r="D1379" t="s">
        <v>9177</v>
      </c>
      <c r="E1379">
        <f>MID(CAS[[#This Row],[Grado/Curso]],1,1)+1</f>
        <v>4</v>
      </c>
      <c r="F1379" t="str">
        <f>MID(CAS[[#This Row],[Grado/Curso]],9,1)</f>
        <v>E</v>
      </c>
      <c r="G1379" t="s">
        <v>9184</v>
      </c>
      <c r="H1379">
        <v>5</v>
      </c>
      <c r="I1379" t="s">
        <v>2946</v>
      </c>
      <c r="J1379" t="s">
        <v>2947</v>
      </c>
      <c r="K1379" t="s">
        <v>2948</v>
      </c>
      <c r="L1379">
        <v>399</v>
      </c>
    </row>
    <row r="1380" spans="1:12" x14ac:dyDescent="0.25">
      <c r="A1380" t="str">
        <f t="shared" si="24"/>
        <v>EGBELE04EM</v>
      </c>
      <c r="B1380" t="s">
        <v>2933</v>
      </c>
      <c r="C1380" t="s">
        <v>9182</v>
      </c>
      <c r="D1380" t="s">
        <v>9177</v>
      </c>
      <c r="E1380">
        <f>MID(CAS[[#This Row],[Grado/Curso]],1,1)+1</f>
        <v>4</v>
      </c>
      <c r="F1380" t="str">
        <f>MID(CAS[[#This Row],[Grado/Curso]],9,1)</f>
        <v>E</v>
      </c>
      <c r="G1380" t="s">
        <v>9184</v>
      </c>
      <c r="H1380">
        <v>6</v>
      </c>
      <c r="I1380" t="s">
        <v>2949</v>
      </c>
      <c r="J1380" t="s">
        <v>2950</v>
      </c>
      <c r="K1380" t="s">
        <v>2951</v>
      </c>
      <c r="L1380">
        <v>463</v>
      </c>
    </row>
    <row r="1381" spans="1:12" x14ac:dyDescent="0.25">
      <c r="A1381" t="str">
        <f t="shared" si="24"/>
        <v>EGBELE04EM</v>
      </c>
      <c r="B1381" t="s">
        <v>2933</v>
      </c>
      <c r="C1381" t="s">
        <v>9182</v>
      </c>
      <c r="D1381" t="s">
        <v>9177</v>
      </c>
      <c r="E1381">
        <f>MID(CAS[[#This Row],[Grado/Curso]],1,1)+1</f>
        <v>4</v>
      </c>
      <c r="F1381" t="str">
        <f>MID(CAS[[#This Row],[Grado/Curso]],9,1)</f>
        <v>E</v>
      </c>
      <c r="G1381" t="s">
        <v>9184</v>
      </c>
      <c r="H1381">
        <v>7</v>
      </c>
      <c r="I1381" t="s">
        <v>2952</v>
      </c>
      <c r="J1381" t="s">
        <v>2953</v>
      </c>
      <c r="K1381" t="s">
        <v>2954</v>
      </c>
      <c r="L1381">
        <v>549</v>
      </c>
    </row>
    <row r="1382" spans="1:12" x14ac:dyDescent="0.25">
      <c r="A1382" t="str">
        <f t="shared" si="24"/>
        <v>EGBELE04EM</v>
      </c>
      <c r="B1382" t="s">
        <v>2933</v>
      </c>
      <c r="C1382" t="s">
        <v>9182</v>
      </c>
      <c r="D1382" t="s">
        <v>9177</v>
      </c>
      <c r="E1382">
        <f>MID(CAS[[#This Row],[Grado/Curso]],1,1)+1</f>
        <v>4</v>
      </c>
      <c r="F1382" t="str">
        <f>MID(CAS[[#This Row],[Grado/Curso]],9,1)</f>
        <v>E</v>
      </c>
      <c r="G1382" t="s">
        <v>9184</v>
      </c>
      <c r="H1382">
        <v>8</v>
      </c>
      <c r="I1382" t="s">
        <v>2955</v>
      </c>
      <c r="J1382" t="s">
        <v>2956</v>
      </c>
      <c r="K1382" t="s">
        <v>2957</v>
      </c>
      <c r="L1382">
        <v>653</v>
      </c>
    </row>
    <row r="1383" spans="1:12" x14ac:dyDescent="0.25">
      <c r="A1383" t="str">
        <f t="shared" si="24"/>
        <v>EGBELE04EM</v>
      </c>
      <c r="B1383" t="s">
        <v>2933</v>
      </c>
      <c r="C1383" t="s">
        <v>9182</v>
      </c>
      <c r="D1383" t="s">
        <v>9177</v>
      </c>
      <c r="E1383">
        <f>MID(CAS[[#This Row],[Grado/Curso]],1,1)+1</f>
        <v>4</v>
      </c>
      <c r="F1383" t="str">
        <f>MID(CAS[[#This Row],[Grado/Curso]],9,1)</f>
        <v>E</v>
      </c>
      <c r="G1383" t="s">
        <v>9184</v>
      </c>
      <c r="H1383">
        <v>9</v>
      </c>
      <c r="I1383" t="s">
        <v>2958</v>
      </c>
      <c r="J1383" t="s">
        <v>2959</v>
      </c>
      <c r="K1383" t="s">
        <v>2960</v>
      </c>
      <c r="L1383">
        <v>656</v>
      </c>
    </row>
    <row r="1384" spans="1:12" x14ac:dyDescent="0.25">
      <c r="A1384" t="str">
        <f t="shared" si="24"/>
        <v>EGBELE04EM</v>
      </c>
      <c r="B1384" t="s">
        <v>2933</v>
      </c>
      <c r="C1384" t="s">
        <v>9182</v>
      </c>
      <c r="D1384" t="s">
        <v>9177</v>
      </c>
      <c r="E1384">
        <f>MID(CAS[[#This Row],[Grado/Curso]],1,1)+1</f>
        <v>4</v>
      </c>
      <c r="F1384" t="str">
        <f>MID(CAS[[#This Row],[Grado/Curso]],9,1)</f>
        <v>E</v>
      </c>
      <c r="G1384" t="s">
        <v>9184</v>
      </c>
      <c r="H1384">
        <v>10</v>
      </c>
      <c r="I1384" t="s">
        <v>2961</v>
      </c>
      <c r="J1384" t="s">
        <v>2962</v>
      </c>
      <c r="K1384" t="s">
        <v>2963</v>
      </c>
      <c r="L1384">
        <v>790</v>
      </c>
    </row>
    <row r="1385" spans="1:12" x14ac:dyDescent="0.25">
      <c r="A1385" t="str">
        <f t="shared" si="24"/>
        <v>EGBELE04EM</v>
      </c>
      <c r="B1385" t="s">
        <v>2933</v>
      </c>
      <c r="C1385" t="s">
        <v>9182</v>
      </c>
      <c r="D1385" t="s">
        <v>9177</v>
      </c>
      <c r="E1385">
        <f>MID(CAS[[#This Row],[Grado/Curso]],1,1)+1</f>
        <v>4</v>
      </c>
      <c r="F1385" t="str">
        <f>MID(CAS[[#This Row],[Grado/Curso]],9,1)</f>
        <v>E</v>
      </c>
      <c r="G1385" t="s">
        <v>9184</v>
      </c>
      <c r="H1385">
        <v>11</v>
      </c>
      <c r="I1385" t="s">
        <v>2964</v>
      </c>
      <c r="J1385" t="s">
        <v>2965</v>
      </c>
      <c r="K1385" t="s">
        <v>2966</v>
      </c>
      <c r="L1385">
        <v>831</v>
      </c>
    </row>
    <row r="1386" spans="1:12" x14ac:dyDescent="0.25">
      <c r="A1386" t="str">
        <f t="shared" si="24"/>
        <v>EGBELE04EM</v>
      </c>
      <c r="B1386" t="s">
        <v>2933</v>
      </c>
      <c r="C1386" t="s">
        <v>9182</v>
      </c>
      <c r="D1386" t="s">
        <v>9177</v>
      </c>
      <c r="E1386">
        <f>MID(CAS[[#This Row],[Grado/Curso]],1,1)+1</f>
        <v>4</v>
      </c>
      <c r="F1386" t="str">
        <f>MID(CAS[[#This Row],[Grado/Curso]],9,1)</f>
        <v>E</v>
      </c>
      <c r="G1386" t="s">
        <v>9184</v>
      </c>
      <c r="H1386">
        <v>12</v>
      </c>
      <c r="I1386" t="s">
        <v>2967</v>
      </c>
      <c r="J1386" t="s">
        <v>2968</v>
      </c>
      <c r="K1386" t="s">
        <v>2969</v>
      </c>
      <c r="L1386">
        <v>862</v>
      </c>
    </row>
    <row r="1387" spans="1:12" x14ac:dyDescent="0.25">
      <c r="A1387" t="str">
        <f t="shared" si="24"/>
        <v>EGBELE04EM</v>
      </c>
      <c r="B1387" t="s">
        <v>2933</v>
      </c>
      <c r="C1387" t="s">
        <v>9182</v>
      </c>
      <c r="D1387" t="s">
        <v>9177</v>
      </c>
      <c r="E1387">
        <f>MID(CAS[[#This Row],[Grado/Curso]],1,1)+1</f>
        <v>4</v>
      </c>
      <c r="F1387" t="str">
        <f>MID(CAS[[#This Row],[Grado/Curso]],9,1)</f>
        <v>E</v>
      </c>
      <c r="G1387" t="s">
        <v>9184</v>
      </c>
      <c r="H1387">
        <v>13</v>
      </c>
      <c r="I1387" t="s">
        <v>2970</v>
      </c>
      <c r="J1387" t="s">
        <v>2971</v>
      </c>
      <c r="K1387" t="s">
        <v>2972</v>
      </c>
      <c r="L1387">
        <v>895</v>
      </c>
    </row>
    <row r="1388" spans="1:12" x14ac:dyDescent="0.25">
      <c r="A1388" t="str">
        <f t="shared" si="24"/>
        <v>EGBELE04EM</v>
      </c>
      <c r="B1388" t="s">
        <v>2933</v>
      </c>
      <c r="C1388" t="s">
        <v>9182</v>
      </c>
      <c r="D1388" t="s">
        <v>9177</v>
      </c>
      <c r="E1388">
        <f>MID(CAS[[#This Row],[Grado/Curso]],1,1)+1</f>
        <v>4</v>
      </c>
      <c r="F1388" t="str">
        <f>MID(CAS[[#This Row],[Grado/Curso]],9,1)</f>
        <v>E</v>
      </c>
      <c r="G1388" t="s">
        <v>9184</v>
      </c>
      <c r="H1388">
        <v>14</v>
      </c>
      <c r="I1388" t="s">
        <v>2973</v>
      </c>
      <c r="J1388" t="s">
        <v>2974</v>
      </c>
      <c r="K1388" t="s">
        <v>2975</v>
      </c>
      <c r="L1388">
        <v>1065</v>
      </c>
    </row>
    <row r="1389" spans="1:12" x14ac:dyDescent="0.25">
      <c r="A1389" t="str">
        <f t="shared" si="24"/>
        <v>EGBELE04EM</v>
      </c>
      <c r="B1389" t="s">
        <v>2933</v>
      </c>
      <c r="C1389" t="s">
        <v>9182</v>
      </c>
      <c r="D1389" t="s">
        <v>9177</v>
      </c>
      <c r="E1389">
        <f>MID(CAS[[#This Row],[Grado/Curso]],1,1)+1</f>
        <v>4</v>
      </c>
      <c r="F1389" t="str">
        <f>MID(CAS[[#This Row],[Grado/Curso]],9,1)</f>
        <v>E</v>
      </c>
      <c r="G1389" t="s">
        <v>9184</v>
      </c>
      <c r="H1389">
        <v>15</v>
      </c>
      <c r="I1389" t="s">
        <v>2976</v>
      </c>
      <c r="J1389" t="s">
        <v>2977</v>
      </c>
      <c r="K1389" t="s">
        <v>2978</v>
      </c>
      <c r="L1389">
        <v>1071</v>
      </c>
    </row>
    <row r="1390" spans="1:12" x14ac:dyDescent="0.25">
      <c r="A1390" t="str">
        <f t="shared" si="24"/>
        <v>EGBELE04EM</v>
      </c>
      <c r="B1390" t="s">
        <v>2933</v>
      </c>
      <c r="C1390" t="s">
        <v>9182</v>
      </c>
      <c r="D1390" t="s">
        <v>9177</v>
      </c>
      <c r="E1390">
        <f>MID(CAS[[#This Row],[Grado/Curso]],1,1)+1</f>
        <v>4</v>
      </c>
      <c r="F1390" t="str">
        <f>MID(CAS[[#This Row],[Grado/Curso]],9,1)</f>
        <v>E</v>
      </c>
      <c r="G1390" t="s">
        <v>9184</v>
      </c>
      <c r="H1390">
        <v>16</v>
      </c>
      <c r="I1390" t="s">
        <v>2979</v>
      </c>
      <c r="J1390" t="s">
        <v>2980</v>
      </c>
      <c r="K1390" t="s">
        <v>2981</v>
      </c>
      <c r="L1390">
        <v>1118</v>
      </c>
    </row>
    <row r="1391" spans="1:12" x14ac:dyDescent="0.25">
      <c r="A1391" t="str">
        <f t="shared" si="24"/>
        <v>EGBELE04EM</v>
      </c>
      <c r="B1391" t="s">
        <v>2933</v>
      </c>
      <c r="C1391" t="s">
        <v>9182</v>
      </c>
      <c r="D1391" t="s">
        <v>9177</v>
      </c>
      <c r="E1391">
        <f>MID(CAS[[#This Row],[Grado/Curso]],1,1)+1</f>
        <v>4</v>
      </c>
      <c r="F1391" t="str">
        <f>MID(CAS[[#This Row],[Grado/Curso]],9,1)</f>
        <v>E</v>
      </c>
      <c r="G1391" t="s">
        <v>9184</v>
      </c>
      <c r="H1391">
        <v>17</v>
      </c>
      <c r="I1391" t="s">
        <v>2982</v>
      </c>
      <c r="J1391" t="s">
        <v>2983</v>
      </c>
      <c r="K1391" t="s">
        <v>2984</v>
      </c>
      <c r="L1391">
        <v>1303</v>
      </c>
    </row>
    <row r="1392" spans="1:12" x14ac:dyDescent="0.25">
      <c r="A1392" t="str">
        <f t="shared" si="24"/>
        <v>EGBELE04EM</v>
      </c>
      <c r="B1392" t="s">
        <v>2933</v>
      </c>
      <c r="C1392" t="s">
        <v>9182</v>
      </c>
      <c r="D1392" t="s">
        <v>9177</v>
      </c>
      <c r="E1392">
        <f>MID(CAS[[#This Row],[Grado/Curso]],1,1)+1</f>
        <v>4</v>
      </c>
      <c r="F1392" t="str">
        <f>MID(CAS[[#This Row],[Grado/Curso]],9,1)</f>
        <v>E</v>
      </c>
      <c r="G1392" t="s">
        <v>9184</v>
      </c>
      <c r="H1392">
        <v>18</v>
      </c>
      <c r="I1392" t="s">
        <v>2985</v>
      </c>
      <c r="J1392" t="s">
        <v>2986</v>
      </c>
      <c r="K1392" t="s">
        <v>2987</v>
      </c>
      <c r="L1392">
        <v>1503</v>
      </c>
    </row>
    <row r="1393" spans="1:12" x14ac:dyDescent="0.25">
      <c r="A1393" t="str">
        <f t="shared" si="24"/>
        <v>EGBELE04EM</v>
      </c>
      <c r="B1393" t="s">
        <v>2933</v>
      </c>
      <c r="C1393" t="s">
        <v>9182</v>
      </c>
      <c r="D1393" t="s">
        <v>9177</v>
      </c>
      <c r="E1393">
        <f>MID(CAS[[#This Row],[Grado/Curso]],1,1)+1</f>
        <v>4</v>
      </c>
      <c r="F1393" t="str">
        <f>MID(CAS[[#This Row],[Grado/Curso]],9,1)</f>
        <v>E</v>
      </c>
      <c r="G1393" t="s">
        <v>9184</v>
      </c>
      <c r="H1393">
        <v>19</v>
      </c>
      <c r="I1393" t="s">
        <v>2988</v>
      </c>
      <c r="J1393" t="s">
        <v>2989</v>
      </c>
      <c r="K1393" t="s">
        <v>2990</v>
      </c>
      <c r="L1393">
        <v>1626</v>
      </c>
    </row>
    <row r="1394" spans="1:12" x14ac:dyDescent="0.25">
      <c r="A1394" t="str">
        <f t="shared" si="24"/>
        <v>EGBELE04EM</v>
      </c>
      <c r="B1394" t="s">
        <v>2933</v>
      </c>
      <c r="C1394" t="s">
        <v>9182</v>
      </c>
      <c r="D1394" t="s">
        <v>9177</v>
      </c>
      <c r="E1394">
        <f>MID(CAS[[#This Row],[Grado/Curso]],1,1)+1</f>
        <v>4</v>
      </c>
      <c r="F1394" t="str">
        <f>MID(CAS[[#This Row],[Grado/Curso]],9,1)</f>
        <v>E</v>
      </c>
      <c r="G1394" t="s">
        <v>9184</v>
      </c>
      <c r="H1394">
        <v>20</v>
      </c>
      <c r="I1394" t="s">
        <v>2991</v>
      </c>
      <c r="J1394" t="s">
        <v>2992</v>
      </c>
      <c r="K1394" t="s">
        <v>2993</v>
      </c>
      <c r="L1394">
        <v>1766</v>
      </c>
    </row>
    <row r="1395" spans="1:12" x14ac:dyDescent="0.25">
      <c r="A1395" t="str">
        <f t="shared" si="24"/>
        <v>EGBELE04EM</v>
      </c>
      <c r="B1395" t="s">
        <v>2933</v>
      </c>
      <c r="C1395" t="s">
        <v>9182</v>
      </c>
      <c r="D1395" t="s">
        <v>9177</v>
      </c>
      <c r="E1395">
        <f>MID(CAS[[#This Row],[Grado/Curso]],1,1)+1</f>
        <v>4</v>
      </c>
      <c r="F1395" t="str">
        <f>MID(CAS[[#This Row],[Grado/Curso]],9,1)</f>
        <v>E</v>
      </c>
      <c r="G1395" t="s">
        <v>9184</v>
      </c>
      <c r="H1395">
        <v>21</v>
      </c>
      <c r="I1395" t="s">
        <v>2994</v>
      </c>
      <c r="J1395" t="s">
        <v>2995</v>
      </c>
      <c r="K1395" t="s">
        <v>2996</v>
      </c>
      <c r="L1395">
        <v>1843</v>
      </c>
    </row>
    <row r="1396" spans="1:12" x14ac:dyDescent="0.25">
      <c r="A1396" t="str">
        <f t="shared" si="24"/>
        <v>EGBELE04EM</v>
      </c>
      <c r="B1396" t="s">
        <v>2933</v>
      </c>
      <c r="C1396" t="s">
        <v>9182</v>
      </c>
      <c r="D1396" t="s">
        <v>9177</v>
      </c>
      <c r="E1396">
        <f>MID(CAS[[#This Row],[Grado/Curso]],1,1)+1</f>
        <v>4</v>
      </c>
      <c r="F1396" t="str">
        <f>MID(CAS[[#This Row],[Grado/Curso]],9,1)</f>
        <v>E</v>
      </c>
      <c r="G1396" t="s">
        <v>9184</v>
      </c>
      <c r="H1396">
        <v>22</v>
      </c>
      <c r="I1396" t="s">
        <v>2997</v>
      </c>
      <c r="J1396" t="s">
        <v>2998</v>
      </c>
      <c r="K1396" t="s">
        <v>2999</v>
      </c>
      <c r="L1396">
        <v>1933</v>
      </c>
    </row>
    <row r="1397" spans="1:12" x14ac:dyDescent="0.25">
      <c r="A1397" t="str">
        <f t="shared" si="24"/>
        <v>EGBELE04EM</v>
      </c>
      <c r="B1397" t="s">
        <v>2933</v>
      </c>
      <c r="C1397" t="s">
        <v>9182</v>
      </c>
      <c r="D1397" t="s">
        <v>9177</v>
      </c>
      <c r="E1397">
        <f>MID(CAS[[#This Row],[Grado/Curso]],1,1)+1</f>
        <v>4</v>
      </c>
      <c r="F1397" t="str">
        <f>MID(CAS[[#This Row],[Grado/Curso]],9,1)</f>
        <v>E</v>
      </c>
      <c r="G1397" t="s">
        <v>9184</v>
      </c>
      <c r="H1397">
        <v>23</v>
      </c>
      <c r="I1397" t="s">
        <v>3000</v>
      </c>
      <c r="J1397" t="s">
        <v>3001</v>
      </c>
      <c r="K1397" t="s">
        <v>3002</v>
      </c>
      <c r="L1397">
        <v>2031</v>
      </c>
    </row>
    <row r="1398" spans="1:12" x14ac:dyDescent="0.25">
      <c r="A1398" t="str">
        <f t="shared" si="24"/>
        <v>EGBELE04EM</v>
      </c>
      <c r="B1398" t="s">
        <v>2933</v>
      </c>
      <c r="C1398" t="s">
        <v>9182</v>
      </c>
      <c r="D1398" t="s">
        <v>9177</v>
      </c>
      <c r="E1398">
        <f>MID(CAS[[#This Row],[Grado/Curso]],1,1)+1</f>
        <v>4</v>
      </c>
      <c r="F1398" t="str">
        <f>MID(CAS[[#This Row],[Grado/Curso]],9,1)</f>
        <v>E</v>
      </c>
      <c r="G1398" t="s">
        <v>9184</v>
      </c>
      <c r="H1398">
        <v>24</v>
      </c>
      <c r="I1398" t="s">
        <v>3003</v>
      </c>
      <c r="J1398" t="s">
        <v>3004</v>
      </c>
      <c r="K1398" t="s">
        <v>3005</v>
      </c>
      <c r="L1398">
        <v>2086</v>
      </c>
    </row>
    <row r="1399" spans="1:12" x14ac:dyDescent="0.25">
      <c r="A1399" t="str">
        <f t="shared" si="24"/>
        <v>EGBELE04EM</v>
      </c>
      <c r="B1399" t="s">
        <v>2933</v>
      </c>
      <c r="C1399" t="s">
        <v>9182</v>
      </c>
      <c r="D1399" t="s">
        <v>9177</v>
      </c>
      <c r="E1399">
        <f>MID(CAS[[#This Row],[Grado/Curso]],1,1)+1</f>
        <v>4</v>
      </c>
      <c r="F1399" t="str">
        <f>MID(CAS[[#This Row],[Grado/Curso]],9,1)</f>
        <v>E</v>
      </c>
      <c r="G1399" t="s">
        <v>9184</v>
      </c>
      <c r="H1399">
        <v>25</v>
      </c>
      <c r="I1399" t="s">
        <v>3006</v>
      </c>
      <c r="J1399" t="s">
        <v>3007</v>
      </c>
      <c r="K1399" t="s">
        <v>3008</v>
      </c>
      <c r="L1399">
        <v>2090</v>
      </c>
    </row>
    <row r="1400" spans="1:12" x14ac:dyDescent="0.25">
      <c r="A1400" t="str">
        <f t="shared" si="24"/>
        <v>EGBELE04EM</v>
      </c>
      <c r="B1400" t="s">
        <v>2933</v>
      </c>
      <c r="C1400" t="s">
        <v>9182</v>
      </c>
      <c r="D1400" t="s">
        <v>9177</v>
      </c>
      <c r="E1400">
        <f>MID(CAS[[#This Row],[Grado/Curso]],1,1)+1</f>
        <v>4</v>
      </c>
      <c r="F1400" t="str">
        <f>MID(CAS[[#This Row],[Grado/Curso]],9,1)</f>
        <v>E</v>
      </c>
      <c r="G1400" t="s">
        <v>9184</v>
      </c>
      <c r="H1400">
        <v>26</v>
      </c>
      <c r="I1400" t="s">
        <v>3009</v>
      </c>
      <c r="J1400" t="s">
        <v>3010</v>
      </c>
      <c r="K1400" t="s">
        <v>3011</v>
      </c>
      <c r="L1400">
        <v>2188</v>
      </c>
    </row>
    <row r="1401" spans="1:12" x14ac:dyDescent="0.25">
      <c r="A1401" t="str">
        <f t="shared" si="24"/>
        <v>EGBELE04EM</v>
      </c>
      <c r="B1401" t="s">
        <v>2933</v>
      </c>
      <c r="C1401" t="s">
        <v>9182</v>
      </c>
      <c r="D1401" t="s">
        <v>9177</v>
      </c>
      <c r="E1401">
        <f>MID(CAS[[#This Row],[Grado/Curso]],1,1)+1</f>
        <v>4</v>
      </c>
      <c r="F1401" t="str">
        <f>MID(CAS[[#This Row],[Grado/Curso]],9,1)</f>
        <v>E</v>
      </c>
      <c r="G1401" t="s">
        <v>9184</v>
      </c>
      <c r="H1401">
        <v>27</v>
      </c>
      <c r="I1401" t="s">
        <v>3012</v>
      </c>
      <c r="J1401" t="s">
        <v>3013</v>
      </c>
      <c r="K1401" t="s">
        <v>3014</v>
      </c>
      <c r="L1401">
        <v>2248</v>
      </c>
    </row>
    <row r="1402" spans="1:12" x14ac:dyDescent="0.25">
      <c r="A1402" t="str">
        <f t="shared" si="24"/>
        <v>EGBELE04EM</v>
      </c>
      <c r="B1402" t="s">
        <v>2933</v>
      </c>
      <c r="C1402" t="s">
        <v>9182</v>
      </c>
      <c r="D1402" t="s">
        <v>9177</v>
      </c>
      <c r="E1402">
        <f>MID(CAS[[#This Row],[Grado/Curso]],1,1)+1</f>
        <v>4</v>
      </c>
      <c r="F1402" t="str">
        <f>MID(CAS[[#This Row],[Grado/Curso]],9,1)</f>
        <v>E</v>
      </c>
      <c r="G1402" t="s">
        <v>9184</v>
      </c>
      <c r="H1402">
        <v>28</v>
      </c>
      <c r="I1402" t="s">
        <v>3015</v>
      </c>
      <c r="J1402" t="s">
        <v>3016</v>
      </c>
      <c r="K1402" t="s">
        <v>3017</v>
      </c>
      <c r="L1402">
        <v>2392</v>
      </c>
    </row>
    <row r="1403" spans="1:12" x14ac:dyDescent="0.25">
      <c r="A1403" t="str">
        <f t="shared" si="24"/>
        <v>EGBELE04EM</v>
      </c>
      <c r="B1403" t="s">
        <v>2933</v>
      </c>
      <c r="C1403" t="s">
        <v>9182</v>
      </c>
      <c r="D1403" t="s">
        <v>9177</v>
      </c>
      <c r="E1403">
        <f>MID(CAS[[#This Row],[Grado/Curso]],1,1)+1</f>
        <v>4</v>
      </c>
      <c r="F1403" t="str">
        <f>MID(CAS[[#This Row],[Grado/Curso]],9,1)</f>
        <v>E</v>
      </c>
      <c r="G1403" t="s">
        <v>9184</v>
      </c>
      <c r="H1403">
        <v>29</v>
      </c>
      <c r="I1403" t="s">
        <v>3018</v>
      </c>
      <c r="J1403" t="s">
        <v>3019</v>
      </c>
      <c r="K1403" t="s">
        <v>3020</v>
      </c>
      <c r="L1403">
        <v>2517</v>
      </c>
    </row>
    <row r="1404" spans="1:12" x14ac:dyDescent="0.25">
      <c r="A1404" t="str">
        <f t="shared" si="24"/>
        <v>EGBELE04EM</v>
      </c>
      <c r="B1404" t="s">
        <v>2933</v>
      </c>
      <c r="C1404" t="s">
        <v>9182</v>
      </c>
      <c r="D1404" t="s">
        <v>9177</v>
      </c>
      <c r="E1404">
        <f>MID(CAS[[#This Row],[Grado/Curso]],1,1)+1</f>
        <v>4</v>
      </c>
      <c r="F1404" t="str">
        <f>MID(CAS[[#This Row],[Grado/Curso]],9,1)</f>
        <v>E</v>
      </c>
      <c r="G1404" t="s">
        <v>9184</v>
      </c>
      <c r="H1404">
        <v>30</v>
      </c>
      <c r="I1404" t="s">
        <v>3021</v>
      </c>
      <c r="J1404" t="s">
        <v>3022</v>
      </c>
      <c r="K1404" t="s">
        <v>3023</v>
      </c>
      <c r="L1404">
        <v>2563</v>
      </c>
    </row>
    <row r="1405" spans="1:12" x14ac:dyDescent="0.25">
      <c r="A1405" t="str">
        <f t="shared" si="24"/>
        <v>EGBELE04EM</v>
      </c>
      <c r="B1405" t="s">
        <v>2933</v>
      </c>
      <c r="C1405" t="s">
        <v>9182</v>
      </c>
      <c r="D1405" t="s">
        <v>9177</v>
      </c>
      <c r="E1405">
        <f>MID(CAS[[#This Row],[Grado/Curso]],1,1)+1</f>
        <v>4</v>
      </c>
      <c r="F1405" t="str">
        <f>MID(CAS[[#This Row],[Grado/Curso]],9,1)</f>
        <v>E</v>
      </c>
      <c r="G1405" t="s">
        <v>9184</v>
      </c>
      <c r="H1405">
        <v>31</v>
      </c>
      <c r="I1405" t="s">
        <v>3024</v>
      </c>
      <c r="J1405" t="s">
        <v>3025</v>
      </c>
      <c r="K1405" t="s">
        <v>3026</v>
      </c>
      <c r="L1405">
        <v>2611</v>
      </c>
    </row>
    <row r="1406" spans="1:12" x14ac:dyDescent="0.25">
      <c r="A1406" t="str">
        <f t="shared" si="24"/>
        <v>EGBELE04EM</v>
      </c>
      <c r="B1406" t="s">
        <v>2933</v>
      </c>
      <c r="C1406" t="s">
        <v>9182</v>
      </c>
      <c r="D1406" t="s">
        <v>9177</v>
      </c>
      <c r="E1406">
        <f>MID(CAS[[#This Row],[Grado/Curso]],1,1)+1</f>
        <v>4</v>
      </c>
      <c r="F1406" t="str">
        <f>MID(CAS[[#This Row],[Grado/Curso]],9,1)</f>
        <v>E</v>
      </c>
      <c r="G1406" t="s">
        <v>9184</v>
      </c>
      <c r="H1406">
        <v>32</v>
      </c>
      <c r="I1406" t="s">
        <v>3027</v>
      </c>
      <c r="J1406" t="s">
        <v>3028</v>
      </c>
      <c r="K1406" t="s">
        <v>3029</v>
      </c>
      <c r="L1406">
        <v>2825</v>
      </c>
    </row>
    <row r="1407" spans="1:12" x14ac:dyDescent="0.25">
      <c r="A1407" t="str">
        <f t="shared" si="24"/>
        <v>EGBELE04EM</v>
      </c>
      <c r="B1407" t="s">
        <v>2933</v>
      </c>
      <c r="C1407" t="s">
        <v>9182</v>
      </c>
      <c r="D1407" t="s">
        <v>9177</v>
      </c>
      <c r="E1407">
        <f>MID(CAS[[#This Row],[Grado/Curso]],1,1)+1</f>
        <v>4</v>
      </c>
      <c r="F1407" t="str">
        <f>MID(CAS[[#This Row],[Grado/Curso]],9,1)</f>
        <v>E</v>
      </c>
      <c r="G1407" t="s">
        <v>9184</v>
      </c>
      <c r="H1407">
        <v>33</v>
      </c>
      <c r="I1407" t="s">
        <v>3030</v>
      </c>
      <c r="J1407" t="s">
        <v>3031</v>
      </c>
      <c r="K1407" t="s">
        <v>3032</v>
      </c>
      <c r="L1407">
        <v>2871</v>
      </c>
    </row>
    <row r="1408" spans="1:12" x14ac:dyDescent="0.25">
      <c r="A1408" t="str">
        <f t="shared" si="24"/>
        <v>EGBELE04EM</v>
      </c>
      <c r="B1408" t="s">
        <v>2933</v>
      </c>
      <c r="C1408" t="s">
        <v>9182</v>
      </c>
      <c r="D1408" t="s">
        <v>9177</v>
      </c>
      <c r="E1408">
        <f>MID(CAS[[#This Row],[Grado/Curso]],1,1)+1</f>
        <v>4</v>
      </c>
      <c r="F1408" t="str">
        <f>MID(CAS[[#This Row],[Grado/Curso]],9,1)</f>
        <v>E</v>
      </c>
      <c r="G1408" t="s">
        <v>9184</v>
      </c>
      <c r="H1408">
        <v>34</v>
      </c>
      <c r="I1408" t="s">
        <v>3033</v>
      </c>
      <c r="J1408" t="s">
        <v>3034</v>
      </c>
      <c r="K1408" t="s">
        <v>3035</v>
      </c>
      <c r="L1408">
        <v>2951</v>
      </c>
    </row>
    <row r="1409" spans="1:12" x14ac:dyDescent="0.25">
      <c r="A1409" t="str">
        <f t="shared" si="24"/>
        <v>EGBELE04EM</v>
      </c>
      <c r="B1409" t="s">
        <v>2933</v>
      </c>
      <c r="C1409" t="s">
        <v>9182</v>
      </c>
      <c r="D1409" t="s">
        <v>9177</v>
      </c>
      <c r="E1409">
        <f>MID(CAS[[#This Row],[Grado/Curso]],1,1)+1</f>
        <v>4</v>
      </c>
      <c r="F1409" t="str">
        <f>MID(CAS[[#This Row],[Grado/Curso]],9,1)</f>
        <v>E</v>
      </c>
      <c r="G1409" t="s">
        <v>9184</v>
      </c>
      <c r="H1409">
        <v>35</v>
      </c>
      <c r="I1409" t="s">
        <v>3036</v>
      </c>
      <c r="J1409" t="s">
        <v>3037</v>
      </c>
      <c r="K1409" t="s">
        <v>3038</v>
      </c>
      <c r="L1409">
        <v>2984</v>
      </c>
    </row>
    <row r="1410" spans="1:12" x14ac:dyDescent="0.25">
      <c r="A1410" t="str">
        <f t="shared" si="24"/>
        <v>EGBELE04EM</v>
      </c>
      <c r="B1410" t="s">
        <v>2933</v>
      </c>
      <c r="C1410" t="s">
        <v>9182</v>
      </c>
      <c r="D1410" t="s">
        <v>9177</v>
      </c>
      <c r="E1410">
        <f>MID(CAS[[#This Row],[Grado/Curso]],1,1)+1</f>
        <v>4</v>
      </c>
      <c r="F1410" t="str">
        <f>MID(CAS[[#This Row],[Grado/Curso]],9,1)</f>
        <v>E</v>
      </c>
      <c r="G1410" t="s">
        <v>9184</v>
      </c>
      <c r="H1410">
        <v>36</v>
      </c>
      <c r="I1410" t="s">
        <v>3039</v>
      </c>
      <c r="J1410" t="s">
        <v>3040</v>
      </c>
      <c r="K1410" t="s">
        <v>3041</v>
      </c>
      <c r="L1410">
        <v>3065</v>
      </c>
    </row>
    <row r="1411" spans="1:12" x14ac:dyDescent="0.25">
      <c r="A1411" t="str">
        <f t="shared" si="24"/>
        <v>EGBELE04EM</v>
      </c>
      <c r="B1411" t="s">
        <v>2933</v>
      </c>
      <c r="C1411" t="s">
        <v>9182</v>
      </c>
      <c r="D1411" t="s">
        <v>9177</v>
      </c>
      <c r="E1411">
        <f>MID(CAS[[#This Row],[Grado/Curso]],1,1)+1</f>
        <v>4</v>
      </c>
      <c r="F1411" t="str">
        <f>MID(CAS[[#This Row],[Grado/Curso]],9,1)</f>
        <v>E</v>
      </c>
      <c r="G1411" t="s">
        <v>9184</v>
      </c>
      <c r="H1411">
        <v>37</v>
      </c>
      <c r="I1411" t="s">
        <v>3042</v>
      </c>
      <c r="J1411" t="s">
        <v>3043</v>
      </c>
      <c r="K1411" t="s">
        <v>3044</v>
      </c>
      <c r="L1411">
        <v>3164</v>
      </c>
    </row>
    <row r="1412" spans="1:12" x14ac:dyDescent="0.25">
      <c r="A1412" t="str">
        <f t="shared" ref="A1412:A1450" si="25">_xlfn.CONCAT(C1412,D1412,0,E1412,F1412,G1412)</f>
        <v>EGBELE04EM</v>
      </c>
      <c r="B1412" t="s">
        <v>2933</v>
      </c>
      <c r="C1412" t="s">
        <v>9182</v>
      </c>
      <c r="D1412" t="s">
        <v>9177</v>
      </c>
      <c r="E1412">
        <f>MID(CAS[[#This Row],[Grado/Curso]],1,1)+1</f>
        <v>4</v>
      </c>
      <c r="F1412" t="str">
        <f>MID(CAS[[#This Row],[Grado/Curso]],9,1)</f>
        <v>E</v>
      </c>
      <c r="G1412" t="s">
        <v>9184</v>
      </c>
      <c r="H1412">
        <v>38</v>
      </c>
      <c r="I1412" t="s">
        <v>3045</v>
      </c>
      <c r="J1412" t="s">
        <v>3046</v>
      </c>
      <c r="K1412" t="s">
        <v>3047</v>
      </c>
      <c r="L1412">
        <v>3273</v>
      </c>
    </row>
    <row r="1413" spans="1:12" x14ac:dyDescent="0.25">
      <c r="A1413" t="str">
        <f t="shared" si="25"/>
        <v>EGBELE04FM</v>
      </c>
      <c r="B1413" t="s">
        <v>3048</v>
      </c>
      <c r="C1413" t="s">
        <v>9182</v>
      </c>
      <c r="D1413" t="s">
        <v>9177</v>
      </c>
      <c r="E1413">
        <f>MID(CAS[[#This Row],[Grado/Curso]],1,1)+1</f>
        <v>4</v>
      </c>
      <c r="F1413" t="str">
        <f>MID(CAS[[#This Row],[Grado/Curso]],9,1)</f>
        <v>F</v>
      </c>
      <c r="G1413" t="s">
        <v>9184</v>
      </c>
      <c r="H1413">
        <v>1</v>
      </c>
      <c r="I1413" t="s">
        <v>3049</v>
      </c>
      <c r="J1413" t="s">
        <v>3050</v>
      </c>
      <c r="K1413" t="s">
        <v>3051</v>
      </c>
      <c r="L1413">
        <v>123</v>
      </c>
    </row>
    <row r="1414" spans="1:12" x14ac:dyDescent="0.25">
      <c r="A1414" t="str">
        <f t="shared" si="25"/>
        <v>EGBELE04FM</v>
      </c>
      <c r="B1414" t="s">
        <v>3048</v>
      </c>
      <c r="C1414" t="s">
        <v>9182</v>
      </c>
      <c r="D1414" t="s">
        <v>9177</v>
      </c>
      <c r="E1414">
        <f>MID(CAS[[#This Row],[Grado/Curso]],1,1)+1</f>
        <v>4</v>
      </c>
      <c r="F1414" t="str">
        <f>MID(CAS[[#This Row],[Grado/Curso]],9,1)</f>
        <v>F</v>
      </c>
      <c r="G1414" t="s">
        <v>9184</v>
      </c>
      <c r="H1414">
        <v>2</v>
      </c>
      <c r="I1414" t="s">
        <v>3052</v>
      </c>
      <c r="J1414" t="s">
        <v>3053</v>
      </c>
      <c r="K1414" t="s">
        <v>3054</v>
      </c>
      <c r="L1414">
        <v>154</v>
      </c>
    </row>
    <row r="1415" spans="1:12" x14ac:dyDescent="0.25">
      <c r="A1415" t="str">
        <f t="shared" si="25"/>
        <v>EGBELE04FM</v>
      </c>
      <c r="B1415" t="s">
        <v>3048</v>
      </c>
      <c r="C1415" t="s">
        <v>9182</v>
      </c>
      <c r="D1415" t="s">
        <v>9177</v>
      </c>
      <c r="E1415">
        <f>MID(CAS[[#This Row],[Grado/Curso]],1,1)+1</f>
        <v>4</v>
      </c>
      <c r="F1415" t="str">
        <f>MID(CAS[[#This Row],[Grado/Curso]],9,1)</f>
        <v>F</v>
      </c>
      <c r="G1415" t="s">
        <v>9184</v>
      </c>
      <c r="H1415">
        <v>3</v>
      </c>
      <c r="I1415" t="s">
        <v>3055</v>
      </c>
      <c r="J1415" t="s">
        <v>3056</v>
      </c>
      <c r="K1415" t="s">
        <v>3057</v>
      </c>
      <c r="L1415">
        <v>409</v>
      </c>
    </row>
    <row r="1416" spans="1:12" x14ac:dyDescent="0.25">
      <c r="A1416" t="str">
        <f t="shared" si="25"/>
        <v>EGBELE04FM</v>
      </c>
      <c r="B1416" t="s">
        <v>3048</v>
      </c>
      <c r="C1416" t="s">
        <v>9182</v>
      </c>
      <c r="D1416" t="s">
        <v>9177</v>
      </c>
      <c r="E1416">
        <f>MID(CAS[[#This Row],[Grado/Curso]],1,1)+1</f>
        <v>4</v>
      </c>
      <c r="F1416" t="str">
        <f>MID(CAS[[#This Row],[Grado/Curso]],9,1)</f>
        <v>F</v>
      </c>
      <c r="G1416" t="s">
        <v>9184</v>
      </c>
      <c r="H1416">
        <v>4</v>
      </c>
      <c r="I1416" t="s">
        <v>3058</v>
      </c>
      <c r="J1416" t="s">
        <v>3059</v>
      </c>
      <c r="K1416" t="s">
        <v>3060</v>
      </c>
      <c r="L1416">
        <v>410</v>
      </c>
    </row>
    <row r="1417" spans="1:12" x14ac:dyDescent="0.25">
      <c r="A1417" t="str">
        <f t="shared" si="25"/>
        <v>EGBELE04FM</v>
      </c>
      <c r="B1417" t="s">
        <v>3048</v>
      </c>
      <c r="C1417" t="s">
        <v>9182</v>
      </c>
      <c r="D1417" t="s">
        <v>9177</v>
      </c>
      <c r="E1417">
        <f>MID(CAS[[#This Row],[Grado/Curso]],1,1)+1</f>
        <v>4</v>
      </c>
      <c r="F1417" t="str">
        <f>MID(CAS[[#This Row],[Grado/Curso]],9,1)</f>
        <v>F</v>
      </c>
      <c r="G1417" t="s">
        <v>9184</v>
      </c>
      <c r="H1417">
        <v>5</v>
      </c>
      <c r="I1417" t="s">
        <v>3061</v>
      </c>
      <c r="J1417" t="s">
        <v>3062</v>
      </c>
      <c r="K1417" t="s">
        <v>3063</v>
      </c>
      <c r="L1417">
        <v>414</v>
      </c>
    </row>
    <row r="1418" spans="1:12" x14ac:dyDescent="0.25">
      <c r="A1418" t="str">
        <f t="shared" si="25"/>
        <v>EGBELE04FM</v>
      </c>
      <c r="B1418" t="s">
        <v>3048</v>
      </c>
      <c r="C1418" t="s">
        <v>9182</v>
      </c>
      <c r="D1418" t="s">
        <v>9177</v>
      </c>
      <c r="E1418">
        <f>MID(CAS[[#This Row],[Grado/Curso]],1,1)+1</f>
        <v>4</v>
      </c>
      <c r="F1418" t="str">
        <f>MID(CAS[[#This Row],[Grado/Curso]],9,1)</f>
        <v>F</v>
      </c>
      <c r="G1418" t="s">
        <v>9184</v>
      </c>
      <c r="H1418">
        <v>6</v>
      </c>
      <c r="I1418" t="s">
        <v>3064</v>
      </c>
      <c r="J1418" t="s">
        <v>3065</v>
      </c>
      <c r="K1418" t="s">
        <v>3066</v>
      </c>
      <c r="L1418">
        <v>509</v>
      </c>
    </row>
    <row r="1419" spans="1:12" x14ac:dyDescent="0.25">
      <c r="A1419" t="str">
        <f t="shared" si="25"/>
        <v>EGBELE04FM</v>
      </c>
      <c r="B1419" t="s">
        <v>3048</v>
      </c>
      <c r="C1419" t="s">
        <v>9182</v>
      </c>
      <c r="D1419" t="s">
        <v>9177</v>
      </c>
      <c r="E1419">
        <f>MID(CAS[[#This Row],[Grado/Curso]],1,1)+1</f>
        <v>4</v>
      </c>
      <c r="F1419" t="str">
        <f>MID(CAS[[#This Row],[Grado/Curso]],9,1)</f>
        <v>F</v>
      </c>
      <c r="G1419" t="s">
        <v>9184</v>
      </c>
      <c r="H1419">
        <v>7</v>
      </c>
      <c r="I1419" t="s">
        <v>3067</v>
      </c>
      <c r="J1419" t="s">
        <v>3068</v>
      </c>
      <c r="K1419" t="s">
        <v>3069</v>
      </c>
      <c r="L1419">
        <v>578</v>
      </c>
    </row>
    <row r="1420" spans="1:12" x14ac:dyDescent="0.25">
      <c r="A1420" t="str">
        <f t="shared" si="25"/>
        <v>EGBELE04FM</v>
      </c>
      <c r="B1420" t="s">
        <v>3048</v>
      </c>
      <c r="C1420" t="s">
        <v>9182</v>
      </c>
      <c r="D1420" t="s">
        <v>9177</v>
      </c>
      <c r="E1420">
        <f>MID(CAS[[#This Row],[Grado/Curso]],1,1)+1</f>
        <v>4</v>
      </c>
      <c r="F1420" t="str">
        <f>MID(CAS[[#This Row],[Grado/Curso]],9,1)</f>
        <v>F</v>
      </c>
      <c r="G1420" t="s">
        <v>9184</v>
      </c>
      <c r="H1420">
        <v>8</v>
      </c>
      <c r="I1420" t="s">
        <v>3070</v>
      </c>
      <c r="J1420" t="s">
        <v>3071</v>
      </c>
      <c r="K1420" t="s">
        <v>3072</v>
      </c>
      <c r="L1420">
        <v>688</v>
      </c>
    </row>
    <row r="1421" spans="1:12" x14ac:dyDescent="0.25">
      <c r="A1421" t="str">
        <f t="shared" si="25"/>
        <v>EGBELE04FM</v>
      </c>
      <c r="B1421" t="s">
        <v>3048</v>
      </c>
      <c r="C1421" t="s">
        <v>9182</v>
      </c>
      <c r="D1421" t="s">
        <v>9177</v>
      </c>
      <c r="E1421">
        <f>MID(CAS[[#This Row],[Grado/Curso]],1,1)+1</f>
        <v>4</v>
      </c>
      <c r="F1421" t="str">
        <f>MID(CAS[[#This Row],[Grado/Curso]],9,1)</f>
        <v>F</v>
      </c>
      <c r="G1421" t="s">
        <v>9184</v>
      </c>
      <c r="H1421">
        <v>9</v>
      </c>
      <c r="I1421" t="s">
        <v>3073</v>
      </c>
      <c r="J1421" t="s">
        <v>3074</v>
      </c>
      <c r="K1421" t="s">
        <v>3075</v>
      </c>
      <c r="L1421">
        <v>835</v>
      </c>
    </row>
    <row r="1422" spans="1:12" x14ac:dyDescent="0.25">
      <c r="A1422" t="str">
        <f t="shared" si="25"/>
        <v>EGBELE04FM</v>
      </c>
      <c r="B1422" t="s">
        <v>3048</v>
      </c>
      <c r="C1422" t="s">
        <v>9182</v>
      </c>
      <c r="D1422" t="s">
        <v>9177</v>
      </c>
      <c r="E1422">
        <f>MID(CAS[[#This Row],[Grado/Curso]],1,1)+1</f>
        <v>4</v>
      </c>
      <c r="F1422" t="str">
        <f>MID(CAS[[#This Row],[Grado/Curso]],9,1)</f>
        <v>F</v>
      </c>
      <c r="G1422" t="s">
        <v>9184</v>
      </c>
      <c r="H1422">
        <v>10</v>
      </c>
      <c r="I1422" t="s">
        <v>3076</v>
      </c>
      <c r="J1422" t="s">
        <v>3077</v>
      </c>
      <c r="K1422" t="s">
        <v>3078</v>
      </c>
      <c r="L1422">
        <v>863</v>
      </c>
    </row>
    <row r="1423" spans="1:12" x14ac:dyDescent="0.25">
      <c r="A1423" t="str">
        <f t="shared" si="25"/>
        <v>EGBELE04FM</v>
      </c>
      <c r="B1423" t="s">
        <v>3048</v>
      </c>
      <c r="C1423" t="s">
        <v>9182</v>
      </c>
      <c r="D1423" t="s">
        <v>9177</v>
      </c>
      <c r="E1423">
        <f>MID(CAS[[#This Row],[Grado/Curso]],1,1)+1</f>
        <v>4</v>
      </c>
      <c r="F1423" t="str">
        <f>MID(CAS[[#This Row],[Grado/Curso]],9,1)</f>
        <v>F</v>
      </c>
      <c r="G1423" t="s">
        <v>9184</v>
      </c>
      <c r="H1423">
        <v>11</v>
      </c>
      <c r="I1423" t="s">
        <v>3079</v>
      </c>
      <c r="J1423" t="s">
        <v>3080</v>
      </c>
      <c r="K1423" t="s">
        <v>3081</v>
      </c>
      <c r="L1423">
        <v>918</v>
      </c>
    </row>
    <row r="1424" spans="1:12" x14ac:dyDescent="0.25">
      <c r="A1424" t="str">
        <f t="shared" si="25"/>
        <v>EGBELE04FM</v>
      </c>
      <c r="B1424" t="s">
        <v>3048</v>
      </c>
      <c r="C1424" t="s">
        <v>9182</v>
      </c>
      <c r="D1424" t="s">
        <v>9177</v>
      </c>
      <c r="E1424">
        <f>MID(CAS[[#This Row],[Grado/Curso]],1,1)+1</f>
        <v>4</v>
      </c>
      <c r="F1424" t="str">
        <f>MID(CAS[[#This Row],[Grado/Curso]],9,1)</f>
        <v>F</v>
      </c>
      <c r="G1424" t="s">
        <v>9184</v>
      </c>
      <c r="H1424">
        <v>12</v>
      </c>
      <c r="I1424" t="s">
        <v>3082</v>
      </c>
      <c r="J1424" t="s">
        <v>3083</v>
      </c>
      <c r="K1424" t="s">
        <v>3084</v>
      </c>
      <c r="L1424">
        <v>985</v>
      </c>
    </row>
    <row r="1425" spans="1:12" x14ac:dyDescent="0.25">
      <c r="A1425" t="str">
        <f t="shared" si="25"/>
        <v>EGBELE04FM</v>
      </c>
      <c r="B1425" t="s">
        <v>3048</v>
      </c>
      <c r="C1425" t="s">
        <v>9182</v>
      </c>
      <c r="D1425" t="s">
        <v>9177</v>
      </c>
      <c r="E1425">
        <f>MID(CAS[[#This Row],[Grado/Curso]],1,1)+1</f>
        <v>4</v>
      </c>
      <c r="F1425" t="str">
        <f>MID(CAS[[#This Row],[Grado/Curso]],9,1)</f>
        <v>F</v>
      </c>
      <c r="G1425" t="s">
        <v>9184</v>
      </c>
      <c r="H1425">
        <v>13</v>
      </c>
      <c r="I1425" t="s">
        <v>3085</v>
      </c>
      <c r="J1425" t="s">
        <v>3086</v>
      </c>
      <c r="K1425" t="s">
        <v>3087</v>
      </c>
      <c r="L1425">
        <v>1238</v>
      </c>
    </row>
    <row r="1426" spans="1:12" x14ac:dyDescent="0.25">
      <c r="A1426" t="str">
        <f t="shared" si="25"/>
        <v>EGBELE04FM</v>
      </c>
      <c r="B1426" t="s">
        <v>3048</v>
      </c>
      <c r="C1426" t="s">
        <v>9182</v>
      </c>
      <c r="D1426" t="s">
        <v>9177</v>
      </c>
      <c r="E1426">
        <f>MID(CAS[[#This Row],[Grado/Curso]],1,1)+1</f>
        <v>4</v>
      </c>
      <c r="F1426" t="str">
        <f>MID(CAS[[#This Row],[Grado/Curso]],9,1)</f>
        <v>F</v>
      </c>
      <c r="G1426" t="s">
        <v>9184</v>
      </c>
      <c r="H1426">
        <v>14</v>
      </c>
      <c r="I1426" t="s">
        <v>3088</v>
      </c>
      <c r="J1426" t="s">
        <v>3089</v>
      </c>
      <c r="K1426" t="s">
        <v>3090</v>
      </c>
      <c r="L1426">
        <v>1552</v>
      </c>
    </row>
    <row r="1427" spans="1:12" x14ac:dyDescent="0.25">
      <c r="A1427" t="str">
        <f t="shared" si="25"/>
        <v>EGBELE04FM</v>
      </c>
      <c r="B1427" t="s">
        <v>3048</v>
      </c>
      <c r="C1427" t="s">
        <v>9182</v>
      </c>
      <c r="D1427" t="s">
        <v>9177</v>
      </c>
      <c r="E1427">
        <f>MID(CAS[[#This Row],[Grado/Curso]],1,1)+1</f>
        <v>4</v>
      </c>
      <c r="F1427" t="str">
        <f>MID(CAS[[#This Row],[Grado/Curso]],9,1)</f>
        <v>F</v>
      </c>
      <c r="G1427" t="s">
        <v>9184</v>
      </c>
      <c r="H1427">
        <v>15</v>
      </c>
      <c r="I1427" t="s">
        <v>3091</v>
      </c>
      <c r="J1427" t="s">
        <v>3092</v>
      </c>
      <c r="K1427" t="s">
        <v>3093</v>
      </c>
      <c r="L1427">
        <v>1635</v>
      </c>
    </row>
    <row r="1428" spans="1:12" x14ac:dyDescent="0.25">
      <c r="A1428" t="str">
        <f t="shared" si="25"/>
        <v>EGBELE04FM</v>
      </c>
      <c r="B1428" t="s">
        <v>3048</v>
      </c>
      <c r="C1428" t="s">
        <v>9182</v>
      </c>
      <c r="D1428" t="s">
        <v>9177</v>
      </c>
      <c r="E1428">
        <f>MID(CAS[[#This Row],[Grado/Curso]],1,1)+1</f>
        <v>4</v>
      </c>
      <c r="F1428" t="str">
        <f>MID(CAS[[#This Row],[Grado/Curso]],9,1)</f>
        <v>F</v>
      </c>
      <c r="G1428" t="s">
        <v>9184</v>
      </c>
      <c r="H1428">
        <v>16</v>
      </c>
      <c r="I1428" t="s">
        <v>3094</v>
      </c>
      <c r="J1428" t="s">
        <v>3095</v>
      </c>
      <c r="K1428" t="s">
        <v>3096</v>
      </c>
      <c r="L1428">
        <v>1725</v>
      </c>
    </row>
    <row r="1429" spans="1:12" x14ac:dyDescent="0.25">
      <c r="A1429" t="str">
        <f t="shared" si="25"/>
        <v>EGBELE04FM</v>
      </c>
      <c r="B1429" t="s">
        <v>3048</v>
      </c>
      <c r="C1429" t="s">
        <v>9182</v>
      </c>
      <c r="D1429" t="s">
        <v>9177</v>
      </c>
      <c r="E1429">
        <f>MID(CAS[[#This Row],[Grado/Curso]],1,1)+1</f>
        <v>4</v>
      </c>
      <c r="F1429" t="str">
        <f>MID(CAS[[#This Row],[Grado/Curso]],9,1)</f>
        <v>F</v>
      </c>
      <c r="G1429" t="s">
        <v>9184</v>
      </c>
      <c r="H1429">
        <v>17</v>
      </c>
      <c r="I1429" t="s">
        <v>3097</v>
      </c>
      <c r="J1429" t="s">
        <v>3098</v>
      </c>
      <c r="K1429" t="s">
        <v>3099</v>
      </c>
      <c r="L1429">
        <v>1727</v>
      </c>
    </row>
    <row r="1430" spans="1:12" x14ac:dyDescent="0.25">
      <c r="A1430" t="str">
        <f t="shared" si="25"/>
        <v>EGBELE04FM</v>
      </c>
      <c r="B1430" t="s">
        <v>3048</v>
      </c>
      <c r="C1430" t="s">
        <v>9182</v>
      </c>
      <c r="D1430" t="s">
        <v>9177</v>
      </c>
      <c r="E1430">
        <f>MID(CAS[[#This Row],[Grado/Curso]],1,1)+1</f>
        <v>4</v>
      </c>
      <c r="F1430" t="str">
        <f>MID(CAS[[#This Row],[Grado/Curso]],9,1)</f>
        <v>F</v>
      </c>
      <c r="G1430" t="s">
        <v>9184</v>
      </c>
      <c r="H1430">
        <v>18</v>
      </c>
      <c r="I1430" t="s">
        <v>3100</v>
      </c>
      <c r="J1430" t="s">
        <v>3101</v>
      </c>
      <c r="K1430" t="s">
        <v>3102</v>
      </c>
      <c r="L1430">
        <v>1792</v>
      </c>
    </row>
    <row r="1431" spans="1:12" x14ac:dyDescent="0.25">
      <c r="A1431" t="str">
        <f t="shared" si="25"/>
        <v>EGBELE04FM</v>
      </c>
      <c r="B1431" t="s">
        <v>3048</v>
      </c>
      <c r="C1431" t="s">
        <v>9182</v>
      </c>
      <c r="D1431" t="s">
        <v>9177</v>
      </c>
      <c r="E1431">
        <f>MID(CAS[[#This Row],[Grado/Curso]],1,1)+1</f>
        <v>4</v>
      </c>
      <c r="F1431" t="str">
        <f>MID(CAS[[#This Row],[Grado/Curso]],9,1)</f>
        <v>F</v>
      </c>
      <c r="G1431" t="s">
        <v>9184</v>
      </c>
      <c r="H1431">
        <v>19</v>
      </c>
      <c r="I1431" t="s">
        <v>3103</v>
      </c>
      <c r="J1431" t="s">
        <v>3104</v>
      </c>
      <c r="K1431" t="s">
        <v>3105</v>
      </c>
      <c r="L1431">
        <v>2010</v>
      </c>
    </row>
    <row r="1432" spans="1:12" x14ac:dyDescent="0.25">
      <c r="A1432" t="str">
        <f t="shared" si="25"/>
        <v>EGBELE04FM</v>
      </c>
      <c r="B1432" t="s">
        <v>3048</v>
      </c>
      <c r="C1432" t="s">
        <v>9182</v>
      </c>
      <c r="D1432" t="s">
        <v>9177</v>
      </c>
      <c r="E1432">
        <f>MID(CAS[[#This Row],[Grado/Curso]],1,1)+1</f>
        <v>4</v>
      </c>
      <c r="F1432" t="str">
        <f>MID(CAS[[#This Row],[Grado/Curso]],9,1)</f>
        <v>F</v>
      </c>
      <c r="G1432" t="s">
        <v>9184</v>
      </c>
      <c r="H1432">
        <v>20</v>
      </c>
      <c r="I1432" t="s">
        <v>3106</v>
      </c>
      <c r="J1432" t="s">
        <v>3107</v>
      </c>
      <c r="K1432" t="s">
        <v>3108</v>
      </c>
      <c r="L1432">
        <v>2228</v>
      </c>
    </row>
    <row r="1433" spans="1:12" x14ac:dyDescent="0.25">
      <c r="A1433" t="str">
        <f t="shared" si="25"/>
        <v>EGBELE04FM</v>
      </c>
      <c r="B1433" t="s">
        <v>3048</v>
      </c>
      <c r="C1433" t="s">
        <v>9182</v>
      </c>
      <c r="D1433" t="s">
        <v>9177</v>
      </c>
      <c r="E1433">
        <f>MID(CAS[[#This Row],[Grado/Curso]],1,1)+1</f>
        <v>4</v>
      </c>
      <c r="F1433" t="str">
        <f>MID(CAS[[#This Row],[Grado/Curso]],9,1)</f>
        <v>F</v>
      </c>
      <c r="G1433" t="s">
        <v>9184</v>
      </c>
      <c r="H1433">
        <v>21</v>
      </c>
      <c r="I1433" t="s">
        <v>3109</v>
      </c>
      <c r="J1433" t="s">
        <v>3110</v>
      </c>
      <c r="K1433" t="s">
        <v>3111</v>
      </c>
      <c r="L1433">
        <v>2247</v>
      </c>
    </row>
    <row r="1434" spans="1:12" x14ac:dyDescent="0.25">
      <c r="A1434" t="str">
        <f t="shared" si="25"/>
        <v>EGBELE04FM</v>
      </c>
      <c r="B1434" t="s">
        <v>3048</v>
      </c>
      <c r="C1434" t="s">
        <v>9182</v>
      </c>
      <c r="D1434" t="s">
        <v>9177</v>
      </c>
      <c r="E1434">
        <f>MID(CAS[[#This Row],[Grado/Curso]],1,1)+1</f>
        <v>4</v>
      </c>
      <c r="F1434" t="str">
        <f>MID(CAS[[#This Row],[Grado/Curso]],9,1)</f>
        <v>F</v>
      </c>
      <c r="G1434" t="s">
        <v>9184</v>
      </c>
      <c r="H1434">
        <v>22</v>
      </c>
      <c r="I1434" t="s">
        <v>3112</v>
      </c>
      <c r="J1434" t="s">
        <v>3113</v>
      </c>
      <c r="K1434" t="s">
        <v>3114</v>
      </c>
      <c r="L1434">
        <v>2276</v>
      </c>
    </row>
    <row r="1435" spans="1:12" x14ac:dyDescent="0.25">
      <c r="A1435" t="str">
        <f t="shared" si="25"/>
        <v>EGBELE04FM</v>
      </c>
      <c r="B1435" t="s">
        <v>3048</v>
      </c>
      <c r="C1435" t="s">
        <v>9182</v>
      </c>
      <c r="D1435" t="s">
        <v>9177</v>
      </c>
      <c r="E1435">
        <f>MID(CAS[[#This Row],[Grado/Curso]],1,1)+1</f>
        <v>4</v>
      </c>
      <c r="F1435" t="str">
        <f>MID(CAS[[#This Row],[Grado/Curso]],9,1)</f>
        <v>F</v>
      </c>
      <c r="G1435" t="s">
        <v>9184</v>
      </c>
      <c r="H1435">
        <v>23</v>
      </c>
      <c r="I1435" t="s">
        <v>3115</v>
      </c>
      <c r="J1435" t="s">
        <v>3116</v>
      </c>
      <c r="K1435" t="s">
        <v>3117</v>
      </c>
      <c r="L1435">
        <v>2284</v>
      </c>
    </row>
    <row r="1436" spans="1:12" x14ac:dyDescent="0.25">
      <c r="A1436" t="str">
        <f t="shared" si="25"/>
        <v>EGBELE04FM</v>
      </c>
      <c r="B1436" t="s">
        <v>3048</v>
      </c>
      <c r="C1436" t="s">
        <v>9182</v>
      </c>
      <c r="D1436" t="s">
        <v>9177</v>
      </c>
      <c r="E1436">
        <f>MID(CAS[[#This Row],[Grado/Curso]],1,1)+1</f>
        <v>4</v>
      </c>
      <c r="F1436" t="str">
        <f>MID(CAS[[#This Row],[Grado/Curso]],9,1)</f>
        <v>F</v>
      </c>
      <c r="G1436" t="s">
        <v>9184</v>
      </c>
      <c r="H1436">
        <v>24</v>
      </c>
      <c r="I1436" t="s">
        <v>3118</v>
      </c>
      <c r="J1436" t="s">
        <v>3119</v>
      </c>
      <c r="K1436" t="s">
        <v>3120</v>
      </c>
      <c r="L1436">
        <v>2359</v>
      </c>
    </row>
    <row r="1437" spans="1:12" x14ac:dyDescent="0.25">
      <c r="A1437" t="str">
        <f t="shared" si="25"/>
        <v>EGBELE04FM</v>
      </c>
      <c r="B1437" t="s">
        <v>3048</v>
      </c>
      <c r="C1437" t="s">
        <v>9182</v>
      </c>
      <c r="D1437" t="s">
        <v>9177</v>
      </c>
      <c r="E1437">
        <f>MID(CAS[[#This Row],[Grado/Curso]],1,1)+1</f>
        <v>4</v>
      </c>
      <c r="F1437" t="str">
        <f>MID(CAS[[#This Row],[Grado/Curso]],9,1)</f>
        <v>F</v>
      </c>
      <c r="G1437" t="s">
        <v>9184</v>
      </c>
      <c r="H1437">
        <v>25</v>
      </c>
      <c r="I1437" t="s">
        <v>3121</v>
      </c>
      <c r="J1437" t="s">
        <v>3122</v>
      </c>
      <c r="K1437" t="s">
        <v>3123</v>
      </c>
      <c r="L1437">
        <v>2369</v>
      </c>
    </row>
    <row r="1438" spans="1:12" x14ac:dyDescent="0.25">
      <c r="A1438" t="str">
        <f t="shared" si="25"/>
        <v>EGBELE04FM</v>
      </c>
      <c r="B1438" t="s">
        <v>3048</v>
      </c>
      <c r="C1438" t="s">
        <v>9182</v>
      </c>
      <c r="D1438" t="s">
        <v>9177</v>
      </c>
      <c r="E1438">
        <f>MID(CAS[[#This Row],[Grado/Curso]],1,1)+1</f>
        <v>4</v>
      </c>
      <c r="F1438" t="str">
        <f>MID(CAS[[#This Row],[Grado/Curso]],9,1)</f>
        <v>F</v>
      </c>
      <c r="G1438" t="s">
        <v>9184</v>
      </c>
      <c r="H1438">
        <v>26</v>
      </c>
      <c r="I1438" t="s">
        <v>3124</v>
      </c>
      <c r="J1438" t="s">
        <v>3125</v>
      </c>
      <c r="K1438" t="s">
        <v>3126</v>
      </c>
      <c r="L1438">
        <v>2385</v>
      </c>
    </row>
    <row r="1439" spans="1:12" x14ac:dyDescent="0.25">
      <c r="A1439" t="str">
        <f t="shared" si="25"/>
        <v>EGBELE04FM</v>
      </c>
      <c r="B1439" t="s">
        <v>3048</v>
      </c>
      <c r="C1439" t="s">
        <v>9182</v>
      </c>
      <c r="D1439" t="s">
        <v>9177</v>
      </c>
      <c r="E1439">
        <f>MID(CAS[[#This Row],[Grado/Curso]],1,1)+1</f>
        <v>4</v>
      </c>
      <c r="F1439" t="str">
        <f>MID(CAS[[#This Row],[Grado/Curso]],9,1)</f>
        <v>F</v>
      </c>
      <c r="G1439" t="s">
        <v>9184</v>
      </c>
      <c r="H1439">
        <v>27</v>
      </c>
      <c r="I1439" t="s">
        <v>3127</v>
      </c>
      <c r="J1439" t="s">
        <v>3128</v>
      </c>
      <c r="K1439" t="s">
        <v>3129</v>
      </c>
      <c r="L1439">
        <v>2393</v>
      </c>
    </row>
    <row r="1440" spans="1:12" x14ac:dyDescent="0.25">
      <c r="A1440" t="str">
        <f t="shared" si="25"/>
        <v>EGBELE04FM</v>
      </c>
      <c r="B1440" t="s">
        <v>3048</v>
      </c>
      <c r="C1440" t="s">
        <v>9182</v>
      </c>
      <c r="D1440" t="s">
        <v>9177</v>
      </c>
      <c r="E1440">
        <f>MID(CAS[[#This Row],[Grado/Curso]],1,1)+1</f>
        <v>4</v>
      </c>
      <c r="F1440" t="str">
        <f>MID(CAS[[#This Row],[Grado/Curso]],9,1)</f>
        <v>F</v>
      </c>
      <c r="G1440" t="s">
        <v>9184</v>
      </c>
      <c r="H1440">
        <v>28</v>
      </c>
      <c r="I1440" t="s">
        <v>3130</v>
      </c>
      <c r="J1440" t="s">
        <v>3131</v>
      </c>
      <c r="K1440" t="s">
        <v>3132</v>
      </c>
      <c r="L1440">
        <v>2417</v>
      </c>
    </row>
    <row r="1441" spans="1:12" x14ac:dyDescent="0.25">
      <c r="A1441" t="str">
        <f t="shared" si="25"/>
        <v>EGBELE04FM</v>
      </c>
      <c r="B1441" t="s">
        <v>3048</v>
      </c>
      <c r="C1441" t="s">
        <v>9182</v>
      </c>
      <c r="D1441" t="s">
        <v>9177</v>
      </c>
      <c r="E1441">
        <f>MID(CAS[[#This Row],[Grado/Curso]],1,1)+1</f>
        <v>4</v>
      </c>
      <c r="F1441" t="str">
        <f>MID(CAS[[#This Row],[Grado/Curso]],9,1)</f>
        <v>F</v>
      </c>
      <c r="G1441" t="s">
        <v>9184</v>
      </c>
      <c r="H1441">
        <v>29</v>
      </c>
      <c r="I1441" t="s">
        <v>3133</v>
      </c>
      <c r="J1441" t="s">
        <v>3134</v>
      </c>
      <c r="K1441" t="s">
        <v>3135</v>
      </c>
      <c r="L1441">
        <v>2531</v>
      </c>
    </row>
    <row r="1442" spans="1:12" x14ac:dyDescent="0.25">
      <c r="A1442" t="str">
        <f t="shared" si="25"/>
        <v>EGBELE04FM</v>
      </c>
      <c r="B1442" t="s">
        <v>3048</v>
      </c>
      <c r="C1442" t="s">
        <v>9182</v>
      </c>
      <c r="D1442" t="s">
        <v>9177</v>
      </c>
      <c r="E1442">
        <f>MID(CAS[[#This Row],[Grado/Curso]],1,1)+1</f>
        <v>4</v>
      </c>
      <c r="F1442" t="str">
        <f>MID(CAS[[#This Row],[Grado/Curso]],9,1)</f>
        <v>F</v>
      </c>
      <c r="G1442" t="s">
        <v>9184</v>
      </c>
      <c r="H1442">
        <v>30</v>
      </c>
      <c r="I1442" t="s">
        <v>3136</v>
      </c>
      <c r="J1442" t="s">
        <v>3137</v>
      </c>
      <c r="K1442" t="s">
        <v>3138</v>
      </c>
      <c r="L1442">
        <v>2659</v>
      </c>
    </row>
    <row r="1443" spans="1:12" x14ac:dyDescent="0.25">
      <c r="A1443" t="str">
        <f t="shared" si="25"/>
        <v>EGBELE04FM</v>
      </c>
      <c r="B1443" t="s">
        <v>3048</v>
      </c>
      <c r="C1443" t="s">
        <v>9182</v>
      </c>
      <c r="D1443" t="s">
        <v>9177</v>
      </c>
      <c r="E1443">
        <f>MID(CAS[[#This Row],[Grado/Curso]],1,1)+1</f>
        <v>4</v>
      </c>
      <c r="F1443" t="str">
        <f>MID(CAS[[#This Row],[Grado/Curso]],9,1)</f>
        <v>F</v>
      </c>
      <c r="G1443" t="s">
        <v>9184</v>
      </c>
      <c r="H1443">
        <v>31</v>
      </c>
      <c r="I1443" t="s">
        <v>3139</v>
      </c>
      <c r="J1443" t="s">
        <v>3140</v>
      </c>
      <c r="K1443" t="s">
        <v>3141</v>
      </c>
      <c r="L1443">
        <v>2878</v>
      </c>
    </row>
    <row r="1444" spans="1:12" x14ac:dyDescent="0.25">
      <c r="A1444" t="str">
        <f t="shared" si="25"/>
        <v>EGBELE04FM</v>
      </c>
      <c r="B1444" t="s">
        <v>3048</v>
      </c>
      <c r="C1444" t="s">
        <v>9182</v>
      </c>
      <c r="D1444" t="s">
        <v>9177</v>
      </c>
      <c r="E1444">
        <f>MID(CAS[[#This Row],[Grado/Curso]],1,1)+1</f>
        <v>4</v>
      </c>
      <c r="F1444" t="str">
        <f>MID(CAS[[#This Row],[Grado/Curso]],9,1)</f>
        <v>F</v>
      </c>
      <c r="G1444" t="s">
        <v>9184</v>
      </c>
      <c r="H1444">
        <v>32</v>
      </c>
      <c r="I1444" t="s">
        <v>3142</v>
      </c>
      <c r="J1444" t="s">
        <v>3143</v>
      </c>
      <c r="K1444" t="s">
        <v>3144</v>
      </c>
      <c r="L1444">
        <v>3016</v>
      </c>
    </row>
    <row r="1445" spans="1:12" x14ac:dyDescent="0.25">
      <c r="A1445" t="str">
        <f t="shared" si="25"/>
        <v>EGBELE04FM</v>
      </c>
      <c r="B1445" t="s">
        <v>3048</v>
      </c>
      <c r="C1445" t="s">
        <v>9182</v>
      </c>
      <c r="D1445" t="s">
        <v>9177</v>
      </c>
      <c r="E1445">
        <f>MID(CAS[[#This Row],[Grado/Curso]],1,1)+1</f>
        <v>4</v>
      </c>
      <c r="F1445" t="str">
        <f>MID(CAS[[#This Row],[Grado/Curso]],9,1)</f>
        <v>F</v>
      </c>
      <c r="G1445" t="s">
        <v>9184</v>
      </c>
      <c r="H1445">
        <v>33</v>
      </c>
      <c r="I1445" t="s">
        <v>3145</v>
      </c>
      <c r="J1445" t="s">
        <v>3146</v>
      </c>
      <c r="K1445" t="s">
        <v>3147</v>
      </c>
      <c r="L1445">
        <v>3033</v>
      </c>
    </row>
    <row r="1446" spans="1:12" x14ac:dyDescent="0.25">
      <c r="A1446" t="str">
        <f t="shared" si="25"/>
        <v>EGBELE04FM</v>
      </c>
      <c r="B1446" t="s">
        <v>3048</v>
      </c>
      <c r="C1446" t="s">
        <v>9182</v>
      </c>
      <c r="D1446" t="s">
        <v>9177</v>
      </c>
      <c r="E1446">
        <f>MID(CAS[[#This Row],[Grado/Curso]],1,1)+1</f>
        <v>4</v>
      </c>
      <c r="F1446" t="str">
        <f>MID(CAS[[#This Row],[Grado/Curso]],9,1)</f>
        <v>F</v>
      </c>
      <c r="G1446" t="s">
        <v>9184</v>
      </c>
      <c r="H1446">
        <v>34</v>
      </c>
      <c r="I1446" t="s">
        <v>3148</v>
      </c>
      <c r="J1446" t="s">
        <v>3149</v>
      </c>
      <c r="K1446" t="s">
        <v>3150</v>
      </c>
      <c r="L1446">
        <v>3039</v>
      </c>
    </row>
    <row r="1447" spans="1:12" x14ac:dyDescent="0.25">
      <c r="A1447" t="str">
        <f t="shared" si="25"/>
        <v>EGBELE04FM</v>
      </c>
      <c r="B1447" t="s">
        <v>3048</v>
      </c>
      <c r="C1447" t="s">
        <v>9182</v>
      </c>
      <c r="D1447" t="s">
        <v>9177</v>
      </c>
      <c r="E1447">
        <f>MID(CAS[[#This Row],[Grado/Curso]],1,1)+1</f>
        <v>4</v>
      </c>
      <c r="F1447" t="str">
        <f>MID(CAS[[#This Row],[Grado/Curso]],9,1)</f>
        <v>F</v>
      </c>
      <c r="G1447" t="s">
        <v>9184</v>
      </c>
      <c r="H1447">
        <v>35</v>
      </c>
      <c r="I1447" t="s">
        <v>3151</v>
      </c>
      <c r="J1447" t="s">
        <v>3152</v>
      </c>
      <c r="K1447" t="s">
        <v>3153</v>
      </c>
      <c r="L1447">
        <v>3107</v>
      </c>
    </row>
    <row r="1448" spans="1:12" x14ac:dyDescent="0.25">
      <c r="A1448" t="str">
        <f t="shared" si="25"/>
        <v>EGBELE04FM</v>
      </c>
      <c r="B1448" t="s">
        <v>3048</v>
      </c>
      <c r="C1448" t="s">
        <v>9182</v>
      </c>
      <c r="D1448" t="s">
        <v>9177</v>
      </c>
      <c r="E1448">
        <f>MID(CAS[[#This Row],[Grado/Curso]],1,1)+1</f>
        <v>4</v>
      </c>
      <c r="F1448" t="str">
        <f>MID(CAS[[#This Row],[Grado/Curso]],9,1)</f>
        <v>F</v>
      </c>
      <c r="G1448" t="s">
        <v>9184</v>
      </c>
      <c r="H1448">
        <v>36</v>
      </c>
      <c r="I1448" t="s">
        <v>3154</v>
      </c>
      <c r="J1448" t="s">
        <v>3155</v>
      </c>
      <c r="K1448" t="s">
        <v>3156</v>
      </c>
      <c r="L1448">
        <v>3117</v>
      </c>
    </row>
    <row r="1449" spans="1:12" x14ac:dyDescent="0.25">
      <c r="A1449" t="str">
        <f t="shared" si="25"/>
        <v>EGBELE04FM</v>
      </c>
      <c r="B1449" t="s">
        <v>3048</v>
      </c>
      <c r="C1449" t="s">
        <v>9182</v>
      </c>
      <c r="D1449" t="s">
        <v>9177</v>
      </c>
      <c r="E1449">
        <f>MID(CAS[[#This Row],[Grado/Curso]],1,1)+1</f>
        <v>4</v>
      </c>
      <c r="F1449" t="str">
        <f>MID(CAS[[#This Row],[Grado/Curso]],9,1)</f>
        <v>F</v>
      </c>
      <c r="G1449" t="s">
        <v>9184</v>
      </c>
      <c r="H1449">
        <v>37</v>
      </c>
      <c r="I1449" t="s">
        <v>3157</v>
      </c>
      <c r="J1449" t="s">
        <v>3158</v>
      </c>
      <c r="K1449" t="s">
        <v>3159</v>
      </c>
      <c r="L1449">
        <v>3199</v>
      </c>
    </row>
    <row r="1450" spans="1:12" x14ac:dyDescent="0.25">
      <c r="A1450" t="str">
        <f t="shared" si="25"/>
        <v>EGBELE04FM</v>
      </c>
      <c r="B1450" t="s">
        <v>3048</v>
      </c>
      <c r="C1450" t="s">
        <v>9182</v>
      </c>
      <c r="D1450" t="s">
        <v>9177</v>
      </c>
      <c r="E1450">
        <f>MID(CAS[[#This Row],[Grado/Curso]],1,1)+1</f>
        <v>4</v>
      </c>
      <c r="F1450" t="str">
        <f>MID(CAS[[#This Row],[Grado/Curso]],9,1)</f>
        <v>F</v>
      </c>
      <c r="G1450" t="s">
        <v>9184</v>
      </c>
      <c r="H1450">
        <v>38</v>
      </c>
      <c r="I1450" t="s">
        <v>3160</v>
      </c>
      <c r="J1450" t="s">
        <v>3161</v>
      </c>
      <c r="K1450" t="s">
        <v>3162</v>
      </c>
      <c r="L1450">
        <v>3249</v>
      </c>
    </row>
    <row r="1451" spans="1:12" x14ac:dyDescent="0.25">
      <c r="A1451" t="str">
        <f t="shared" ref="A1451:A1514" si="26">_xlfn.CONCAT(C1451,D1451,0,E1451,F1451,G1451)</f>
        <v>EGBMED05AM</v>
      </c>
      <c r="B1451" t="s">
        <v>3163</v>
      </c>
      <c r="C1451" t="s">
        <v>9182</v>
      </c>
      <c r="D1451" t="s">
        <v>9179</v>
      </c>
      <c r="E1451">
        <f>MID(CAS[[#This Row],[Grado/Curso]],1,1)+1</f>
        <v>5</v>
      </c>
      <c r="F1451" t="str">
        <f>MID(CAS[[#This Row],[Grado/Curso]],9,1)</f>
        <v>A</v>
      </c>
      <c r="G1451" t="s">
        <v>9184</v>
      </c>
      <c r="H1451">
        <v>1</v>
      </c>
      <c r="I1451" t="s">
        <v>3164</v>
      </c>
      <c r="J1451" t="s">
        <v>3165</v>
      </c>
      <c r="K1451" t="s">
        <v>3166</v>
      </c>
      <c r="L1451">
        <v>21</v>
      </c>
    </row>
    <row r="1452" spans="1:12" x14ac:dyDescent="0.25">
      <c r="A1452" t="str">
        <f t="shared" si="26"/>
        <v>EGBMED05AM</v>
      </c>
      <c r="B1452" t="s">
        <v>3163</v>
      </c>
      <c r="C1452" t="s">
        <v>9182</v>
      </c>
      <c r="D1452" t="s">
        <v>9179</v>
      </c>
      <c r="E1452">
        <f>MID(CAS[[#This Row],[Grado/Curso]],1,1)+1</f>
        <v>5</v>
      </c>
      <c r="F1452" t="str">
        <f>MID(CAS[[#This Row],[Grado/Curso]],9,1)</f>
        <v>A</v>
      </c>
      <c r="G1452" t="s">
        <v>9184</v>
      </c>
      <c r="H1452">
        <v>2</v>
      </c>
      <c r="I1452" t="s">
        <v>3167</v>
      </c>
      <c r="J1452" t="s">
        <v>3168</v>
      </c>
      <c r="K1452" t="s">
        <v>3169</v>
      </c>
      <c r="L1452">
        <v>299</v>
      </c>
    </row>
    <row r="1453" spans="1:12" x14ac:dyDescent="0.25">
      <c r="A1453" t="str">
        <f t="shared" si="26"/>
        <v>EGBMED05AM</v>
      </c>
      <c r="B1453" t="s">
        <v>3163</v>
      </c>
      <c r="C1453" t="s">
        <v>9182</v>
      </c>
      <c r="D1453" t="s">
        <v>9179</v>
      </c>
      <c r="E1453">
        <f>MID(CAS[[#This Row],[Grado/Curso]],1,1)+1</f>
        <v>5</v>
      </c>
      <c r="F1453" t="str">
        <f>MID(CAS[[#This Row],[Grado/Curso]],9,1)</f>
        <v>A</v>
      </c>
      <c r="G1453" t="s">
        <v>9184</v>
      </c>
      <c r="H1453">
        <v>3</v>
      </c>
      <c r="I1453" t="s">
        <v>3170</v>
      </c>
      <c r="J1453" t="s">
        <v>3171</v>
      </c>
      <c r="K1453" t="s">
        <v>3172</v>
      </c>
      <c r="L1453">
        <v>365</v>
      </c>
    </row>
    <row r="1454" spans="1:12" x14ac:dyDescent="0.25">
      <c r="A1454" t="str">
        <f t="shared" si="26"/>
        <v>EGBMED05AM</v>
      </c>
      <c r="B1454" t="s">
        <v>3163</v>
      </c>
      <c r="C1454" t="s">
        <v>9182</v>
      </c>
      <c r="D1454" t="s">
        <v>9179</v>
      </c>
      <c r="E1454">
        <f>MID(CAS[[#This Row],[Grado/Curso]],1,1)+1</f>
        <v>5</v>
      </c>
      <c r="F1454" t="str">
        <f>MID(CAS[[#This Row],[Grado/Curso]],9,1)</f>
        <v>A</v>
      </c>
      <c r="G1454" t="s">
        <v>9184</v>
      </c>
      <c r="H1454">
        <v>4</v>
      </c>
      <c r="I1454" t="s">
        <v>3173</v>
      </c>
      <c r="J1454" t="s">
        <v>3174</v>
      </c>
      <c r="K1454" t="s">
        <v>3175</v>
      </c>
      <c r="L1454">
        <v>428</v>
      </c>
    </row>
    <row r="1455" spans="1:12" x14ac:dyDescent="0.25">
      <c r="A1455" t="str">
        <f t="shared" si="26"/>
        <v>EGBMED05AM</v>
      </c>
      <c r="B1455" t="s">
        <v>3163</v>
      </c>
      <c r="C1455" t="s">
        <v>9182</v>
      </c>
      <c r="D1455" t="s">
        <v>9179</v>
      </c>
      <c r="E1455">
        <f>MID(CAS[[#This Row],[Grado/Curso]],1,1)+1</f>
        <v>5</v>
      </c>
      <c r="F1455" t="str">
        <f>MID(CAS[[#This Row],[Grado/Curso]],9,1)</f>
        <v>A</v>
      </c>
      <c r="G1455" t="s">
        <v>9184</v>
      </c>
      <c r="H1455">
        <v>5</v>
      </c>
      <c r="I1455" t="s">
        <v>3176</v>
      </c>
      <c r="J1455" t="s">
        <v>3177</v>
      </c>
      <c r="K1455" t="s">
        <v>3178</v>
      </c>
      <c r="L1455">
        <v>545</v>
      </c>
    </row>
    <row r="1456" spans="1:12" x14ac:dyDescent="0.25">
      <c r="A1456" t="str">
        <f t="shared" si="26"/>
        <v>EGBMED05AM</v>
      </c>
      <c r="B1456" t="s">
        <v>3163</v>
      </c>
      <c r="C1456" t="s">
        <v>9182</v>
      </c>
      <c r="D1456" t="s">
        <v>9179</v>
      </c>
      <c r="E1456">
        <f>MID(CAS[[#This Row],[Grado/Curso]],1,1)+1</f>
        <v>5</v>
      </c>
      <c r="F1456" t="str">
        <f>MID(CAS[[#This Row],[Grado/Curso]],9,1)</f>
        <v>A</v>
      </c>
      <c r="G1456" t="s">
        <v>9184</v>
      </c>
      <c r="H1456">
        <v>6</v>
      </c>
      <c r="I1456" t="s">
        <v>3179</v>
      </c>
      <c r="J1456" t="s">
        <v>3180</v>
      </c>
      <c r="K1456" t="s">
        <v>3181</v>
      </c>
      <c r="L1456">
        <v>722</v>
      </c>
    </row>
    <row r="1457" spans="1:12" x14ac:dyDescent="0.25">
      <c r="A1457" t="str">
        <f t="shared" si="26"/>
        <v>EGBMED05AM</v>
      </c>
      <c r="B1457" t="s">
        <v>3163</v>
      </c>
      <c r="C1457" t="s">
        <v>9182</v>
      </c>
      <c r="D1457" t="s">
        <v>9179</v>
      </c>
      <c r="E1457">
        <f>MID(CAS[[#This Row],[Grado/Curso]],1,1)+1</f>
        <v>5</v>
      </c>
      <c r="F1457" t="str">
        <f>MID(CAS[[#This Row],[Grado/Curso]],9,1)</f>
        <v>A</v>
      </c>
      <c r="G1457" t="s">
        <v>9184</v>
      </c>
      <c r="H1457">
        <v>7</v>
      </c>
      <c r="I1457" t="s">
        <v>3182</v>
      </c>
      <c r="J1457" t="s">
        <v>3183</v>
      </c>
      <c r="K1457" t="s">
        <v>3184</v>
      </c>
      <c r="L1457">
        <v>838</v>
      </c>
    </row>
    <row r="1458" spans="1:12" x14ac:dyDescent="0.25">
      <c r="A1458" t="str">
        <f t="shared" si="26"/>
        <v>EGBMED05AM</v>
      </c>
      <c r="B1458" t="s">
        <v>3163</v>
      </c>
      <c r="C1458" t="s">
        <v>9182</v>
      </c>
      <c r="D1458" t="s">
        <v>9179</v>
      </c>
      <c r="E1458">
        <f>MID(CAS[[#This Row],[Grado/Curso]],1,1)+1</f>
        <v>5</v>
      </c>
      <c r="F1458" t="str">
        <f>MID(CAS[[#This Row],[Grado/Curso]],9,1)</f>
        <v>A</v>
      </c>
      <c r="G1458" t="s">
        <v>9184</v>
      </c>
      <c r="H1458">
        <v>8</v>
      </c>
      <c r="I1458" t="s">
        <v>3185</v>
      </c>
      <c r="J1458" t="s">
        <v>3186</v>
      </c>
      <c r="K1458" t="s">
        <v>3187</v>
      </c>
      <c r="L1458">
        <v>849</v>
      </c>
    </row>
    <row r="1459" spans="1:12" x14ac:dyDescent="0.25">
      <c r="A1459" t="str">
        <f t="shared" si="26"/>
        <v>EGBMED05AM</v>
      </c>
      <c r="B1459" t="s">
        <v>3163</v>
      </c>
      <c r="C1459" t="s">
        <v>9182</v>
      </c>
      <c r="D1459" t="s">
        <v>9179</v>
      </c>
      <c r="E1459">
        <f>MID(CAS[[#This Row],[Grado/Curso]],1,1)+1</f>
        <v>5</v>
      </c>
      <c r="F1459" t="str">
        <f>MID(CAS[[#This Row],[Grado/Curso]],9,1)</f>
        <v>A</v>
      </c>
      <c r="G1459" t="s">
        <v>9184</v>
      </c>
      <c r="H1459">
        <v>9</v>
      </c>
      <c r="I1459" t="s">
        <v>3188</v>
      </c>
      <c r="J1459" t="s">
        <v>3189</v>
      </c>
      <c r="K1459" t="s">
        <v>3190</v>
      </c>
      <c r="L1459">
        <v>954</v>
      </c>
    </row>
    <row r="1460" spans="1:12" x14ac:dyDescent="0.25">
      <c r="A1460" t="str">
        <f t="shared" si="26"/>
        <v>EGBMED05AM</v>
      </c>
      <c r="B1460" t="s">
        <v>3163</v>
      </c>
      <c r="C1460" t="s">
        <v>9182</v>
      </c>
      <c r="D1460" t="s">
        <v>9179</v>
      </c>
      <c r="E1460">
        <f>MID(CAS[[#This Row],[Grado/Curso]],1,1)+1</f>
        <v>5</v>
      </c>
      <c r="F1460" t="str">
        <f>MID(CAS[[#This Row],[Grado/Curso]],9,1)</f>
        <v>A</v>
      </c>
      <c r="G1460" t="s">
        <v>9184</v>
      </c>
      <c r="H1460">
        <v>10</v>
      </c>
      <c r="I1460" t="s">
        <v>3191</v>
      </c>
      <c r="J1460" t="s">
        <v>3192</v>
      </c>
      <c r="K1460" t="s">
        <v>3193</v>
      </c>
      <c r="L1460">
        <v>994</v>
      </c>
    </row>
    <row r="1461" spans="1:12" x14ac:dyDescent="0.25">
      <c r="A1461" t="str">
        <f t="shared" si="26"/>
        <v>EGBMED05AM</v>
      </c>
      <c r="B1461" t="s">
        <v>3163</v>
      </c>
      <c r="C1461" t="s">
        <v>9182</v>
      </c>
      <c r="D1461" t="s">
        <v>9179</v>
      </c>
      <c r="E1461">
        <f>MID(CAS[[#This Row],[Grado/Curso]],1,1)+1</f>
        <v>5</v>
      </c>
      <c r="F1461" t="str">
        <f>MID(CAS[[#This Row],[Grado/Curso]],9,1)</f>
        <v>A</v>
      </c>
      <c r="G1461" t="s">
        <v>9184</v>
      </c>
      <c r="H1461">
        <v>11</v>
      </c>
      <c r="I1461" t="s">
        <v>3194</v>
      </c>
      <c r="J1461" t="s">
        <v>3195</v>
      </c>
      <c r="K1461" t="s">
        <v>3196</v>
      </c>
      <c r="L1461">
        <v>1074</v>
      </c>
    </row>
    <row r="1462" spans="1:12" x14ac:dyDescent="0.25">
      <c r="A1462" t="str">
        <f t="shared" si="26"/>
        <v>EGBMED05AM</v>
      </c>
      <c r="B1462" t="s">
        <v>3163</v>
      </c>
      <c r="C1462" t="s">
        <v>9182</v>
      </c>
      <c r="D1462" t="s">
        <v>9179</v>
      </c>
      <c r="E1462">
        <f>MID(CAS[[#This Row],[Grado/Curso]],1,1)+1</f>
        <v>5</v>
      </c>
      <c r="F1462" t="str">
        <f>MID(CAS[[#This Row],[Grado/Curso]],9,1)</f>
        <v>A</v>
      </c>
      <c r="G1462" t="s">
        <v>9184</v>
      </c>
      <c r="H1462">
        <v>12</v>
      </c>
      <c r="I1462" t="s">
        <v>3197</v>
      </c>
      <c r="J1462" t="s">
        <v>3198</v>
      </c>
      <c r="K1462" t="s">
        <v>3199</v>
      </c>
      <c r="L1462">
        <v>1116</v>
      </c>
    </row>
    <row r="1463" spans="1:12" x14ac:dyDescent="0.25">
      <c r="A1463" t="str">
        <f t="shared" si="26"/>
        <v>EGBMED05AM</v>
      </c>
      <c r="B1463" t="s">
        <v>3163</v>
      </c>
      <c r="C1463" t="s">
        <v>9182</v>
      </c>
      <c r="D1463" t="s">
        <v>9179</v>
      </c>
      <c r="E1463">
        <f>MID(CAS[[#This Row],[Grado/Curso]],1,1)+1</f>
        <v>5</v>
      </c>
      <c r="F1463" t="str">
        <f>MID(CAS[[#This Row],[Grado/Curso]],9,1)</f>
        <v>A</v>
      </c>
      <c r="G1463" t="s">
        <v>9184</v>
      </c>
      <c r="H1463">
        <v>13</v>
      </c>
      <c r="I1463" t="s">
        <v>3200</v>
      </c>
      <c r="J1463" t="s">
        <v>3201</v>
      </c>
      <c r="K1463" t="s">
        <v>3202</v>
      </c>
      <c r="L1463">
        <v>1148</v>
      </c>
    </row>
    <row r="1464" spans="1:12" x14ac:dyDescent="0.25">
      <c r="A1464" t="str">
        <f t="shared" si="26"/>
        <v>EGBMED05AM</v>
      </c>
      <c r="B1464" t="s">
        <v>3163</v>
      </c>
      <c r="C1464" t="s">
        <v>9182</v>
      </c>
      <c r="D1464" t="s">
        <v>9179</v>
      </c>
      <c r="E1464">
        <f>MID(CAS[[#This Row],[Grado/Curso]],1,1)+1</f>
        <v>5</v>
      </c>
      <c r="F1464" t="str">
        <f>MID(CAS[[#This Row],[Grado/Curso]],9,1)</f>
        <v>A</v>
      </c>
      <c r="G1464" t="s">
        <v>9184</v>
      </c>
      <c r="H1464">
        <v>14</v>
      </c>
      <c r="I1464" t="s">
        <v>3203</v>
      </c>
      <c r="J1464" t="s">
        <v>3204</v>
      </c>
      <c r="K1464" t="s">
        <v>3205</v>
      </c>
      <c r="L1464">
        <v>1196</v>
      </c>
    </row>
    <row r="1465" spans="1:12" x14ac:dyDescent="0.25">
      <c r="A1465" t="str">
        <f t="shared" si="26"/>
        <v>EGBMED05AM</v>
      </c>
      <c r="B1465" t="s">
        <v>3163</v>
      </c>
      <c r="C1465" t="s">
        <v>9182</v>
      </c>
      <c r="D1465" t="s">
        <v>9179</v>
      </c>
      <c r="E1465">
        <f>MID(CAS[[#This Row],[Grado/Curso]],1,1)+1</f>
        <v>5</v>
      </c>
      <c r="F1465" t="str">
        <f>MID(CAS[[#This Row],[Grado/Curso]],9,1)</f>
        <v>A</v>
      </c>
      <c r="G1465" t="s">
        <v>9184</v>
      </c>
      <c r="H1465">
        <v>15</v>
      </c>
      <c r="I1465" t="s">
        <v>3206</v>
      </c>
      <c r="J1465" t="s">
        <v>3207</v>
      </c>
      <c r="K1465" t="s">
        <v>3208</v>
      </c>
      <c r="L1465">
        <v>1205</v>
      </c>
    </row>
    <row r="1466" spans="1:12" x14ac:dyDescent="0.25">
      <c r="A1466" t="str">
        <f t="shared" si="26"/>
        <v>EGBMED05AM</v>
      </c>
      <c r="B1466" t="s">
        <v>3163</v>
      </c>
      <c r="C1466" t="s">
        <v>9182</v>
      </c>
      <c r="D1466" t="s">
        <v>9179</v>
      </c>
      <c r="E1466">
        <f>MID(CAS[[#This Row],[Grado/Curso]],1,1)+1</f>
        <v>5</v>
      </c>
      <c r="F1466" t="str">
        <f>MID(CAS[[#This Row],[Grado/Curso]],9,1)</f>
        <v>A</v>
      </c>
      <c r="G1466" t="s">
        <v>9184</v>
      </c>
      <c r="H1466">
        <v>16</v>
      </c>
      <c r="I1466" t="s">
        <v>3209</v>
      </c>
      <c r="J1466" t="s">
        <v>3210</v>
      </c>
      <c r="K1466" t="s">
        <v>3211</v>
      </c>
      <c r="L1466">
        <v>1263</v>
      </c>
    </row>
    <row r="1467" spans="1:12" x14ac:dyDescent="0.25">
      <c r="A1467" t="str">
        <f t="shared" si="26"/>
        <v>EGBMED05AM</v>
      </c>
      <c r="B1467" t="s">
        <v>3163</v>
      </c>
      <c r="C1467" t="s">
        <v>9182</v>
      </c>
      <c r="D1467" t="s">
        <v>9179</v>
      </c>
      <c r="E1467">
        <f>MID(CAS[[#This Row],[Grado/Curso]],1,1)+1</f>
        <v>5</v>
      </c>
      <c r="F1467" t="str">
        <f>MID(CAS[[#This Row],[Grado/Curso]],9,1)</f>
        <v>A</v>
      </c>
      <c r="G1467" t="s">
        <v>9184</v>
      </c>
      <c r="H1467">
        <v>17</v>
      </c>
      <c r="I1467" t="s">
        <v>3212</v>
      </c>
      <c r="J1467" t="s">
        <v>3213</v>
      </c>
      <c r="K1467" t="s">
        <v>3214</v>
      </c>
      <c r="L1467">
        <v>1291</v>
      </c>
    </row>
    <row r="1468" spans="1:12" x14ac:dyDescent="0.25">
      <c r="A1468" t="str">
        <f t="shared" si="26"/>
        <v>EGBMED05AM</v>
      </c>
      <c r="B1468" t="s">
        <v>3163</v>
      </c>
      <c r="C1468" t="s">
        <v>9182</v>
      </c>
      <c r="D1468" t="s">
        <v>9179</v>
      </c>
      <c r="E1468">
        <f>MID(CAS[[#This Row],[Grado/Curso]],1,1)+1</f>
        <v>5</v>
      </c>
      <c r="F1468" t="str">
        <f>MID(CAS[[#This Row],[Grado/Curso]],9,1)</f>
        <v>A</v>
      </c>
      <c r="G1468" t="s">
        <v>9184</v>
      </c>
      <c r="H1468">
        <v>18</v>
      </c>
      <c r="I1468" t="s">
        <v>3215</v>
      </c>
      <c r="J1468" t="s">
        <v>3216</v>
      </c>
      <c r="K1468" t="s">
        <v>3217</v>
      </c>
      <c r="L1468">
        <v>1386</v>
      </c>
    </row>
    <row r="1469" spans="1:12" x14ac:dyDescent="0.25">
      <c r="A1469" t="str">
        <f t="shared" si="26"/>
        <v>EGBMED05AM</v>
      </c>
      <c r="B1469" t="s">
        <v>3163</v>
      </c>
      <c r="C1469" t="s">
        <v>9182</v>
      </c>
      <c r="D1469" t="s">
        <v>9179</v>
      </c>
      <c r="E1469">
        <f>MID(CAS[[#This Row],[Grado/Curso]],1,1)+1</f>
        <v>5</v>
      </c>
      <c r="F1469" t="str">
        <f>MID(CAS[[#This Row],[Grado/Curso]],9,1)</f>
        <v>A</v>
      </c>
      <c r="G1469" t="s">
        <v>9184</v>
      </c>
      <c r="H1469">
        <v>19</v>
      </c>
      <c r="I1469" t="s">
        <v>3218</v>
      </c>
      <c r="J1469" t="s">
        <v>3219</v>
      </c>
      <c r="K1469" t="s">
        <v>3220</v>
      </c>
      <c r="L1469">
        <v>1579</v>
      </c>
    </row>
    <row r="1470" spans="1:12" x14ac:dyDescent="0.25">
      <c r="A1470" t="str">
        <f t="shared" si="26"/>
        <v>EGBMED05AM</v>
      </c>
      <c r="B1470" t="s">
        <v>3163</v>
      </c>
      <c r="C1470" t="s">
        <v>9182</v>
      </c>
      <c r="D1470" t="s">
        <v>9179</v>
      </c>
      <c r="E1470">
        <f>MID(CAS[[#This Row],[Grado/Curso]],1,1)+1</f>
        <v>5</v>
      </c>
      <c r="F1470" t="str">
        <f>MID(CAS[[#This Row],[Grado/Curso]],9,1)</f>
        <v>A</v>
      </c>
      <c r="G1470" t="s">
        <v>9184</v>
      </c>
      <c r="H1470">
        <v>20</v>
      </c>
      <c r="I1470" t="s">
        <v>3221</v>
      </c>
      <c r="J1470" t="s">
        <v>3222</v>
      </c>
      <c r="K1470" t="s">
        <v>3223</v>
      </c>
      <c r="L1470">
        <v>1646</v>
      </c>
    </row>
    <row r="1471" spans="1:12" x14ac:dyDescent="0.25">
      <c r="A1471" t="str">
        <f t="shared" si="26"/>
        <v>EGBMED05AM</v>
      </c>
      <c r="B1471" t="s">
        <v>3163</v>
      </c>
      <c r="C1471" t="s">
        <v>9182</v>
      </c>
      <c r="D1471" t="s">
        <v>9179</v>
      </c>
      <c r="E1471">
        <f>MID(CAS[[#This Row],[Grado/Curso]],1,1)+1</f>
        <v>5</v>
      </c>
      <c r="F1471" t="str">
        <f>MID(CAS[[#This Row],[Grado/Curso]],9,1)</f>
        <v>A</v>
      </c>
      <c r="G1471" t="s">
        <v>9184</v>
      </c>
      <c r="H1471">
        <v>21</v>
      </c>
      <c r="I1471" t="s">
        <v>3224</v>
      </c>
      <c r="J1471" t="s">
        <v>3225</v>
      </c>
      <c r="K1471" t="s">
        <v>3226</v>
      </c>
      <c r="L1471">
        <v>1666</v>
      </c>
    </row>
    <row r="1472" spans="1:12" x14ac:dyDescent="0.25">
      <c r="A1472" t="str">
        <f t="shared" si="26"/>
        <v>EGBMED05AM</v>
      </c>
      <c r="B1472" t="s">
        <v>3163</v>
      </c>
      <c r="C1472" t="s">
        <v>9182</v>
      </c>
      <c r="D1472" t="s">
        <v>9179</v>
      </c>
      <c r="E1472">
        <f>MID(CAS[[#This Row],[Grado/Curso]],1,1)+1</f>
        <v>5</v>
      </c>
      <c r="F1472" t="str">
        <f>MID(CAS[[#This Row],[Grado/Curso]],9,1)</f>
        <v>A</v>
      </c>
      <c r="G1472" t="s">
        <v>9184</v>
      </c>
      <c r="H1472">
        <v>22</v>
      </c>
      <c r="I1472" t="s">
        <v>3227</v>
      </c>
      <c r="J1472" t="s">
        <v>3228</v>
      </c>
      <c r="K1472" t="s">
        <v>3229</v>
      </c>
      <c r="L1472">
        <v>1694</v>
      </c>
    </row>
    <row r="1473" spans="1:12" x14ac:dyDescent="0.25">
      <c r="A1473" t="str">
        <f t="shared" si="26"/>
        <v>EGBMED05AM</v>
      </c>
      <c r="B1473" t="s">
        <v>3163</v>
      </c>
      <c r="C1473" t="s">
        <v>9182</v>
      </c>
      <c r="D1473" t="s">
        <v>9179</v>
      </c>
      <c r="E1473">
        <f>MID(CAS[[#This Row],[Grado/Curso]],1,1)+1</f>
        <v>5</v>
      </c>
      <c r="F1473" t="str">
        <f>MID(CAS[[#This Row],[Grado/Curso]],9,1)</f>
        <v>A</v>
      </c>
      <c r="G1473" t="s">
        <v>9184</v>
      </c>
      <c r="H1473">
        <v>23</v>
      </c>
      <c r="I1473" t="s">
        <v>3230</v>
      </c>
      <c r="J1473" t="s">
        <v>3231</v>
      </c>
      <c r="K1473" t="s">
        <v>3232</v>
      </c>
      <c r="L1473">
        <v>1717</v>
      </c>
    </row>
    <row r="1474" spans="1:12" x14ac:dyDescent="0.25">
      <c r="A1474" t="str">
        <f t="shared" si="26"/>
        <v>EGBMED05AM</v>
      </c>
      <c r="B1474" t="s">
        <v>3163</v>
      </c>
      <c r="C1474" t="s">
        <v>9182</v>
      </c>
      <c r="D1474" t="s">
        <v>9179</v>
      </c>
      <c r="E1474">
        <f>MID(CAS[[#This Row],[Grado/Curso]],1,1)+1</f>
        <v>5</v>
      </c>
      <c r="F1474" t="str">
        <f>MID(CAS[[#This Row],[Grado/Curso]],9,1)</f>
        <v>A</v>
      </c>
      <c r="G1474" t="s">
        <v>9184</v>
      </c>
      <c r="H1474">
        <v>24</v>
      </c>
      <c r="I1474" t="s">
        <v>3233</v>
      </c>
      <c r="J1474" t="s">
        <v>3234</v>
      </c>
      <c r="K1474" t="s">
        <v>3235</v>
      </c>
      <c r="L1474">
        <v>1801</v>
      </c>
    </row>
    <row r="1475" spans="1:12" x14ac:dyDescent="0.25">
      <c r="A1475" t="str">
        <f t="shared" si="26"/>
        <v>EGBMED05AM</v>
      </c>
      <c r="B1475" t="s">
        <v>3163</v>
      </c>
      <c r="C1475" t="s">
        <v>9182</v>
      </c>
      <c r="D1475" t="s">
        <v>9179</v>
      </c>
      <c r="E1475">
        <f>MID(CAS[[#This Row],[Grado/Curso]],1,1)+1</f>
        <v>5</v>
      </c>
      <c r="F1475" t="str">
        <f>MID(CAS[[#This Row],[Grado/Curso]],9,1)</f>
        <v>A</v>
      </c>
      <c r="G1475" t="s">
        <v>9184</v>
      </c>
      <c r="H1475">
        <v>25</v>
      </c>
      <c r="I1475" t="s">
        <v>3236</v>
      </c>
      <c r="J1475" t="s">
        <v>3237</v>
      </c>
      <c r="K1475" t="s">
        <v>3238</v>
      </c>
      <c r="L1475">
        <v>1822</v>
      </c>
    </row>
    <row r="1476" spans="1:12" x14ac:dyDescent="0.25">
      <c r="A1476" t="str">
        <f t="shared" si="26"/>
        <v>EGBMED05AM</v>
      </c>
      <c r="B1476" t="s">
        <v>3163</v>
      </c>
      <c r="C1476" t="s">
        <v>9182</v>
      </c>
      <c r="D1476" t="s">
        <v>9179</v>
      </c>
      <c r="E1476">
        <f>MID(CAS[[#This Row],[Grado/Curso]],1,1)+1</f>
        <v>5</v>
      </c>
      <c r="F1476" t="str">
        <f>MID(CAS[[#This Row],[Grado/Curso]],9,1)</f>
        <v>A</v>
      </c>
      <c r="G1476" t="s">
        <v>9184</v>
      </c>
      <c r="H1476">
        <v>26</v>
      </c>
      <c r="I1476" t="s">
        <v>3239</v>
      </c>
      <c r="J1476" t="s">
        <v>3240</v>
      </c>
      <c r="K1476" t="s">
        <v>3241</v>
      </c>
      <c r="L1476">
        <v>1951</v>
      </c>
    </row>
    <row r="1477" spans="1:12" x14ac:dyDescent="0.25">
      <c r="A1477" t="str">
        <f t="shared" si="26"/>
        <v>EGBMED05AM</v>
      </c>
      <c r="B1477" t="s">
        <v>3163</v>
      </c>
      <c r="C1477" t="s">
        <v>9182</v>
      </c>
      <c r="D1477" t="s">
        <v>9179</v>
      </c>
      <c r="E1477">
        <f>MID(CAS[[#This Row],[Grado/Curso]],1,1)+1</f>
        <v>5</v>
      </c>
      <c r="F1477" t="str">
        <f>MID(CAS[[#This Row],[Grado/Curso]],9,1)</f>
        <v>A</v>
      </c>
      <c r="G1477" t="s">
        <v>9184</v>
      </c>
      <c r="H1477">
        <v>27</v>
      </c>
      <c r="I1477" t="s">
        <v>3242</v>
      </c>
      <c r="J1477" t="s">
        <v>3243</v>
      </c>
      <c r="K1477" t="s">
        <v>3244</v>
      </c>
      <c r="L1477">
        <v>2117</v>
      </c>
    </row>
    <row r="1478" spans="1:12" x14ac:dyDescent="0.25">
      <c r="A1478" t="str">
        <f t="shared" si="26"/>
        <v>EGBMED05AM</v>
      </c>
      <c r="B1478" t="s">
        <v>3163</v>
      </c>
      <c r="C1478" t="s">
        <v>9182</v>
      </c>
      <c r="D1478" t="s">
        <v>9179</v>
      </c>
      <c r="E1478">
        <f>MID(CAS[[#This Row],[Grado/Curso]],1,1)+1</f>
        <v>5</v>
      </c>
      <c r="F1478" t="str">
        <f>MID(CAS[[#This Row],[Grado/Curso]],9,1)</f>
        <v>A</v>
      </c>
      <c r="G1478" t="s">
        <v>9184</v>
      </c>
      <c r="H1478">
        <v>28</v>
      </c>
      <c r="I1478" t="s">
        <v>3245</v>
      </c>
      <c r="J1478" t="s">
        <v>3246</v>
      </c>
      <c r="K1478" t="s">
        <v>3247</v>
      </c>
      <c r="L1478">
        <v>2121</v>
      </c>
    </row>
    <row r="1479" spans="1:12" x14ac:dyDescent="0.25">
      <c r="A1479" t="str">
        <f t="shared" si="26"/>
        <v>EGBMED05AM</v>
      </c>
      <c r="B1479" t="s">
        <v>3163</v>
      </c>
      <c r="C1479" t="s">
        <v>9182</v>
      </c>
      <c r="D1479" t="s">
        <v>9179</v>
      </c>
      <c r="E1479">
        <f>MID(CAS[[#This Row],[Grado/Curso]],1,1)+1</f>
        <v>5</v>
      </c>
      <c r="F1479" t="str">
        <f>MID(CAS[[#This Row],[Grado/Curso]],9,1)</f>
        <v>A</v>
      </c>
      <c r="G1479" t="s">
        <v>9184</v>
      </c>
      <c r="H1479">
        <v>29</v>
      </c>
      <c r="I1479" t="s">
        <v>3248</v>
      </c>
      <c r="J1479" t="s">
        <v>3249</v>
      </c>
      <c r="K1479" t="s">
        <v>3250</v>
      </c>
      <c r="L1479">
        <v>2205</v>
      </c>
    </row>
    <row r="1480" spans="1:12" x14ac:dyDescent="0.25">
      <c r="A1480" t="str">
        <f t="shared" si="26"/>
        <v>EGBMED05AM</v>
      </c>
      <c r="B1480" t="s">
        <v>3163</v>
      </c>
      <c r="C1480" t="s">
        <v>9182</v>
      </c>
      <c r="D1480" t="s">
        <v>9179</v>
      </c>
      <c r="E1480">
        <f>MID(CAS[[#This Row],[Grado/Curso]],1,1)+1</f>
        <v>5</v>
      </c>
      <c r="F1480" t="str">
        <f>MID(CAS[[#This Row],[Grado/Curso]],9,1)</f>
        <v>A</v>
      </c>
      <c r="G1480" t="s">
        <v>9184</v>
      </c>
      <c r="H1480">
        <v>30</v>
      </c>
      <c r="I1480" t="s">
        <v>3251</v>
      </c>
      <c r="J1480" t="s">
        <v>3252</v>
      </c>
      <c r="K1480" t="s">
        <v>3253</v>
      </c>
      <c r="L1480">
        <v>2399</v>
      </c>
    </row>
    <row r="1481" spans="1:12" x14ac:dyDescent="0.25">
      <c r="A1481" t="str">
        <f t="shared" si="26"/>
        <v>EGBMED05AM</v>
      </c>
      <c r="B1481" t="s">
        <v>3163</v>
      </c>
      <c r="C1481" t="s">
        <v>9182</v>
      </c>
      <c r="D1481" t="s">
        <v>9179</v>
      </c>
      <c r="E1481">
        <f>MID(CAS[[#This Row],[Grado/Curso]],1,1)+1</f>
        <v>5</v>
      </c>
      <c r="F1481" t="str">
        <f>MID(CAS[[#This Row],[Grado/Curso]],9,1)</f>
        <v>A</v>
      </c>
      <c r="G1481" t="s">
        <v>9184</v>
      </c>
      <c r="H1481">
        <v>31</v>
      </c>
      <c r="I1481" t="s">
        <v>3254</v>
      </c>
      <c r="J1481" t="s">
        <v>3255</v>
      </c>
      <c r="K1481" t="s">
        <v>3256</v>
      </c>
      <c r="L1481">
        <v>2464</v>
      </c>
    </row>
    <row r="1482" spans="1:12" x14ac:dyDescent="0.25">
      <c r="A1482" t="str">
        <f t="shared" si="26"/>
        <v>EGBMED05AM</v>
      </c>
      <c r="B1482" t="s">
        <v>3163</v>
      </c>
      <c r="C1482" t="s">
        <v>9182</v>
      </c>
      <c r="D1482" t="s">
        <v>9179</v>
      </c>
      <c r="E1482">
        <f>MID(CAS[[#This Row],[Grado/Curso]],1,1)+1</f>
        <v>5</v>
      </c>
      <c r="F1482" t="str">
        <f>MID(CAS[[#This Row],[Grado/Curso]],9,1)</f>
        <v>A</v>
      </c>
      <c r="G1482" t="s">
        <v>9184</v>
      </c>
      <c r="H1482">
        <v>32</v>
      </c>
      <c r="I1482" t="s">
        <v>3257</v>
      </c>
      <c r="J1482" t="s">
        <v>3258</v>
      </c>
      <c r="K1482" t="s">
        <v>3259</v>
      </c>
      <c r="L1482">
        <v>2672</v>
      </c>
    </row>
    <row r="1483" spans="1:12" x14ac:dyDescent="0.25">
      <c r="A1483" t="str">
        <f t="shared" si="26"/>
        <v>EGBMED05AM</v>
      </c>
      <c r="B1483" t="s">
        <v>3163</v>
      </c>
      <c r="C1483" t="s">
        <v>9182</v>
      </c>
      <c r="D1483" t="s">
        <v>9179</v>
      </c>
      <c r="E1483">
        <f>MID(CAS[[#This Row],[Grado/Curso]],1,1)+1</f>
        <v>5</v>
      </c>
      <c r="F1483" t="str">
        <f>MID(CAS[[#This Row],[Grado/Curso]],9,1)</f>
        <v>A</v>
      </c>
      <c r="G1483" t="s">
        <v>9184</v>
      </c>
      <c r="H1483">
        <v>33</v>
      </c>
      <c r="I1483" t="s">
        <v>3260</v>
      </c>
      <c r="J1483" t="s">
        <v>3261</v>
      </c>
      <c r="K1483" t="s">
        <v>3262</v>
      </c>
      <c r="L1483">
        <v>2733</v>
      </c>
    </row>
    <row r="1484" spans="1:12" x14ac:dyDescent="0.25">
      <c r="A1484" t="str">
        <f t="shared" si="26"/>
        <v>EGBMED05AM</v>
      </c>
      <c r="B1484" t="s">
        <v>3163</v>
      </c>
      <c r="C1484" t="s">
        <v>9182</v>
      </c>
      <c r="D1484" t="s">
        <v>9179</v>
      </c>
      <c r="E1484">
        <f>MID(CAS[[#This Row],[Grado/Curso]],1,1)+1</f>
        <v>5</v>
      </c>
      <c r="F1484" t="str">
        <f>MID(CAS[[#This Row],[Grado/Curso]],9,1)</f>
        <v>A</v>
      </c>
      <c r="G1484" t="s">
        <v>9184</v>
      </c>
      <c r="H1484">
        <v>34</v>
      </c>
      <c r="I1484" t="s">
        <v>3263</v>
      </c>
      <c r="J1484" t="s">
        <v>3264</v>
      </c>
      <c r="K1484" t="s">
        <v>3265</v>
      </c>
      <c r="L1484">
        <v>2858</v>
      </c>
    </row>
    <row r="1485" spans="1:12" x14ac:dyDescent="0.25">
      <c r="A1485" t="str">
        <f t="shared" si="26"/>
        <v>EGBMED05AM</v>
      </c>
      <c r="B1485" t="s">
        <v>3163</v>
      </c>
      <c r="C1485" t="s">
        <v>9182</v>
      </c>
      <c r="D1485" t="s">
        <v>9179</v>
      </c>
      <c r="E1485">
        <f>MID(CAS[[#This Row],[Grado/Curso]],1,1)+1</f>
        <v>5</v>
      </c>
      <c r="F1485" t="str">
        <f>MID(CAS[[#This Row],[Grado/Curso]],9,1)</f>
        <v>A</v>
      </c>
      <c r="G1485" t="s">
        <v>9184</v>
      </c>
      <c r="H1485">
        <v>35</v>
      </c>
      <c r="I1485" t="s">
        <v>3266</v>
      </c>
      <c r="J1485" t="s">
        <v>3267</v>
      </c>
      <c r="K1485" t="s">
        <v>3268</v>
      </c>
      <c r="L1485">
        <v>3041</v>
      </c>
    </row>
    <row r="1486" spans="1:12" x14ac:dyDescent="0.25">
      <c r="A1486" t="str">
        <f t="shared" si="26"/>
        <v>EGBMED05AM</v>
      </c>
      <c r="B1486" t="s">
        <v>3163</v>
      </c>
      <c r="C1486" t="s">
        <v>9182</v>
      </c>
      <c r="D1486" t="s">
        <v>9179</v>
      </c>
      <c r="E1486">
        <f>MID(CAS[[#This Row],[Grado/Curso]],1,1)+1</f>
        <v>5</v>
      </c>
      <c r="F1486" t="str">
        <f>MID(CAS[[#This Row],[Grado/Curso]],9,1)</f>
        <v>A</v>
      </c>
      <c r="G1486" t="s">
        <v>9184</v>
      </c>
      <c r="H1486">
        <v>36</v>
      </c>
      <c r="I1486" t="s">
        <v>3269</v>
      </c>
      <c r="J1486" t="s">
        <v>3270</v>
      </c>
      <c r="K1486" t="s">
        <v>3271</v>
      </c>
      <c r="L1486">
        <v>3069</v>
      </c>
    </row>
    <row r="1487" spans="1:12" x14ac:dyDescent="0.25">
      <c r="A1487" t="str">
        <f t="shared" si="26"/>
        <v>EGBMED05AM</v>
      </c>
      <c r="B1487" t="s">
        <v>3163</v>
      </c>
      <c r="C1487" t="s">
        <v>9182</v>
      </c>
      <c r="D1487" t="s">
        <v>9179</v>
      </c>
      <c r="E1487">
        <f>MID(CAS[[#This Row],[Grado/Curso]],1,1)+1</f>
        <v>5</v>
      </c>
      <c r="F1487" t="str">
        <f>MID(CAS[[#This Row],[Grado/Curso]],9,1)</f>
        <v>A</v>
      </c>
      <c r="G1487" t="s">
        <v>9184</v>
      </c>
      <c r="H1487">
        <v>37</v>
      </c>
      <c r="I1487" t="s">
        <v>3272</v>
      </c>
      <c r="J1487" t="s">
        <v>3273</v>
      </c>
      <c r="K1487" t="s">
        <v>3274</v>
      </c>
      <c r="L1487">
        <v>3231</v>
      </c>
    </row>
    <row r="1488" spans="1:12" x14ac:dyDescent="0.25">
      <c r="A1488" t="str">
        <f t="shared" si="26"/>
        <v>EGBMED05AM</v>
      </c>
      <c r="B1488" t="s">
        <v>3163</v>
      </c>
      <c r="C1488" t="s">
        <v>9182</v>
      </c>
      <c r="D1488" t="s">
        <v>9179</v>
      </c>
      <c r="E1488">
        <f>MID(CAS[[#This Row],[Grado/Curso]],1,1)+1</f>
        <v>5</v>
      </c>
      <c r="F1488" t="str">
        <f>MID(CAS[[#This Row],[Grado/Curso]],9,1)</f>
        <v>A</v>
      </c>
      <c r="G1488" t="s">
        <v>9184</v>
      </c>
      <c r="H1488">
        <v>38</v>
      </c>
      <c r="I1488" t="s">
        <v>3275</v>
      </c>
      <c r="J1488" t="s">
        <v>3276</v>
      </c>
      <c r="K1488" t="s">
        <v>3277</v>
      </c>
      <c r="L1488">
        <v>3262</v>
      </c>
    </row>
    <row r="1489" spans="1:12" x14ac:dyDescent="0.25">
      <c r="A1489" t="str">
        <f t="shared" si="26"/>
        <v>EGBMED05BM</v>
      </c>
      <c r="B1489" t="s">
        <v>3278</v>
      </c>
      <c r="C1489" t="s">
        <v>9182</v>
      </c>
      <c r="D1489" t="s">
        <v>9179</v>
      </c>
      <c r="E1489">
        <f>MID(CAS[[#This Row],[Grado/Curso]],1,1)+1</f>
        <v>5</v>
      </c>
      <c r="F1489" t="str">
        <f>MID(CAS[[#This Row],[Grado/Curso]],9,1)</f>
        <v>B</v>
      </c>
      <c r="G1489" t="s">
        <v>9184</v>
      </c>
      <c r="H1489">
        <v>1</v>
      </c>
      <c r="I1489" t="s">
        <v>3279</v>
      </c>
      <c r="J1489" t="s">
        <v>3280</v>
      </c>
      <c r="K1489" t="s">
        <v>3281</v>
      </c>
      <c r="L1489">
        <v>35</v>
      </c>
    </row>
    <row r="1490" spans="1:12" x14ac:dyDescent="0.25">
      <c r="A1490" t="str">
        <f t="shared" si="26"/>
        <v>EGBMED05BM</v>
      </c>
      <c r="B1490" t="s">
        <v>3278</v>
      </c>
      <c r="C1490" t="s">
        <v>9182</v>
      </c>
      <c r="D1490" t="s">
        <v>9179</v>
      </c>
      <c r="E1490">
        <f>MID(CAS[[#This Row],[Grado/Curso]],1,1)+1</f>
        <v>5</v>
      </c>
      <c r="F1490" t="str">
        <f>MID(CAS[[#This Row],[Grado/Curso]],9,1)</f>
        <v>B</v>
      </c>
      <c r="G1490" t="s">
        <v>9184</v>
      </c>
      <c r="H1490">
        <v>2</v>
      </c>
      <c r="I1490" t="s">
        <v>3282</v>
      </c>
      <c r="J1490" t="s">
        <v>3283</v>
      </c>
      <c r="K1490" t="s">
        <v>3284</v>
      </c>
      <c r="L1490">
        <v>135</v>
      </c>
    </row>
    <row r="1491" spans="1:12" x14ac:dyDescent="0.25">
      <c r="A1491" t="str">
        <f t="shared" si="26"/>
        <v>EGBMED05BM</v>
      </c>
      <c r="B1491" t="s">
        <v>3278</v>
      </c>
      <c r="C1491" t="s">
        <v>9182</v>
      </c>
      <c r="D1491" t="s">
        <v>9179</v>
      </c>
      <c r="E1491">
        <f>MID(CAS[[#This Row],[Grado/Curso]],1,1)+1</f>
        <v>5</v>
      </c>
      <c r="F1491" t="str">
        <f>MID(CAS[[#This Row],[Grado/Curso]],9,1)</f>
        <v>B</v>
      </c>
      <c r="G1491" t="s">
        <v>9184</v>
      </c>
      <c r="H1491">
        <v>3</v>
      </c>
      <c r="I1491" t="s">
        <v>3285</v>
      </c>
      <c r="J1491" t="s">
        <v>3286</v>
      </c>
      <c r="K1491" t="s">
        <v>3287</v>
      </c>
      <c r="L1491">
        <v>136</v>
      </c>
    </row>
    <row r="1492" spans="1:12" x14ac:dyDescent="0.25">
      <c r="A1492" t="str">
        <f t="shared" si="26"/>
        <v>EGBMED05BM</v>
      </c>
      <c r="B1492" t="s">
        <v>3278</v>
      </c>
      <c r="C1492" t="s">
        <v>9182</v>
      </c>
      <c r="D1492" t="s">
        <v>9179</v>
      </c>
      <c r="E1492">
        <f>MID(CAS[[#This Row],[Grado/Curso]],1,1)+1</f>
        <v>5</v>
      </c>
      <c r="F1492" t="str">
        <f>MID(CAS[[#This Row],[Grado/Curso]],9,1)</f>
        <v>B</v>
      </c>
      <c r="G1492" t="s">
        <v>9184</v>
      </c>
      <c r="H1492">
        <v>4</v>
      </c>
      <c r="I1492" t="s">
        <v>3288</v>
      </c>
      <c r="J1492" t="s">
        <v>3289</v>
      </c>
      <c r="K1492" t="s">
        <v>3290</v>
      </c>
      <c r="L1492">
        <v>304</v>
      </c>
    </row>
    <row r="1493" spans="1:12" x14ac:dyDescent="0.25">
      <c r="A1493" t="str">
        <f t="shared" si="26"/>
        <v>EGBMED05BM</v>
      </c>
      <c r="B1493" t="s">
        <v>3278</v>
      </c>
      <c r="C1493" t="s">
        <v>9182</v>
      </c>
      <c r="D1493" t="s">
        <v>9179</v>
      </c>
      <c r="E1493">
        <f>MID(CAS[[#This Row],[Grado/Curso]],1,1)+1</f>
        <v>5</v>
      </c>
      <c r="F1493" t="str">
        <f>MID(CAS[[#This Row],[Grado/Curso]],9,1)</f>
        <v>B</v>
      </c>
      <c r="G1493" t="s">
        <v>9184</v>
      </c>
      <c r="H1493">
        <v>5</v>
      </c>
      <c r="I1493" t="s">
        <v>3291</v>
      </c>
      <c r="J1493" t="s">
        <v>3292</v>
      </c>
      <c r="K1493" t="s">
        <v>3293</v>
      </c>
      <c r="L1493">
        <v>398</v>
      </c>
    </row>
    <row r="1494" spans="1:12" x14ac:dyDescent="0.25">
      <c r="A1494" t="str">
        <f t="shared" si="26"/>
        <v>EGBMED05BM</v>
      </c>
      <c r="B1494" t="s">
        <v>3278</v>
      </c>
      <c r="C1494" t="s">
        <v>9182</v>
      </c>
      <c r="D1494" t="s">
        <v>9179</v>
      </c>
      <c r="E1494">
        <f>MID(CAS[[#This Row],[Grado/Curso]],1,1)+1</f>
        <v>5</v>
      </c>
      <c r="F1494" t="str">
        <f>MID(CAS[[#This Row],[Grado/Curso]],9,1)</f>
        <v>B</v>
      </c>
      <c r="G1494" t="s">
        <v>9184</v>
      </c>
      <c r="H1494">
        <v>6</v>
      </c>
      <c r="I1494" t="s">
        <v>3294</v>
      </c>
      <c r="J1494" t="s">
        <v>3295</v>
      </c>
      <c r="K1494" t="s">
        <v>3296</v>
      </c>
      <c r="L1494">
        <v>483</v>
      </c>
    </row>
    <row r="1495" spans="1:12" x14ac:dyDescent="0.25">
      <c r="A1495" t="str">
        <f t="shared" si="26"/>
        <v>EGBMED05BM</v>
      </c>
      <c r="B1495" t="s">
        <v>3278</v>
      </c>
      <c r="C1495" t="s">
        <v>9182</v>
      </c>
      <c r="D1495" t="s">
        <v>9179</v>
      </c>
      <c r="E1495">
        <f>MID(CAS[[#This Row],[Grado/Curso]],1,1)+1</f>
        <v>5</v>
      </c>
      <c r="F1495" t="str">
        <f>MID(CAS[[#This Row],[Grado/Curso]],9,1)</f>
        <v>B</v>
      </c>
      <c r="G1495" t="s">
        <v>9184</v>
      </c>
      <c r="H1495">
        <v>7</v>
      </c>
      <c r="I1495" t="s">
        <v>3297</v>
      </c>
      <c r="J1495" t="s">
        <v>3298</v>
      </c>
      <c r="K1495" t="s">
        <v>3299</v>
      </c>
      <c r="L1495">
        <v>594</v>
      </c>
    </row>
    <row r="1496" spans="1:12" x14ac:dyDescent="0.25">
      <c r="A1496" t="str">
        <f t="shared" si="26"/>
        <v>EGBMED05BM</v>
      </c>
      <c r="B1496" t="s">
        <v>3278</v>
      </c>
      <c r="C1496" t="s">
        <v>9182</v>
      </c>
      <c r="D1496" t="s">
        <v>9179</v>
      </c>
      <c r="E1496">
        <f>MID(CAS[[#This Row],[Grado/Curso]],1,1)+1</f>
        <v>5</v>
      </c>
      <c r="F1496" t="str">
        <f>MID(CAS[[#This Row],[Grado/Curso]],9,1)</f>
        <v>B</v>
      </c>
      <c r="G1496" t="s">
        <v>9184</v>
      </c>
      <c r="H1496">
        <v>8</v>
      </c>
      <c r="I1496" t="s">
        <v>3300</v>
      </c>
      <c r="J1496" t="s">
        <v>3301</v>
      </c>
      <c r="K1496" t="s">
        <v>3302</v>
      </c>
      <c r="L1496">
        <v>695</v>
      </c>
    </row>
    <row r="1497" spans="1:12" x14ac:dyDescent="0.25">
      <c r="A1497" t="str">
        <f t="shared" si="26"/>
        <v>EGBMED05BM</v>
      </c>
      <c r="B1497" t="s">
        <v>3278</v>
      </c>
      <c r="C1497" t="s">
        <v>9182</v>
      </c>
      <c r="D1497" t="s">
        <v>9179</v>
      </c>
      <c r="E1497">
        <f>MID(CAS[[#This Row],[Grado/Curso]],1,1)+1</f>
        <v>5</v>
      </c>
      <c r="F1497" t="str">
        <f>MID(CAS[[#This Row],[Grado/Curso]],9,1)</f>
        <v>B</v>
      </c>
      <c r="G1497" t="s">
        <v>9184</v>
      </c>
      <c r="H1497">
        <v>9</v>
      </c>
      <c r="I1497" t="s">
        <v>3303</v>
      </c>
      <c r="J1497" t="s">
        <v>3304</v>
      </c>
      <c r="K1497" t="s">
        <v>3305</v>
      </c>
      <c r="L1497">
        <v>735</v>
      </c>
    </row>
    <row r="1498" spans="1:12" x14ac:dyDescent="0.25">
      <c r="A1498" t="str">
        <f t="shared" si="26"/>
        <v>EGBMED05BM</v>
      </c>
      <c r="B1498" t="s">
        <v>3278</v>
      </c>
      <c r="C1498" t="s">
        <v>9182</v>
      </c>
      <c r="D1498" t="s">
        <v>9179</v>
      </c>
      <c r="E1498">
        <f>MID(CAS[[#This Row],[Grado/Curso]],1,1)+1</f>
        <v>5</v>
      </c>
      <c r="F1498" t="str">
        <f>MID(CAS[[#This Row],[Grado/Curso]],9,1)</f>
        <v>B</v>
      </c>
      <c r="G1498" t="s">
        <v>9184</v>
      </c>
      <c r="H1498">
        <v>10</v>
      </c>
      <c r="I1498" t="s">
        <v>3306</v>
      </c>
      <c r="J1498" t="s">
        <v>3307</v>
      </c>
      <c r="K1498" t="s">
        <v>3308</v>
      </c>
      <c r="L1498">
        <v>901</v>
      </c>
    </row>
    <row r="1499" spans="1:12" x14ac:dyDescent="0.25">
      <c r="A1499" t="str">
        <f t="shared" si="26"/>
        <v>EGBMED05BM</v>
      </c>
      <c r="B1499" t="s">
        <v>3278</v>
      </c>
      <c r="C1499" t="s">
        <v>9182</v>
      </c>
      <c r="D1499" t="s">
        <v>9179</v>
      </c>
      <c r="E1499">
        <f>MID(CAS[[#This Row],[Grado/Curso]],1,1)+1</f>
        <v>5</v>
      </c>
      <c r="F1499" t="str">
        <f>MID(CAS[[#This Row],[Grado/Curso]],9,1)</f>
        <v>B</v>
      </c>
      <c r="G1499" t="s">
        <v>9184</v>
      </c>
      <c r="H1499">
        <v>11</v>
      </c>
      <c r="I1499" t="s">
        <v>3309</v>
      </c>
      <c r="J1499" t="s">
        <v>3310</v>
      </c>
      <c r="K1499" t="s">
        <v>3311</v>
      </c>
      <c r="L1499">
        <v>1010</v>
      </c>
    </row>
    <row r="1500" spans="1:12" x14ac:dyDescent="0.25">
      <c r="A1500" t="str">
        <f t="shared" si="26"/>
        <v>EGBMED05BM</v>
      </c>
      <c r="B1500" t="s">
        <v>3278</v>
      </c>
      <c r="C1500" t="s">
        <v>9182</v>
      </c>
      <c r="D1500" t="s">
        <v>9179</v>
      </c>
      <c r="E1500">
        <f>MID(CAS[[#This Row],[Grado/Curso]],1,1)+1</f>
        <v>5</v>
      </c>
      <c r="F1500" t="str">
        <f>MID(CAS[[#This Row],[Grado/Curso]],9,1)</f>
        <v>B</v>
      </c>
      <c r="G1500" t="s">
        <v>9184</v>
      </c>
      <c r="H1500">
        <v>12</v>
      </c>
      <c r="I1500" t="s">
        <v>3312</v>
      </c>
      <c r="J1500" t="s">
        <v>3313</v>
      </c>
      <c r="K1500" t="s">
        <v>3314</v>
      </c>
      <c r="L1500">
        <v>1036</v>
      </c>
    </row>
    <row r="1501" spans="1:12" x14ac:dyDescent="0.25">
      <c r="A1501" t="str">
        <f t="shared" si="26"/>
        <v>EGBMED05BM</v>
      </c>
      <c r="B1501" t="s">
        <v>3278</v>
      </c>
      <c r="C1501" t="s">
        <v>9182</v>
      </c>
      <c r="D1501" t="s">
        <v>9179</v>
      </c>
      <c r="E1501">
        <f>MID(CAS[[#This Row],[Grado/Curso]],1,1)+1</f>
        <v>5</v>
      </c>
      <c r="F1501" t="str">
        <f>MID(CAS[[#This Row],[Grado/Curso]],9,1)</f>
        <v>B</v>
      </c>
      <c r="G1501" t="s">
        <v>9184</v>
      </c>
      <c r="H1501">
        <v>13</v>
      </c>
      <c r="I1501" t="s">
        <v>3315</v>
      </c>
      <c r="J1501" t="s">
        <v>3316</v>
      </c>
      <c r="K1501" t="s">
        <v>3317</v>
      </c>
      <c r="L1501">
        <v>1067</v>
      </c>
    </row>
    <row r="1502" spans="1:12" x14ac:dyDescent="0.25">
      <c r="A1502" t="str">
        <f t="shared" si="26"/>
        <v>EGBMED05BM</v>
      </c>
      <c r="B1502" t="s">
        <v>3278</v>
      </c>
      <c r="C1502" t="s">
        <v>9182</v>
      </c>
      <c r="D1502" t="s">
        <v>9179</v>
      </c>
      <c r="E1502">
        <f>MID(CAS[[#This Row],[Grado/Curso]],1,1)+1</f>
        <v>5</v>
      </c>
      <c r="F1502" t="str">
        <f>MID(CAS[[#This Row],[Grado/Curso]],9,1)</f>
        <v>B</v>
      </c>
      <c r="G1502" t="s">
        <v>9184</v>
      </c>
      <c r="H1502">
        <v>14</v>
      </c>
      <c r="I1502" t="s">
        <v>3318</v>
      </c>
      <c r="J1502" t="s">
        <v>3319</v>
      </c>
      <c r="K1502" t="s">
        <v>3320</v>
      </c>
      <c r="L1502">
        <v>1113</v>
      </c>
    </row>
    <row r="1503" spans="1:12" x14ac:dyDescent="0.25">
      <c r="A1503" t="str">
        <f t="shared" si="26"/>
        <v>EGBMED05BM</v>
      </c>
      <c r="B1503" t="s">
        <v>3278</v>
      </c>
      <c r="C1503" t="s">
        <v>9182</v>
      </c>
      <c r="D1503" t="s">
        <v>9179</v>
      </c>
      <c r="E1503">
        <f>MID(CAS[[#This Row],[Grado/Curso]],1,1)+1</f>
        <v>5</v>
      </c>
      <c r="F1503" t="str">
        <f>MID(CAS[[#This Row],[Grado/Curso]],9,1)</f>
        <v>B</v>
      </c>
      <c r="G1503" t="s">
        <v>9184</v>
      </c>
      <c r="H1503">
        <v>15</v>
      </c>
      <c r="I1503" t="s">
        <v>3321</v>
      </c>
      <c r="J1503" t="s">
        <v>3322</v>
      </c>
      <c r="K1503" t="s">
        <v>3323</v>
      </c>
      <c r="L1503">
        <v>1183</v>
      </c>
    </row>
    <row r="1504" spans="1:12" x14ac:dyDescent="0.25">
      <c r="A1504" t="str">
        <f t="shared" si="26"/>
        <v>EGBMED05BM</v>
      </c>
      <c r="B1504" t="s">
        <v>3278</v>
      </c>
      <c r="C1504" t="s">
        <v>9182</v>
      </c>
      <c r="D1504" t="s">
        <v>9179</v>
      </c>
      <c r="E1504">
        <f>MID(CAS[[#This Row],[Grado/Curso]],1,1)+1</f>
        <v>5</v>
      </c>
      <c r="F1504" t="str">
        <f>MID(CAS[[#This Row],[Grado/Curso]],9,1)</f>
        <v>B</v>
      </c>
      <c r="G1504" t="s">
        <v>9184</v>
      </c>
      <c r="H1504">
        <v>16</v>
      </c>
      <c r="I1504" t="s">
        <v>3324</v>
      </c>
      <c r="J1504" t="s">
        <v>3325</v>
      </c>
      <c r="K1504" t="s">
        <v>3326</v>
      </c>
      <c r="L1504">
        <v>1288</v>
      </c>
    </row>
    <row r="1505" spans="1:12" x14ac:dyDescent="0.25">
      <c r="A1505" t="str">
        <f t="shared" si="26"/>
        <v>EGBMED05BM</v>
      </c>
      <c r="B1505" t="s">
        <v>3278</v>
      </c>
      <c r="C1505" t="s">
        <v>9182</v>
      </c>
      <c r="D1505" t="s">
        <v>9179</v>
      </c>
      <c r="E1505">
        <f>MID(CAS[[#This Row],[Grado/Curso]],1,1)+1</f>
        <v>5</v>
      </c>
      <c r="F1505" t="str">
        <f>MID(CAS[[#This Row],[Grado/Curso]],9,1)</f>
        <v>B</v>
      </c>
      <c r="G1505" t="s">
        <v>9184</v>
      </c>
      <c r="H1505">
        <v>17</v>
      </c>
      <c r="I1505" t="s">
        <v>3327</v>
      </c>
      <c r="J1505" t="s">
        <v>3328</v>
      </c>
      <c r="K1505" t="s">
        <v>3329</v>
      </c>
      <c r="L1505">
        <v>1370</v>
      </c>
    </row>
    <row r="1506" spans="1:12" x14ac:dyDescent="0.25">
      <c r="A1506" t="str">
        <f t="shared" si="26"/>
        <v>EGBMED05BM</v>
      </c>
      <c r="B1506" t="s">
        <v>3278</v>
      </c>
      <c r="C1506" t="s">
        <v>9182</v>
      </c>
      <c r="D1506" t="s">
        <v>9179</v>
      </c>
      <c r="E1506">
        <f>MID(CAS[[#This Row],[Grado/Curso]],1,1)+1</f>
        <v>5</v>
      </c>
      <c r="F1506" t="str">
        <f>MID(CAS[[#This Row],[Grado/Curso]],9,1)</f>
        <v>B</v>
      </c>
      <c r="G1506" t="s">
        <v>9184</v>
      </c>
      <c r="H1506">
        <v>18</v>
      </c>
      <c r="I1506" t="s">
        <v>3330</v>
      </c>
      <c r="J1506" t="s">
        <v>3331</v>
      </c>
      <c r="K1506" t="s">
        <v>3332</v>
      </c>
      <c r="L1506">
        <v>1464</v>
      </c>
    </row>
    <row r="1507" spans="1:12" x14ac:dyDescent="0.25">
      <c r="A1507" t="str">
        <f t="shared" si="26"/>
        <v>EGBMED05BM</v>
      </c>
      <c r="B1507" t="s">
        <v>3278</v>
      </c>
      <c r="C1507" t="s">
        <v>9182</v>
      </c>
      <c r="D1507" t="s">
        <v>9179</v>
      </c>
      <c r="E1507">
        <f>MID(CAS[[#This Row],[Grado/Curso]],1,1)+1</f>
        <v>5</v>
      </c>
      <c r="F1507" t="str">
        <f>MID(CAS[[#This Row],[Grado/Curso]],9,1)</f>
        <v>B</v>
      </c>
      <c r="G1507" t="s">
        <v>9184</v>
      </c>
      <c r="H1507">
        <v>19</v>
      </c>
      <c r="I1507" t="s">
        <v>3333</v>
      </c>
      <c r="J1507" t="s">
        <v>3334</v>
      </c>
      <c r="K1507" t="s">
        <v>3335</v>
      </c>
      <c r="L1507">
        <v>1518</v>
      </c>
    </row>
    <row r="1508" spans="1:12" x14ac:dyDescent="0.25">
      <c r="A1508" t="str">
        <f t="shared" si="26"/>
        <v>EGBMED05BM</v>
      </c>
      <c r="B1508" t="s">
        <v>3278</v>
      </c>
      <c r="C1508" t="s">
        <v>9182</v>
      </c>
      <c r="D1508" t="s">
        <v>9179</v>
      </c>
      <c r="E1508">
        <f>MID(CAS[[#This Row],[Grado/Curso]],1,1)+1</f>
        <v>5</v>
      </c>
      <c r="F1508" t="str">
        <f>MID(CAS[[#This Row],[Grado/Curso]],9,1)</f>
        <v>B</v>
      </c>
      <c r="G1508" t="s">
        <v>9184</v>
      </c>
      <c r="H1508">
        <v>20</v>
      </c>
      <c r="I1508" t="s">
        <v>3336</v>
      </c>
      <c r="J1508" t="s">
        <v>3337</v>
      </c>
      <c r="K1508" t="s">
        <v>3338</v>
      </c>
      <c r="L1508">
        <v>1641</v>
      </c>
    </row>
    <row r="1509" spans="1:12" x14ac:dyDescent="0.25">
      <c r="A1509" t="str">
        <f t="shared" si="26"/>
        <v>EGBMED05BM</v>
      </c>
      <c r="B1509" t="s">
        <v>3278</v>
      </c>
      <c r="C1509" t="s">
        <v>9182</v>
      </c>
      <c r="D1509" t="s">
        <v>9179</v>
      </c>
      <c r="E1509">
        <f>MID(CAS[[#This Row],[Grado/Curso]],1,1)+1</f>
        <v>5</v>
      </c>
      <c r="F1509" t="str">
        <f>MID(CAS[[#This Row],[Grado/Curso]],9,1)</f>
        <v>B</v>
      </c>
      <c r="G1509" t="s">
        <v>9184</v>
      </c>
      <c r="H1509">
        <v>21</v>
      </c>
      <c r="I1509" t="s">
        <v>3339</v>
      </c>
      <c r="J1509" t="s">
        <v>3340</v>
      </c>
      <c r="K1509" t="s">
        <v>3341</v>
      </c>
      <c r="L1509">
        <v>1650</v>
      </c>
    </row>
    <row r="1510" spans="1:12" x14ac:dyDescent="0.25">
      <c r="A1510" t="str">
        <f t="shared" si="26"/>
        <v>EGBMED05BM</v>
      </c>
      <c r="B1510" t="s">
        <v>3278</v>
      </c>
      <c r="C1510" t="s">
        <v>9182</v>
      </c>
      <c r="D1510" t="s">
        <v>9179</v>
      </c>
      <c r="E1510">
        <f>MID(CAS[[#This Row],[Grado/Curso]],1,1)+1</f>
        <v>5</v>
      </c>
      <c r="F1510" t="str">
        <f>MID(CAS[[#This Row],[Grado/Curso]],9,1)</f>
        <v>B</v>
      </c>
      <c r="G1510" t="s">
        <v>9184</v>
      </c>
      <c r="H1510">
        <v>22</v>
      </c>
      <c r="I1510" t="s">
        <v>3342</v>
      </c>
      <c r="J1510" t="s">
        <v>3343</v>
      </c>
      <c r="K1510" t="s">
        <v>3344</v>
      </c>
      <c r="L1510">
        <v>1670</v>
      </c>
    </row>
    <row r="1511" spans="1:12" x14ac:dyDescent="0.25">
      <c r="A1511" t="str">
        <f t="shared" si="26"/>
        <v>EGBMED05BM</v>
      </c>
      <c r="B1511" t="s">
        <v>3278</v>
      </c>
      <c r="C1511" t="s">
        <v>9182</v>
      </c>
      <c r="D1511" t="s">
        <v>9179</v>
      </c>
      <c r="E1511">
        <f>MID(CAS[[#This Row],[Grado/Curso]],1,1)+1</f>
        <v>5</v>
      </c>
      <c r="F1511" t="str">
        <f>MID(CAS[[#This Row],[Grado/Curso]],9,1)</f>
        <v>B</v>
      </c>
      <c r="G1511" t="s">
        <v>9184</v>
      </c>
      <c r="H1511">
        <v>23</v>
      </c>
      <c r="I1511" t="s">
        <v>3345</v>
      </c>
      <c r="J1511" t="s">
        <v>3346</v>
      </c>
      <c r="K1511" t="s">
        <v>3347</v>
      </c>
      <c r="L1511">
        <v>1723</v>
      </c>
    </row>
    <row r="1512" spans="1:12" x14ac:dyDescent="0.25">
      <c r="A1512" t="str">
        <f t="shared" si="26"/>
        <v>EGBMED05BM</v>
      </c>
      <c r="B1512" t="s">
        <v>3278</v>
      </c>
      <c r="C1512" t="s">
        <v>9182</v>
      </c>
      <c r="D1512" t="s">
        <v>9179</v>
      </c>
      <c r="E1512">
        <f>MID(CAS[[#This Row],[Grado/Curso]],1,1)+1</f>
        <v>5</v>
      </c>
      <c r="F1512" t="str">
        <f>MID(CAS[[#This Row],[Grado/Curso]],9,1)</f>
        <v>B</v>
      </c>
      <c r="G1512" t="s">
        <v>9184</v>
      </c>
      <c r="H1512">
        <v>24</v>
      </c>
      <c r="I1512" t="s">
        <v>3348</v>
      </c>
      <c r="J1512" t="s">
        <v>3349</v>
      </c>
      <c r="K1512" t="s">
        <v>3350</v>
      </c>
      <c r="L1512">
        <v>1735</v>
      </c>
    </row>
    <row r="1513" spans="1:12" x14ac:dyDescent="0.25">
      <c r="A1513" t="str">
        <f t="shared" si="26"/>
        <v>EGBMED05BM</v>
      </c>
      <c r="B1513" t="s">
        <v>3278</v>
      </c>
      <c r="C1513" t="s">
        <v>9182</v>
      </c>
      <c r="D1513" t="s">
        <v>9179</v>
      </c>
      <c r="E1513">
        <f>MID(CAS[[#This Row],[Grado/Curso]],1,1)+1</f>
        <v>5</v>
      </c>
      <c r="F1513" t="str">
        <f>MID(CAS[[#This Row],[Grado/Curso]],9,1)</f>
        <v>B</v>
      </c>
      <c r="G1513" t="s">
        <v>9184</v>
      </c>
      <c r="H1513">
        <v>25</v>
      </c>
      <c r="I1513" t="s">
        <v>3351</v>
      </c>
      <c r="J1513" t="s">
        <v>3352</v>
      </c>
      <c r="K1513" t="s">
        <v>3353</v>
      </c>
      <c r="L1513">
        <v>1765</v>
      </c>
    </row>
    <row r="1514" spans="1:12" x14ac:dyDescent="0.25">
      <c r="A1514" t="str">
        <f t="shared" si="26"/>
        <v>EGBMED05BM</v>
      </c>
      <c r="B1514" t="s">
        <v>3278</v>
      </c>
      <c r="C1514" t="s">
        <v>9182</v>
      </c>
      <c r="D1514" t="s">
        <v>9179</v>
      </c>
      <c r="E1514">
        <f>MID(CAS[[#This Row],[Grado/Curso]],1,1)+1</f>
        <v>5</v>
      </c>
      <c r="F1514" t="str">
        <f>MID(CAS[[#This Row],[Grado/Curso]],9,1)</f>
        <v>B</v>
      </c>
      <c r="G1514" t="s">
        <v>9184</v>
      </c>
      <c r="H1514">
        <v>26</v>
      </c>
      <c r="I1514" t="s">
        <v>3354</v>
      </c>
      <c r="J1514" t="s">
        <v>3355</v>
      </c>
      <c r="K1514" t="s">
        <v>3356</v>
      </c>
      <c r="L1514">
        <v>1785</v>
      </c>
    </row>
    <row r="1515" spans="1:12" x14ac:dyDescent="0.25">
      <c r="A1515" t="str">
        <f t="shared" ref="A1515:A1578" si="27">_xlfn.CONCAT(C1515,D1515,0,E1515,F1515,G1515)</f>
        <v>EGBMED05BM</v>
      </c>
      <c r="B1515" t="s">
        <v>3278</v>
      </c>
      <c r="C1515" t="s">
        <v>9182</v>
      </c>
      <c r="D1515" t="s">
        <v>9179</v>
      </c>
      <c r="E1515">
        <f>MID(CAS[[#This Row],[Grado/Curso]],1,1)+1</f>
        <v>5</v>
      </c>
      <c r="F1515" t="str">
        <f>MID(CAS[[#This Row],[Grado/Curso]],9,1)</f>
        <v>B</v>
      </c>
      <c r="G1515" t="s">
        <v>9184</v>
      </c>
      <c r="H1515">
        <v>27</v>
      </c>
      <c r="I1515" t="s">
        <v>3357</v>
      </c>
      <c r="J1515" t="s">
        <v>3358</v>
      </c>
      <c r="K1515" t="s">
        <v>3359</v>
      </c>
      <c r="L1515">
        <v>1932</v>
      </c>
    </row>
    <row r="1516" spans="1:12" x14ac:dyDescent="0.25">
      <c r="A1516" t="str">
        <f t="shared" si="27"/>
        <v>EGBMED05BM</v>
      </c>
      <c r="B1516" t="s">
        <v>3278</v>
      </c>
      <c r="C1516" t="s">
        <v>9182</v>
      </c>
      <c r="D1516" t="s">
        <v>9179</v>
      </c>
      <c r="E1516">
        <f>MID(CAS[[#This Row],[Grado/Curso]],1,1)+1</f>
        <v>5</v>
      </c>
      <c r="F1516" t="str">
        <f>MID(CAS[[#This Row],[Grado/Curso]],9,1)</f>
        <v>B</v>
      </c>
      <c r="G1516" t="s">
        <v>9184</v>
      </c>
      <c r="H1516">
        <v>28</v>
      </c>
      <c r="I1516" t="s">
        <v>3360</v>
      </c>
      <c r="J1516" t="s">
        <v>3361</v>
      </c>
      <c r="K1516" t="s">
        <v>3362</v>
      </c>
      <c r="L1516">
        <v>1950</v>
      </c>
    </row>
    <row r="1517" spans="1:12" x14ac:dyDescent="0.25">
      <c r="A1517" t="str">
        <f t="shared" si="27"/>
        <v>EGBMED05BM</v>
      </c>
      <c r="B1517" t="s">
        <v>3278</v>
      </c>
      <c r="C1517" t="s">
        <v>9182</v>
      </c>
      <c r="D1517" t="s">
        <v>9179</v>
      </c>
      <c r="E1517">
        <f>MID(CAS[[#This Row],[Grado/Curso]],1,1)+1</f>
        <v>5</v>
      </c>
      <c r="F1517" t="str">
        <f>MID(CAS[[#This Row],[Grado/Curso]],9,1)</f>
        <v>B</v>
      </c>
      <c r="G1517" t="s">
        <v>9184</v>
      </c>
      <c r="H1517">
        <v>29</v>
      </c>
      <c r="I1517" t="s">
        <v>3363</v>
      </c>
      <c r="J1517" t="s">
        <v>3364</v>
      </c>
      <c r="K1517" t="s">
        <v>3365</v>
      </c>
      <c r="L1517">
        <v>2045</v>
      </c>
    </row>
    <row r="1518" spans="1:12" x14ac:dyDescent="0.25">
      <c r="A1518" t="str">
        <f t="shared" si="27"/>
        <v>EGBMED05BM</v>
      </c>
      <c r="B1518" t="s">
        <v>3278</v>
      </c>
      <c r="C1518" t="s">
        <v>9182</v>
      </c>
      <c r="D1518" t="s">
        <v>9179</v>
      </c>
      <c r="E1518">
        <f>MID(CAS[[#This Row],[Grado/Curso]],1,1)+1</f>
        <v>5</v>
      </c>
      <c r="F1518" t="str">
        <f>MID(CAS[[#This Row],[Grado/Curso]],9,1)</f>
        <v>B</v>
      </c>
      <c r="G1518" t="s">
        <v>9184</v>
      </c>
      <c r="H1518">
        <v>30</v>
      </c>
      <c r="I1518" t="s">
        <v>3366</v>
      </c>
      <c r="J1518" t="s">
        <v>3367</v>
      </c>
      <c r="K1518" t="s">
        <v>3368</v>
      </c>
      <c r="L1518">
        <v>2068</v>
      </c>
    </row>
    <row r="1519" spans="1:12" x14ac:dyDescent="0.25">
      <c r="A1519" t="str">
        <f t="shared" si="27"/>
        <v>EGBMED05BM</v>
      </c>
      <c r="B1519" t="s">
        <v>3278</v>
      </c>
      <c r="C1519" t="s">
        <v>9182</v>
      </c>
      <c r="D1519" t="s">
        <v>9179</v>
      </c>
      <c r="E1519">
        <f>MID(CAS[[#This Row],[Grado/Curso]],1,1)+1</f>
        <v>5</v>
      </c>
      <c r="F1519" t="str">
        <f>MID(CAS[[#This Row],[Grado/Curso]],9,1)</f>
        <v>B</v>
      </c>
      <c r="G1519" t="s">
        <v>9184</v>
      </c>
      <c r="H1519">
        <v>31</v>
      </c>
      <c r="I1519" t="s">
        <v>3369</v>
      </c>
      <c r="J1519" t="s">
        <v>3370</v>
      </c>
      <c r="K1519" t="s">
        <v>3371</v>
      </c>
      <c r="L1519">
        <v>2133</v>
      </c>
    </row>
    <row r="1520" spans="1:12" x14ac:dyDescent="0.25">
      <c r="A1520" t="str">
        <f t="shared" si="27"/>
        <v>EGBMED05BM</v>
      </c>
      <c r="B1520" t="s">
        <v>3278</v>
      </c>
      <c r="C1520" t="s">
        <v>9182</v>
      </c>
      <c r="D1520" t="s">
        <v>9179</v>
      </c>
      <c r="E1520">
        <f>MID(CAS[[#This Row],[Grado/Curso]],1,1)+1</f>
        <v>5</v>
      </c>
      <c r="F1520" t="str">
        <f>MID(CAS[[#This Row],[Grado/Curso]],9,1)</f>
        <v>B</v>
      </c>
      <c r="G1520" t="s">
        <v>9184</v>
      </c>
      <c r="H1520">
        <v>32</v>
      </c>
      <c r="I1520" t="s">
        <v>3372</v>
      </c>
      <c r="J1520" t="s">
        <v>3373</v>
      </c>
      <c r="K1520" t="s">
        <v>3374</v>
      </c>
      <c r="L1520">
        <v>2313</v>
      </c>
    </row>
    <row r="1521" spans="1:12" x14ac:dyDescent="0.25">
      <c r="A1521" t="str">
        <f t="shared" si="27"/>
        <v>EGBMED05BM</v>
      </c>
      <c r="B1521" t="s">
        <v>3278</v>
      </c>
      <c r="C1521" t="s">
        <v>9182</v>
      </c>
      <c r="D1521" t="s">
        <v>9179</v>
      </c>
      <c r="E1521">
        <f>MID(CAS[[#This Row],[Grado/Curso]],1,1)+1</f>
        <v>5</v>
      </c>
      <c r="F1521" t="str">
        <f>MID(CAS[[#This Row],[Grado/Curso]],9,1)</f>
        <v>B</v>
      </c>
      <c r="G1521" t="s">
        <v>9184</v>
      </c>
      <c r="H1521">
        <v>33</v>
      </c>
      <c r="I1521" t="s">
        <v>3375</v>
      </c>
      <c r="J1521" t="s">
        <v>3376</v>
      </c>
      <c r="K1521" t="s">
        <v>3377</v>
      </c>
      <c r="L1521">
        <v>2406</v>
      </c>
    </row>
    <row r="1522" spans="1:12" x14ac:dyDescent="0.25">
      <c r="A1522" t="str">
        <f t="shared" si="27"/>
        <v>EGBMED05BM</v>
      </c>
      <c r="B1522" t="s">
        <v>3278</v>
      </c>
      <c r="C1522" t="s">
        <v>9182</v>
      </c>
      <c r="D1522" t="s">
        <v>9179</v>
      </c>
      <c r="E1522">
        <f>MID(CAS[[#This Row],[Grado/Curso]],1,1)+1</f>
        <v>5</v>
      </c>
      <c r="F1522" t="str">
        <f>MID(CAS[[#This Row],[Grado/Curso]],9,1)</f>
        <v>B</v>
      </c>
      <c r="G1522" t="s">
        <v>9184</v>
      </c>
      <c r="H1522">
        <v>34</v>
      </c>
      <c r="I1522" t="s">
        <v>3378</v>
      </c>
      <c r="J1522" t="s">
        <v>3379</v>
      </c>
      <c r="K1522" t="s">
        <v>3380</v>
      </c>
      <c r="L1522">
        <v>2583</v>
      </c>
    </row>
    <row r="1523" spans="1:12" x14ac:dyDescent="0.25">
      <c r="A1523" t="str">
        <f t="shared" si="27"/>
        <v>EGBMED05BM</v>
      </c>
      <c r="B1523" t="s">
        <v>3278</v>
      </c>
      <c r="C1523" t="s">
        <v>9182</v>
      </c>
      <c r="D1523" t="s">
        <v>9179</v>
      </c>
      <c r="E1523">
        <f>MID(CAS[[#This Row],[Grado/Curso]],1,1)+1</f>
        <v>5</v>
      </c>
      <c r="F1523" t="str">
        <f>MID(CAS[[#This Row],[Grado/Curso]],9,1)</f>
        <v>B</v>
      </c>
      <c r="G1523" t="s">
        <v>9184</v>
      </c>
      <c r="H1523">
        <v>35</v>
      </c>
      <c r="I1523" t="s">
        <v>3381</v>
      </c>
      <c r="J1523" t="s">
        <v>3382</v>
      </c>
      <c r="K1523" t="s">
        <v>3383</v>
      </c>
      <c r="L1523">
        <v>2808</v>
      </c>
    </row>
    <row r="1524" spans="1:12" x14ac:dyDescent="0.25">
      <c r="A1524" t="str">
        <f t="shared" si="27"/>
        <v>EGBMED05BM</v>
      </c>
      <c r="B1524" t="s">
        <v>3278</v>
      </c>
      <c r="C1524" t="s">
        <v>9182</v>
      </c>
      <c r="D1524" t="s">
        <v>9179</v>
      </c>
      <c r="E1524">
        <f>MID(CAS[[#This Row],[Grado/Curso]],1,1)+1</f>
        <v>5</v>
      </c>
      <c r="F1524" t="str">
        <f>MID(CAS[[#This Row],[Grado/Curso]],9,1)</f>
        <v>B</v>
      </c>
      <c r="G1524" t="s">
        <v>9184</v>
      </c>
      <c r="H1524">
        <v>36</v>
      </c>
      <c r="I1524" t="s">
        <v>3384</v>
      </c>
      <c r="J1524" t="s">
        <v>3385</v>
      </c>
      <c r="K1524" t="s">
        <v>3386</v>
      </c>
      <c r="L1524">
        <v>2884</v>
      </c>
    </row>
    <row r="1525" spans="1:12" x14ac:dyDescent="0.25">
      <c r="A1525" t="str">
        <f t="shared" si="27"/>
        <v>EGBMED05BM</v>
      </c>
      <c r="B1525" t="s">
        <v>3278</v>
      </c>
      <c r="C1525" t="s">
        <v>9182</v>
      </c>
      <c r="D1525" t="s">
        <v>9179</v>
      </c>
      <c r="E1525">
        <f>MID(CAS[[#This Row],[Grado/Curso]],1,1)+1</f>
        <v>5</v>
      </c>
      <c r="F1525" t="str">
        <f>MID(CAS[[#This Row],[Grado/Curso]],9,1)</f>
        <v>B</v>
      </c>
      <c r="G1525" t="s">
        <v>9184</v>
      </c>
      <c r="H1525">
        <v>37</v>
      </c>
      <c r="I1525" t="s">
        <v>3387</v>
      </c>
      <c r="J1525" t="s">
        <v>3388</v>
      </c>
      <c r="K1525" t="s">
        <v>3389</v>
      </c>
      <c r="L1525">
        <v>3011</v>
      </c>
    </row>
    <row r="1526" spans="1:12" x14ac:dyDescent="0.25">
      <c r="A1526" t="str">
        <f t="shared" si="27"/>
        <v>EGBMED05BM</v>
      </c>
      <c r="B1526" t="s">
        <v>3278</v>
      </c>
      <c r="C1526" t="s">
        <v>9182</v>
      </c>
      <c r="D1526" t="s">
        <v>9179</v>
      </c>
      <c r="E1526">
        <f>MID(CAS[[#This Row],[Grado/Curso]],1,1)+1</f>
        <v>5</v>
      </c>
      <c r="F1526" t="str">
        <f>MID(CAS[[#This Row],[Grado/Curso]],9,1)</f>
        <v>B</v>
      </c>
      <c r="G1526" t="s">
        <v>9184</v>
      </c>
      <c r="H1526">
        <v>38</v>
      </c>
      <c r="I1526" t="s">
        <v>3390</v>
      </c>
      <c r="J1526" t="s">
        <v>3391</v>
      </c>
      <c r="K1526" t="s">
        <v>3392</v>
      </c>
      <c r="L1526">
        <v>3082</v>
      </c>
    </row>
    <row r="1527" spans="1:12" x14ac:dyDescent="0.25">
      <c r="A1527" t="str">
        <f t="shared" si="27"/>
        <v>EGBMED05BM</v>
      </c>
      <c r="B1527" t="s">
        <v>3278</v>
      </c>
      <c r="C1527" t="s">
        <v>9182</v>
      </c>
      <c r="D1527" t="s">
        <v>9179</v>
      </c>
      <c r="E1527">
        <f>MID(CAS[[#This Row],[Grado/Curso]],1,1)+1</f>
        <v>5</v>
      </c>
      <c r="F1527" t="str">
        <f>MID(CAS[[#This Row],[Grado/Curso]],9,1)</f>
        <v>B</v>
      </c>
      <c r="G1527" t="s">
        <v>9184</v>
      </c>
      <c r="H1527">
        <v>39</v>
      </c>
      <c r="I1527" t="s">
        <v>3393</v>
      </c>
      <c r="J1527" t="s">
        <v>3394</v>
      </c>
      <c r="K1527" t="s">
        <v>3395</v>
      </c>
      <c r="L1527">
        <v>3089</v>
      </c>
    </row>
    <row r="1528" spans="1:12" x14ac:dyDescent="0.25">
      <c r="A1528" t="str">
        <f t="shared" si="27"/>
        <v>EGBMED05CM</v>
      </c>
      <c r="B1528" t="s">
        <v>3396</v>
      </c>
      <c r="C1528" t="s">
        <v>9182</v>
      </c>
      <c r="D1528" t="s">
        <v>9179</v>
      </c>
      <c r="E1528">
        <f>MID(CAS[[#This Row],[Grado/Curso]],1,1)+1</f>
        <v>5</v>
      </c>
      <c r="F1528" t="str">
        <f>MID(CAS[[#This Row],[Grado/Curso]],9,1)</f>
        <v>C</v>
      </c>
      <c r="G1528" t="s">
        <v>9184</v>
      </c>
      <c r="H1528">
        <v>1</v>
      </c>
      <c r="I1528" t="s">
        <v>3397</v>
      </c>
      <c r="J1528" t="s">
        <v>3398</v>
      </c>
      <c r="K1528" t="s">
        <v>3399</v>
      </c>
      <c r="L1528">
        <v>79</v>
      </c>
    </row>
    <row r="1529" spans="1:12" x14ac:dyDescent="0.25">
      <c r="A1529" t="str">
        <f t="shared" si="27"/>
        <v>EGBMED05CM</v>
      </c>
      <c r="B1529" t="s">
        <v>3396</v>
      </c>
      <c r="C1529" t="s">
        <v>9182</v>
      </c>
      <c r="D1529" t="s">
        <v>9179</v>
      </c>
      <c r="E1529">
        <f>MID(CAS[[#This Row],[Grado/Curso]],1,1)+1</f>
        <v>5</v>
      </c>
      <c r="F1529" t="str">
        <f>MID(CAS[[#This Row],[Grado/Curso]],9,1)</f>
        <v>C</v>
      </c>
      <c r="G1529" t="s">
        <v>9184</v>
      </c>
      <c r="H1529">
        <v>2</v>
      </c>
      <c r="I1529" t="s">
        <v>3400</v>
      </c>
      <c r="J1529" t="s">
        <v>3401</v>
      </c>
      <c r="K1529" t="s">
        <v>3402</v>
      </c>
      <c r="L1529">
        <v>162</v>
      </c>
    </row>
    <row r="1530" spans="1:12" x14ac:dyDescent="0.25">
      <c r="A1530" t="str">
        <f t="shared" si="27"/>
        <v>EGBMED05CM</v>
      </c>
      <c r="B1530" t="s">
        <v>3396</v>
      </c>
      <c r="C1530" t="s">
        <v>9182</v>
      </c>
      <c r="D1530" t="s">
        <v>9179</v>
      </c>
      <c r="E1530">
        <f>MID(CAS[[#This Row],[Grado/Curso]],1,1)+1</f>
        <v>5</v>
      </c>
      <c r="F1530" t="str">
        <f>MID(CAS[[#This Row],[Grado/Curso]],9,1)</f>
        <v>C</v>
      </c>
      <c r="G1530" t="s">
        <v>9184</v>
      </c>
      <c r="H1530">
        <v>3</v>
      </c>
      <c r="I1530" t="s">
        <v>3403</v>
      </c>
      <c r="J1530" t="s">
        <v>3404</v>
      </c>
      <c r="K1530" t="s">
        <v>3405</v>
      </c>
      <c r="L1530">
        <v>164</v>
      </c>
    </row>
    <row r="1531" spans="1:12" x14ac:dyDescent="0.25">
      <c r="A1531" t="str">
        <f t="shared" si="27"/>
        <v>EGBMED05CM</v>
      </c>
      <c r="B1531" t="s">
        <v>3396</v>
      </c>
      <c r="C1531" t="s">
        <v>9182</v>
      </c>
      <c r="D1531" t="s">
        <v>9179</v>
      </c>
      <c r="E1531">
        <f>MID(CAS[[#This Row],[Grado/Curso]],1,1)+1</f>
        <v>5</v>
      </c>
      <c r="F1531" t="str">
        <f>MID(CAS[[#This Row],[Grado/Curso]],9,1)</f>
        <v>C</v>
      </c>
      <c r="G1531" t="s">
        <v>9184</v>
      </c>
      <c r="H1531">
        <v>4</v>
      </c>
      <c r="I1531" t="s">
        <v>3406</v>
      </c>
      <c r="J1531" t="s">
        <v>3407</v>
      </c>
      <c r="K1531" t="s">
        <v>3408</v>
      </c>
      <c r="L1531">
        <v>339</v>
      </c>
    </row>
    <row r="1532" spans="1:12" x14ac:dyDescent="0.25">
      <c r="A1532" t="str">
        <f t="shared" si="27"/>
        <v>EGBMED05CM</v>
      </c>
      <c r="B1532" t="s">
        <v>3396</v>
      </c>
      <c r="C1532" t="s">
        <v>9182</v>
      </c>
      <c r="D1532" t="s">
        <v>9179</v>
      </c>
      <c r="E1532">
        <f>MID(CAS[[#This Row],[Grado/Curso]],1,1)+1</f>
        <v>5</v>
      </c>
      <c r="F1532" t="str">
        <f>MID(CAS[[#This Row],[Grado/Curso]],9,1)</f>
        <v>C</v>
      </c>
      <c r="G1532" t="s">
        <v>9184</v>
      </c>
      <c r="H1532">
        <v>5</v>
      </c>
      <c r="I1532" t="s">
        <v>3409</v>
      </c>
      <c r="J1532" t="s">
        <v>3410</v>
      </c>
      <c r="K1532" t="s">
        <v>3411</v>
      </c>
      <c r="L1532">
        <v>344</v>
      </c>
    </row>
    <row r="1533" spans="1:12" x14ac:dyDescent="0.25">
      <c r="A1533" t="str">
        <f t="shared" si="27"/>
        <v>EGBMED05CM</v>
      </c>
      <c r="B1533" t="s">
        <v>3396</v>
      </c>
      <c r="C1533" t="s">
        <v>9182</v>
      </c>
      <c r="D1533" t="s">
        <v>9179</v>
      </c>
      <c r="E1533">
        <f>MID(CAS[[#This Row],[Grado/Curso]],1,1)+1</f>
        <v>5</v>
      </c>
      <c r="F1533" t="str">
        <f>MID(CAS[[#This Row],[Grado/Curso]],9,1)</f>
        <v>C</v>
      </c>
      <c r="G1533" t="s">
        <v>9184</v>
      </c>
      <c r="H1533">
        <v>6</v>
      </c>
      <c r="I1533" t="s">
        <v>3412</v>
      </c>
      <c r="J1533" t="s">
        <v>3413</v>
      </c>
      <c r="K1533" t="s">
        <v>3414</v>
      </c>
      <c r="L1533">
        <v>379</v>
      </c>
    </row>
    <row r="1534" spans="1:12" x14ac:dyDescent="0.25">
      <c r="A1534" t="str">
        <f t="shared" si="27"/>
        <v>EGBMED05CM</v>
      </c>
      <c r="B1534" t="s">
        <v>3396</v>
      </c>
      <c r="C1534" t="s">
        <v>9182</v>
      </c>
      <c r="D1534" t="s">
        <v>9179</v>
      </c>
      <c r="E1534">
        <f>MID(CAS[[#This Row],[Grado/Curso]],1,1)+1</f>
        <v>5</v>
      </c>
      <c r="F1534" t="str">
        <f>MID(CAS[[#This Row],[Grado/Curso]],9,1)</f>
        <v>C</v>
      </c>
      <c r="G1534" t="s">
        <v>9184</v>
      </c>
      <c r="H1534">
        <v>7</v>
      </c>
      <c r="I1534" t="s">
        <v>3415</v>
      </c>
      <c r="J1534" t="s">
        <v>3416</v>
      </c>
      <c r="K1534" t="s">
        <v>3417</v>
      </c>
      <c r="L1534">
        <v>507</v>
      </c>
    </row>
    <row r="1535" spans="1:12" x14ac:dyDescent="0.25">
      <c r="A1535" t="str">
        <f t="shared" si="27"/>
        <v>EGBMED05CM</v>
      </c>
      <c r="B1535" t="s">
        <v>3396</v>
      </c>
      <c r="C1535" t="s">
        <v>9182</v>
      </c>
      <c r="D1535" t="s">
        <v>9179</v>
      </c>
      <c r="E1535">
        <f>MID(CAS[[#This Row],[Grado/Curso]],1,1)+1</f>
        <v>5</v>
      </c>
      <c r="F1535" t="str">
        <f>MID(CAS[[#This Row],[Grado/Curso]],9,1)</f>
        <v>C</v>
      </c>
      <c r="G1535" t="s">
        <v>9184</v>
      </c>
      <c r="H1535">
        <v>8</v>
      </c>
      <c r="I1535" t="s">
        <v>3418</v>
      </c>
      <c r="J1535" t="s">
        <v>3419</v>
      </c>
      <c r="K1535" t="s">
        <v>3420</v>
      </c>
      <c r="L1535">
        <v>510</v>
      </c>
    </row>
    <row r="1536" spans="1:12" x14ac:dyDescent="0.25">
      <c r="A1536" t="str">
        <f t="shared" si="27"/>
        <v>EGBMED05CM</v>
      </c>
      <c r="B1536" t="s">
        <v>3396</v>
      </c>
      <c r="C1536" t="s">
        <v>9182</v>
      </c>
      <c r="D1536" t="s">
        <v>9179</v>
      </c>
      <c r="E1536">
        <f>MID(CAS[[#This Row],[Grado/Curso]],1,1)+1</f>
        <v>5</v>
      </c>
      <c r="F1536" t="str">
        <f>MID(CAS[[#This Row],[Grado/Curso]],9,1)</f>
        <v>C</v>
      </c>
      <c r="G1536" t="s">
        <v>9184</v>
      </c>
      <c r="H1536">
        <v>9</v>
      </c>
      <c r="I1536" t="s">
        <v>3421</v>
      </c>
      <c r="J1536" t="s">
        <v>3422</v>
      </c>
      <c r="K1536" t="s">
        <v>3423</v>
      </c>
      <c r="L1536">
        <v>595</v>
      </c>
    </row>
    <row r="1537" spans="1:12" x14ac:dyDescent="0.25">
      <c r="A1537" t="str">
        <f t="shared" si="27"/>
        <v>EGBMED05CM</v>
      </c>
      <c r="B1537" t="s">
        <v>3396</v>
      </c>
      <c r="C1537" t="s">
        <v>9182</v>
      </c>
      <c r="D1537" t="s">
        <v>9179</v>
      </c>
      <c r="E1537">
        <f>MID(CAS[[#This Row],[Grado/Curso]],1,1)+1</f>
        <v>5</v>
      </c>
      <c r="F1537" t="str">
        <f>MID(CAS[[#This Row],[Grado/Curso]],9,1)</f>
        <v>C</v>
      </c>
      <c r="G1537" t="s">
        <v>9184</v>
      </c>
      <c r="H1537">
        <v>10</v>
      </c>
      <c r="I1537" t="s">
        <v>3424</v>
      </c>
      <c r="J1537" t="s">
        <v>3425</v>
      </c>
      <c r="K1537" t="s">
        <v>3426</v>
      </c>
      <c r="L1537">
        <v>878</v>
      </c>
    </row>
    <row r="1538" spans="1:12" x14ac:dyDescent="0.25">
      <c r="A1538" t="str">
        <f t="shared" si="27"/>
        <v>EGBMED05CM</v>
      </c>
      <c r="B1538" t="s">
        <v>3396</v>
      </c>
      <c r="C1538" t="s">
        <v>9182</v>
      </c>
      <c r="D1538" t="s">
        <v>9179</v>
      </c>
      <c r="E1538">
        <f>MID(CAS[[#This Row],[Grado/Curso]],1,1)+1</f>
        <v>5</v>
      </c>
      <c r="F1538" t="str">
        <f>MID(CAS[[#This Row],[Grado/Curso]],9,1)</f>
        <v>C</v>
      </c>
      <c r="G1538" t="s">
        <v>9184</v>
      </c>
      <c r="H1538">
        <v>11</v>
      </c>
      <c r="I1538" t="s">
        <v>3427</v>
      </c>
      <c r="J1538" t="s">
        <v>3428</v>
      </c>
      <c r="K1538" t="s">
        <v>3429</v>
      </c>
      <c r="L1538">
        <v>1007</v>
      </c>
    </row>
    <row r="1539" spans="1:12" x14ac:dyDescent="0.25">
      <c r="A1539" t="str">
        <f t="shared" si="27"/>
        <v>EGBMED05CM</v>
      </c>
      <c r="B1539" t="s">
        <v>3396</v>
      </c>
      <c r="C1539" t="s">
        <v>9182</v>
      </c>
      <c r="D1539" t="s">
        <v>9179</v>
      </c>
      <c r="E1539">
        <f>MID(CAS[[#This Row],[Grado/Curso]],1,1)+1</f>
        <v>5</v>
      </c>
      <c r="F1539" t="str">
        <f>MID(CAS[[#This Row],[Grado/Curso]],9,1)</f>
        <v>C</v>
      </c>
      <c r="G1539" t="s">
        <v>9184</v>
      </c>
      <c r="H1539">
        <v>12</v>
      </c>
      <c r="I1539" t="s">
        <v>3430</v>
      </c>
      <c r="J1539" t="s">
        <v>3431</v>
      </c>
      <c r="K1539" t="s">
        <v>3432</v>
      </c>
      <c r="L1539">
        <v>1025</v>
      </c>
    </row>
    <row r="1540" spans="1:12" x14ac:dyDescent="0.25">
      <c r="A1540" t="str">
        <f t="shared" si="27"/>
        <v>EGBMED05CM</v>
      </c>
      <c r="B1540" t="s">
        <v>3396</v>
      </c>
      <c r="C1540" t="s">
        <v>9182</v>
      </c>
      <c r="D1540" t="s">
        <v>9179</v>
      </c>
      <c r="E1540">
        <f>MID(CAS[[#This Row],[Grado/Curso]],1,1)+1</f>
        <v>5</v>
      </c>
      <c r="F1540" t="str">
        <f>MID(CAS[[#This Row],[Grado/Curso]],9,1)</f>
        <v>C</v>
      </c>
      <c r="G1540" t="s">
        <v>9184</v>
      </c>
      <c r="H1540">
        <v>13</v>
      </c>
      <c r="I1540" t="s">
        <v>3433</v>
      </c>
      <c r="J1540" t="s">
        <v>3434</v>
      </c>
      <c r="K1540" t="s">
        <v>3435</v>
      </c>
      <c r="L1540">
        <v>1077</v>
      </c>
    </row>
    <row r="1541" spans="1:12" x14ac:dyDescent="0.25">
      <c r="A1541" t="str">
        <f t="shared" si="27"/>
        <v>EGBMED05CM</v>
      </c>
      <c r="B1541" t="s">
        <v>3396</v>
      </c>
      <c r="C1541" t="s">
        <v>9182</v>
      </c>
      <c r="D1541" t="s">
        <v>9179</v>
      </c>
      <c r="E1541">
        <f>MID(CAS[[#This Row],[Grado/Curso]],1,1)+1</f>
        <v>5</v>
      </c>
      <c r="F1541" t="str">
        <f>MID(CAS[[#This Row],[Grado/Curso]],9,1)</f>
        <v>C</v>
      </c>
      <c r="G1541" t="s">
        <v>9184</v>
      </c>
      <c r="H1541">
        <v>14</v>
      </c>
      <c r="I1541" t="s">
        <v>3436</v>
      </c>
      <c r="J1541" t="s">
        <v>3437</v>
      </c>
      <c r="K1541" t="s">
        <v>3438</v>
      </c>
      <c r="L1541">
        <v>1104</v>
      </c>
    </row>
    <row r="1542" spans="1:12" x14ac:dyDescent="0.25">
      <c r="A1542" t="str">
        <f t="shared" si="27"/>
        <v>EGBMED05CM</v>
      </c>
      <c r="B1542" t="s">
        <v>3396</v>
      </c>
      <c r="C1542" t="s">
        <v>9182</v>
      </c>
      <c r="D1542" t="s">
        <v>9179</v>
      </c>
      <c r="E1542">
        <f>MID(CAS[[#This Row],[Grado/Curso]],1,1)+1</f>
        <v>5</v>
      </c>
      <c r="F1542" t="str">
        <f>MID(CAS[[#This Row],[Grado/Curso]],9,1)</f>
        <v>C</v>
      </c>
      <c r="G1542" t="s">
        <v>9184</v>
      </c>
      <c r="H1542">
        <v>15</v>
      </c>
      <c r="I1542" t="s">
        <v>3439</v>
      </c>
      <c r="J1542" t="s">
        <v>3440</v>
      </c>
      <c r="K1542" t="s">
        <v>3441</v>
      </c>
      <c r="L1542">
        <v>1117</v>
      </c>
    </row>
    <row r="1543" spans="1:12" x14ac:dyDescent="0.25">
      <c r="A1543" t="str">
        <f t="shared" si="27"/>
        <v>EGBMED05CM</v>
      </c>
      <c r="B1543" t="s">
        <v>3396</v>
      </c>
      <c r="C1543" t="s">
        <v>9182</v>
      </c>
      <c r="D1543" t="s">
        <v>9179</v>
      </c>
      <c r="E1543">
        <f>MID(CAS[[#This Row],[Grado/Curso]],1,1)+1</f>
        <v>5</v>
      </c>
      <c r="F1543" t="str">
        <f>MID(CAS[[#This Row],[Grado/Curso]],9,1)</f>
        <v>C</v>
      </c>
      <c r="G1543" t="s">
        <v>9184</v>
      </c>
      <c r="H1543">
        <v>16</v>
      </c>
      <c r="I1543" t="s">
        <v>3442</v>
      </c>
      <c r="J1543" t="s">
        <v>3443</v>
      </c>
      <c r="K1543" t="s">
        <v>3444</v>
      </c>
      <c r="L1543">
        <v>1119</v>
      </c>
    </row>
    <row r="1544" spans="1:12" x14ac:dyDescent="0.25">
      <c r="A1544" t="str">
        <f t="shared" si="27"/>
        <v>EGBMED05CM</v>
      </c>
      <c r="B1544" t="s">
        <v>3396</v>
      </c>
      <c r="C1544" t="s">
        <v>9182</v>
      </c>
      <c r="D1544" t="s">
        <v>9179</v>
      </c>
      <c r="E1544">
        <f>MID(CAS[[#This Row],[Grado/Curso]],1,1)+1</f>
        <v>5</v>
      </c>
      <c r="F1544" t="str">
        <f>MID(CAS[[#This Row],[Grado/Curso]],9,1)</f>
        <v>C</v>
      </c>
      <c r="G1544" t="s">
        <v>9184</v>
      </c>
      <c r="H1544">
        <v>17</v>
      </c>
      <c r="I1544" t="s">
        <v>3445</v>
      </c>
      <c r="J1544" t="s">
        <v>3446</v>
      </c>
      <c r="K1544" t="s">
        <v>3447</v>
      </c>
      <c r="L1544">
        <v>1255</v>
      </c>
    </row>
    <row r="1545" spans="1:12" x14ac:dyDescent="0.25">
      <c r="A1545" t="str">
        <f t="shared" si="27"/>
        <v>EGBMED05CM</v>
      </c>
      <c r="B1545" t="s">
        <v>3396</v>
      </c>
      <c r="C1545" t="s">
        <v>9182</v>
      </c>
      <c r="D1545" t="s">
        <v>9179</v>
      </c>
      <c r="E1545">
        <f>MID(CAS[[#This Row],[Grado/Curso]],1,1)+1</f>
        <v>5</v>
      </c>
      <c r="F1545" t="str">
        <f>MID(CAS[[#This Row],[Grado/Curso]],9,1)</f>
        <v>C</v>
      </c>
      <c r="G1545" t="s">
        <v>9184</v>
      </c>
      <c r="H1545">
        <v>18</v>
      </c>
      <c r="I1545" t="s">
        <v>3448</v>
      </c>
      <c r="J1545" t="s">
        <v>3449</v>
      </c>
      <c r="K1545" t="s">
        <v>3450</v>
      </c>
      <c r="L1545">
        <v>1363</v>
      </c>
    </row>
    <row r="1546" spans="1:12" x14ac:dyDescent="0.25">
      <c r="A1546" t="str">
        <f t="shared" si="27"/>
        <v>EGBMED05CM</v>
      </c>
      <c r="B1546" t="s">
        <v>3396</v>
      </c>
      <c r="C1546" t="s">
        <v>9182</v>
      </c>
      <c r="D1546" t="s">
        <v>9179</v>
      </c>
      <c r="E1546">
        <f>MID(CAS[[#This Row],[Grado/Curso]],1,1)+1</f>
        <v>5</v>
      </c>
      <c r="F1546" t="str">
        <f>MID(CAS[[#This Row],[Grado/Curso]],9,1)</f>
        <v>C</v>
      </c>
      <c r="G1546" t="s">
        <v>9184</v>
      </c>
      <c r="H1546">
        <v>19</v>
      </c>
      <c r="I1546" t="s">
        <v>3451</v>
      </c>
      <c r="J1546" t="s">
        <v>3452</v>
      </c>
      <c r="K1546" t="s">
        <v>3453</v>
      </c>
      <c r="L1546">
        <v>1465</v>
      </c>
    </row>
    <row r="1547" spans="1:12" x14ac:dyDescent="0.25">
      <c r="A1547" t="str">
        <f t="shared" si="27"/>
        <v>EGBMED05CM</v>
      </c>
      <c r="B1547" t="s">
        <v>3396</v>
      </c>
      <c r="C1547" t="s">
        <v>9182</v>
      </c>
      <c r="D1547" t="s">
        <v>9179</v>
      </c>
      <c r="E1547">
        <f>MID(CAS[[#This Row],[Grado/Curso]],1,1)+1</f>
        <v>5</v>
      </c>
      <c r="F1547" t="str">
        <f>MID(CAS[[#This Row],[Grado/Curso]],9,1)</f>
        <v>C</v>
      </c>
      <c r="G1547" t="s">
        <v>9184</v>
      </c>
      <c r="H1547">
        <v>20</v>
      </c>
      <c r="I1547" t="s">
        <v>3454</v>
      </c>
      <c r="J1547" t="s">
        <v>3455</v>
      </c>
      <c r="K1547" t="s">
        <v>3456</v>
      </c>
      <c r="L1547">
        <v>1712</v>
      </c>
    </row>
    <row r="1548" spans="1:12" x14ac:dyDescent="0.25">
      <c r="A1548" t="str">
        <f t="shared" si="27"/>
        <v>EGBMED05CM</v>
      </c>
      <c r="B1548" t="s">
        <v>3396</v>
      </c>
      <c r="C1548" t="s">
        <v>9182</v>
      </c>
      <c r="D1548" t="s">
        <v>9179</v>
      </c>
      <c r="E1548">
        <f>MID(CAS[[#This Row],[Grado/Curso]],1,1)+1</f>
        <v>5</v>
      </c>
      <c r="F1548" t="str">
        <f>MID(CAS[[#This Row],[Grado/Curso]],9,1)</f>
        <v>C</v>
      </c>
      <c r="G1548" t="s">
        <v>9184</v>
      </c>
      <c r="H1548">
        <v>21</v>
      </c>
      <c r="I1548" t="s">
        <v>3457</v>
      </c>
      <c r="J1548" t="s">
        <v>3458</v>
      </c>
      <c r="K1548" t="s">
        <v>3459</v>
      </c>
      <c r="L1548">
        <v>1906</v>
      </c>
    </row>
    <row r="1549" spans="1:12" x14ac:dyDescent="0.25">
      <c r="A1549" t="str">
        <f t="shared" si="27"/>
        <v>EGBMED05CM</v>
      </c>
      <c r="B1549" t="s">
        <v>3396</v>
      </c>
      <c r="C1549" t="s">
        <v>9182</v>
      </c>
      <c r="D1549" t="s">
        <v>9179</v>
      </c>
      <c r="E1549">
        <f>MID(CAS[[#This Row],[Grado/Curso]],1,1)+1</f>
        <v>5</v>
      </c>
      <c r="F1549" t="str">
        <f>MID(CAS[[#This Row],[Grado/Curso]],9,1)</f>
        <v>C</v>
      </c>
      <c r="G1549" t="s">
        <v>9184</v>
      </c>
      <c r="H1549">
        <v>22</v>
      </c>
      <c r="I1549" t="s">
        <v>3460</v>
      </c>
      <c r="J1549" t="s">
        <v>3461</v>
      </c>
      <c r="K1549" t="s">
        <v>3462</v>
      </c>
      <c r="L1549">
        <v>1955</v>
      </c>
    </row>
    <row r="1550" spans="1:12" x14ac:dyDescent="0.25">
      <c r="A1550" t="str">
        <f t="shared" si="27"/>
        <v>EGBMED05CM</v>
      </c>
      <c r="B1550" t="s">
        <v>3396</v>
      </c>
      <c r="C1550" t="s">
        <v>9182</v>
      </c>
      <c r="D1550" t="s">
        <v>9179</v>
      </c>
      <c r="E1550">
        <f>MID(CAS[[#This Row],[Grado/Curso]],1,1)+1</f>
        <v>5</v>
      </c>
      <c r="F1550" t="str">
        <f>MID(CAS[[#This Row],[Grado/Curso]],9,1)</f>
        <v>C</v>
      </c>
      <c r="G1550" t="s">
        <v>9184</v>
      </c>
      <c r="H1550">
        <v>23</v>
      </c>
      <c r="I1550" t="s">
        <v>3463</v>
      </c>
      <c r="J1550" t="s">
        <v>3464</v>
      </c>
      <c r="K1550" t="s">
        <v>3465</v>
      </c>
      <c r="L1550">
        <v>2058</v>
      </c>
    </row>
    <row r="1551" spans="1:12" x14ac:dyDescent="0.25">
      <c r="A1551" t="str">
        <f t="shared" si="27"/>
        <v>EGBMED05CM</v>
      </c>
      <c r="B1551" t="s">
        <v>3396</v>
      </c>
      <c r="C1551" t="s">
        <v>9182</v>
      </c>
      <c r="D1551" t="s">
        <v>9179</v>
      </c>
      <c r="E1551">
        <f>MID(CAS[[#This Row],[Grado/Curso]],1,1)+1</f>
        <v>5</v>
      </c>
      <c r="F1551" t="str">
        <f>MID(CAS[[#This Row],[Grado/Curso]],9,1)</f>
        <v>C</v>
      </c>
      <c r="G1551" t="s">
        <v>9184</v>
      </c>
      <c r="H1551">
        <v>24</v>
      </c>
      <c r="I1551" t="s">
        <v>3466</v>
      </c>
      <c r="J1551" t="s">
        <v>3467</v>
      </c>
      <c r="K1551" t="s">
        <v>3468</v>
      </c>
      <c r="L1551">
        <v>2063</v>
      </c>
    </row>
    <row r="1552" spans="1:12" x14ac:dyDescent="0.25">
      <c r="A1552" t="str">
        <f t="shared" si="27"/>
        <v>EGBMED05CM</v>
      </c>
      <c r="B1552" t="s">
        <v>3396</v>
      </c>
      <c r="C1552" t="s">
        <v>9182</v>
      </c>
      <c r="D1552" t="s">
        <v>9179</v>
      </c>
      <c r="E1552">
        <f>MID(CAS[[#This Row],[Grado/Curso]],1,1)+1</f>
        <v>5</v>
      </c>
      <c r="F1552" t="str">
        <f>MID(CAS[[#This Row],[Grado/Curso]],9,1)</f>
        <v>C</v>
      </c>
      <c r="G1552" t="s">
        <v>9184</v>
      </c>
      <c r="H1552">
        <v>25</v>
      </c>
      <c r="I1552" t="s">
        <v>3469</v>
      </c>
      <c r="J1552" t="s">
        <v>3470</v>
      </c>
      <c r="K1552" t="s">
        <v>3471</v>
      </c>
      <c r="L1552">
        <v>2312</v>
      </c>
    </row>
    <row r="1553" spans="1:12" x14ac:dyDescent="0.25">
      <c r="A1553" t="str">
        <f t="shared" si="27"/>
        <v>EGBMED05CM</v>
      </c>
      <c r="B1553" t="s">
        <v>3396</v>
      </c>
      <c r="C1553" t="s">
        <v>9182</v>
      </c>
      <c r="D1553" t="s">
        <v>9179</v>
      </c>
      <c r="E1553">
        <f>MID(CAS[[#This Row],[Grado/Curso]],1,1)+1</f>
        <v>5</v>
      </c>
      <c r="F1553" t="str">
        <f>MID(CAS[[#This Row],[Grado/Curso]],9,1)</f>
        <v>C</v>
      </c>
      <c r="G1553" t="s">
        <v>9184</v>
      </c>
      <c r="H1553">
        <v>26</v>
      </c>
      <c r="I1553" t="s">
        <v>3472</v>
      </c>
      <c r="J1553" t="s">
        <v>3473</v>
      </c>
      <c r="K1553" t="s">
        <v>3474</v>
      </c>
      <c r="L1553">
        <v>2329</v>
      </c>
    </row>
    <row r="1554" spans="1:12" x14ac:dyDescent="0.25">
      <c r="A1554" t="str">
        <f t="shared" si="27"/>
        <v>EGBMED05CM</v>
      </c>
      <c r="B1554" t="s">
        <v>3396</v>
      </c>
      <c r="C1554" t="s">
        <v>9182</v>
      </c>
      <c r="D1554" t="s">
        <v>9179</v>
      </c>
      <c r="E1554">
        <f>MID(CAS[[#This Row],[Grado/Curso]],1,1)+1</f>
        <v>5</v>
      </c>
      <c r="F1554" t="str">
        <f>MID(CAS[[#This Row],[Grado/Curso]],9,1)</f>
        <v>C</v>
      </c>
      <c r="G1554" t="s">
        <v>9184</v>
      </c>
      <c r="H1554">
        <v>27</v>
      </c>
      <c r="I1554" t="s">
        <v>3475</v>
      </c>
      <c r="J1554" t="s">
        <v>3476</v>
      </c>
      <c r="K1554" t="s">
        <v>3477</v>
      </c>
      <c r="L1554">
        <v>2388</v>
      </c>
    </row>
    <row r="1555" spans="1:12" x14ac:dyDescent="0.25">
      <c r="A1555" t="str">
        <f t="shared" si="27"/>
        <v>EGBMED05CM</v>
      </c>
      <c r="B1555" t="s">
        <v>3396</v>
      </c>
      <c r="C1555" t="s">
        <v>9182</v>
      </c>
      <c r="D1555" t="s">
        <v>9179</v>
      </c>
      <c r="E1555">
        <f>MID(CAS[[#This Row],[Grado/Curso]],1,1)+1</f>
        <v>5</v>
      </c>
      <c r="F1555" t="str">
        <f>MID(CAS[[#This Row],[Grado/Curso]],9,1)</f>
        <v>C</v>
      </c>
      <c r="G1555" t="s">
        <v>9184</v>
      </c>
      <c r="H1555">
        <v>28</v>
      </c>
      <c r="I1555" t="s">
        <v>3478</v>
      </c>
      <c r="J1555" t="s">
        <v>3479</v>
      </c>
      <c r="K1555" t="s">
        <v>3480</v>
      </c>
      <c r="L1555">
        <v>2503</v>
      </c>
    </row>
    <row r="1556" spans="1:12" x14ac:dyDescent="0.25">
      <c r="A1556" t="str">
        <f t="shared" si="27"/>
        <v>EGBMED05CM</v>
      </c>
      <c r="B1556" t="s">
        <v>3396</v>
      </c>
      <c r="C1556" t="s">
        <v>9182</v>
      </c>
      <c r="D1556" t="s">
        <v>9179</v>
      </c>
      <c r="E1556">
        <f>MID(CAS[[#This Row],[Grado/Curso]],1,1)+1</f>
        <v>5</v>
      </c>
      <c r="F1556" t="str">
        <f>MID(CAS[[#This Row],[Grado/Curso]],9,1)</f>
        <v>C</v>
      </c>
      <c r="G1556" t="s">
        <v>9184</v>
      </c>
      <c r="H1556">
        <v>29</v>
      </c>
      <c r="I1556" t="s">
        <v>3481</v>
      </c>
      <c r="J1556" t="s">
        <v>3482</v>
      </c>
      <c r="K1556" t="s">
        <v>3483</v>
      </c>
      <c r="L1556">
        <v>2542</v>
      </c>
    </row>
    <row r="1557" spans="1:12" x14ac:dyDescent="0.25">
      <c r="A1557" t="str">
        <f t="shared" si="27"/>
        <v>EGBMED05CM</v>
      </c>
      <c r="B1557" t="s">
        <v>3396</v>
      </c>
      <c r="C1557" t="s">
        <v>9182</v>
      </c>
      <c r="D1557" t="s">
        <v>9179</v>
      </c>
      <c r="E1557">
        <f>MID(CAS[[#This Row],[Grado/Curso]],1,1)+1</f>
        <v>5</v>
      </c>
      <c r="F1557" t="str">
        <f>MID(CAS[[#This Row],[Grado/Curso]],9,1)</f>
        <v>C</v>
      </c>
      <c r="G1557" t="s">
        <v>9184</v>
      </c>
      <c r="H1557">
        <v>30</v>
      </c>
      <c r="I1557" t="s">
        <v>3484</v>
      </c>
      <c r="J1557" t="s">
        <v>3485</v>
      </c>
      <c r="K1557" t="s">
        <v>3486</v>
      </c>
      <c r="L1557">
        <v>2545</v>
      </c>
    </row>
    <row r="1558" spans="1:12" x14ac:dyDescent="0.25">
      <c r="A1558" t="str">
        <f t="shared" si="27"/>
        <v>EGBMED05CM</v>
      </c>
      <c r="B1558" t="s">
        <v>3396</v>
      </c>
      <c r="C1558" t="s">
        <v>9182</v>
      </c>
      <c r="D1558" t="s">
        <v>9179</v>
      </c>
      <c r="E1558">
        <f>MID(CAS[[#This Row],[Grado/Curso]],1,1)+1</f>
        <v>5</v>
      </c>
      <c r="F1558" t="str">
        <f>MID(CAS[[#This Row],[Grado/Curso]],9,1)</f>
        <v>C</v>
      </c>
      <c r="G1558" t="s">
        <v>9184</v>
      </c>
      <c r="H1558">
        <v>31</v>
      </c>
      <c r="I1558" t="s">
        <v>3487</v>
      </c>
      <c r="J1558" t="s">
        <v>3488</v>
      </c>
      <c r="K1558" t="s">
        <v>3489</v>
      </c>
      <c r="L1558">
        <v>2638</v>
      </c>
    </row>
    <row r="1559" spans="1:12" x14ac:dyDescent="0.25">
      <c r="A1559" t="str">
        <f t="shared" si="27"/>
        <v>EGBMED05CM</v>
      </c>
      <c r="B1559" t="s">
        <v>3396</v>
      </c>
      <c r="C1559" t="s">
        <v>9182</v>
      </c>
      <c r="D1559" t="s">
        <v>9179</v>
      </c>
      <c r="E1559">
        <f>MID(CAS[[#This Row],[Grado/Curso]],1,1)+1</f>
        <v>5</v>
      </c>
      <c r="F1559" t="str">
        <f>MID(CAS[[#This Row],[Grado/Curso]],9,1)</f>
        <v>C</v>
      </c>
      <c r="G1559" t="s">
        <v>9184</v>
      </c>
      <c r="H1559">
        <v>32</v>
      </c>
      <c r="I1559" t="s">
        <v>3490</v>
      </c>
      <c r="J1559" t="s">
        <v>3491</v>
      </c>
      <c r="K1559" t="s">
        <v>3492</v>
      </c>
      <c r="L1559">
        <v>2701</v>
      </c>
    </row>
    <row r="1560" spans="1:12" x14ac:dyDescent="0.25">
      <c r="A1560" t="str">
        <f t="shared" si="27"/>
        <v>EGBMED05CM</v>
      </c>
      <c r="B1560" t="s">
        <v>3396</v>
      </c>
      <c r="C1560" t="s">
        <v>9182</v>
      </c>
      <c r="D1560" t="s">
        <v>9179</v>
      </c>
      <c r="E1560">
        <f>MID(CAS[[#This Row],[Grado/Curso]],1,1)+1</f>
        <v>5</v>
      </c>
      <c r="F1560" t="str">
        <f>MID(CAS[[#This Row],[Grado/Curso]],9,1)</f>
        <v>C</v>
      </c>
      <c r="G1560" t="s">
        <v>9184</v>
      </c>
      <c r="H1560">
        <v>33</v>
      </c>
      <c r="I1560" t="s">
        <v>3493</v>
      </c>
      <c r="J1560" t="s">
        <v>3494</v>
      </c>
      <c r="K1560" t="s">
        <v>3495</v>
      </c>
      <c r="L1560">
        <v>2817</v>
      </c>
    </row>
    <row r="1561" spans="1:12" x14ac:dyDescent="0.25">
      <c r="A1561" t="str">
        <f t="shared" si="27"/>
        <v>EGBMED05CM</v>
      </c>
      <c r="B1561" t="s">
        <v>3396</v>
      </c>
      <c r="C1561" t="s">
        <v>9182</v>
      </c>
      <c r="D1561" t="s">
        <v>9179</v>
      </c>
      <c r="E1561">
        <f>MID(CAS[[#This Row],[Grado/Curso]],1,1)+1</f>
        <v>5</v>
      </c>
      <c r="F1561" t="str">
        <f>MID(CAS[[#This Row],[Grado/Curso]],9,1)</f>
        <v>C</v>
      </c>
      <c r="G1561" t="s">
        <v>9184</v>
      </c>
      <c r="H1561">
        <v>34</v>
      </c>
      <c r="I1561" t="s">
        <v>3496</v>
      </c>
      <c r="J1561" t="s">
        <v>3497</v>
      </c>
      <c r="K1561" t="s">
        <v>3498</v>
      </c>
      <c r="L1561">
        <v>2918</v>
      </c>
    </row>
    <row r="1562" spans="1:12" x14ac:dyDescent="0.25">
      <c r="A1562" t="str">
        <f t="shared" si="27"/>
        <v>EGBMED05CM</v>
      </c>
      <c r="B1562" t="s">
        <v>3396</v>
      </c>
      <c r="C1562" t="s">
        <v>9182</v>
      </c>
      <c r="D1562" t="s">
        <v>9179</v>
      </c>
      <c r="E1562">
        <f>MID(CAS[[#This Row],[Grado/Curso]],1,1)+1</f>
        <v>5</v>
      </c>
      <c r="F1562" t="str">
        <f>MID(CAS[[#This Row],[Grado/Curso]],9,1)</f>
        <v>C</v>
      </c>
      <c r="G1562" t="s">
        <v>9184</v>
      </c>
      <c r="H1562">
        <v>35</v>
      </c>
      <c r="I1562" t="s">
        <v>3499</v>
      </c>
      <c r="J1562" t="s">
        <v>3500</v>
      </c>
      <c r="K1562" t="s">
        <v>3501</v>
      </c>
      <c r="L1562">
        <v>3087</v>
      </c>
    </row>
    <row r="1563" spans="1:12" x14ac:dyDescent="0.25">
      <c r="A1563" t="str">
        <f t="shared" si="27"/>
        <v>EGBMED05CM</v>
      </c>
      <c r="B1563" t="s">
        <v>3396</v>
      </c>
      <c r="C1563" t="s">
        <v>9182</v>
      </c>
      <c r="D1563" t="s">
        <v>9179</v>
      </c>
      <c r="E1563">
        <f>MID(CAS[[#This Row],[Grado/Curso]],1,1)+1</f>
        <v>5</v>
      </c>
      <c r="F1563" t="str">
        <f>MID(CAS[[#This Row],[Grado/Curso]],9,1)</f>
        <v>C</v>
      </c>
      <c r="G1563" t="s">
        <v>9184</v>
      </c>
      <c r="H1563">
        <v>36</v>
      </c>
      <c r="I1563" t="s">
        <v>3502</v>
      </c>
      <c r="J1563" t="s">
        <v>3503</v>
      </c>
      <c r="K1563" t="s">
        <v>3504</v>
      </c>
      <c r="L1563">
        <v>3103</v>
      </c>
    </row>
    <row r="1564" spans="1:12" x14ac:dyDescent="0.25">
      <c r="A1564" t="str">
        <f t="shared" si="27"/>
        <v>EGBMED05CM</v>
      </c>
      <c r="B1564" t="s">
        <v>3396</v>
      </c>
      <c r="C1564" t="s">
        <v>9182</v>
      </c>
      <c r="D1564" t="s">
        <v>9179</v>
      </c>
      <c r="E1564">
        <f>MID(CAS[[#This Row],[Grado/Curso]],1,1)+1</f>
        <v>5</v>
      </c>
      <c r="F1564" t="str">
        <f>MID(CAS[[#This Row],[Grado/Curso]],9,1)</f>
        <v>C</v>
      </c>
      <c r="G1564" t="s">
        <v>9184</v>
      </c>
      <c r="H1564">
        <v>37</v>
      </c>
      <c r="I1564" t="s">
        <v>3505</v>
      </c>
      <c r="J1564" t="s">
        <v>3506</v>
      </c>
      <c r="K1564" t="s">
        <v>3507</v>
      </c>
      <c r="L1564">
        <v>3119</v>
      </c>
    </row>
    <row r="1565" spans="1:12" x14ac:dyDescent="0.25">
      <c r="A1565" t="str">
        <f t="shared" si="27"/>
        <v>EGBMED05CM</v>
      </c>
      <c r="B1565" t="s">
        <v>3396</v>
      </c>
      <c r="C1565" t="s">
        <v>9182</v>
      </c>
      <c r="D1565" t="s">
        <v>9179</v>
      </c>
      <c r="E1565">
        <f>MID(CAS[[#This Row],[Grado/Curso]],1,1)+1</f>
        <v>5</v>
      </c>
      <c r="F1565" t="str">
        <f>MID(CAS[[#This Row],[Grado/Curso]],9,1)</f>
        <v>C</v>
      </c>
      <c r="G1565" t="s">
        <v>9184</v>
      </c>
      <c r="H1565">
        <v>38</v>
      </c>
      <c r="I1565" t="s">
        <v>3508</v>
      </c>
      <c r="J1565" t="s">
        <v>3509</v>
      </c>
      <c r="K1565" t="s">
        <v>3510</v>
      </c>
      <c r="L1565">
        <v>3240</v>
      </c>
    </row>
    <row r="1566" spans="1:12" x14ac:dyDescent="0.25">
      <c r="A1566" t="str">
        <f t="shared" si="27"/>
        <v>EGBMED05CM</v>
      </c>
      <c r="B1566" t="s">
        <v>3396</v>
      </c>
      <c r="C1566" t="s">
        <v>9182</v>
      </c>
      <c r="D1566" t="s">
        <v>9179</v>
      </c>
      <c r="E1566">
        <f>MID(CAS[[#This Row],[Grado/Curso]],1,1)+1</f>
        <v>5</v>
      </c>
      <c r="F1566" t="str">
        <f>MID(CAS[[#This Row],[Grado/Curso]],9,1)</f>
        <v>C</v>
      </c>
      <c r="G1566" t="s">
        <v>9184</v>
      </c>
      <c r="H1566">
        <v>39</v>
      </c>
      <c r="I1566" t="s">
        <v>3511</v>
      </c>
      <c r="J1566" t="s">
        <v>3512</v>
      </c>
      <c r="K1566" t="s">
        <v>3513</v>
      </c>
      <c r="L1566">
        <v>3264</v>
      </c>
    </row>
    <row r="1567" spans="1:12" x14ac:dyDescent="0.25">
      <c r="A1567" t="str">
        <f t="shared" si="27"/>
        <v>EGBMED05DM</v>
      </c>
      <c r="B1567" t="s">
        <v>3514</v>
      </c>
      <c r="C1567" t="s">
        <v>9182</v>
      </c>
      <c r="D1567" t="s">
        <v>9179</v>
      </c>
      <c r="E1567">
        <f>MID(CAS[[#This Row],[Grado/Curso]],1,1)+1</f>
        <v>5</v>
      </c>
      <c r="F1567" t="str">
        <f>MID(CAS[[#This Row],[Grado/Curso]],9,1)</f>
        <v>D</v>
      </c>
      <c r="G1567" t="s">
        <v>9184</v>
      </c>
      <c r="H1567">
        <v>1</v>
      </c>
      <c r="I1567" t="s">
        <v>3515</v>
      </c>
      <c r="J1567" t="s">
        <v>3516</v>
      </c>
      <c r="K1567" t="s">
        <v>3517</v>
      </c>
      <c r="L1567">
        <v>240</v>
      </c>
    </row>
    <row r="1568" spans="1:12" x14ac:dyDescent="0.25">
      <c r="A1568" t="str">
        <f t="shared" si="27"/>
        <v>EGBMED05DM</v>
      </c>
      <c r="B1568" t="s">
        <v>3514</v>
      </c>
      <c r="C1568" t="s">
        <v>9182</v>
      </c>
      <c r="D1568" t="s">
        <v>9179</v>
      </c>
      <c r="E1568">
        <f>MID(CAS[[#This Row],[Grado/Curso]],1,1)+1</f>
        <v>5</v>
      </c>
      <c r="F1568" t="str">
        <f>MID(CAS[[#This Row],[Grado/Curso]],9,1)</f>
        <v>D</v>
      </c>
      <c r="G1568" t="s">
        <v>9184</v>
      </c>
      <c r="H1568">
        <v>2</v>
      </c>
      <c r="I1568" t="s">
        <v>3518</v>
      </c>
      <c r="J1568" t="s">
        <v>3519</v>
      </c>
      <c r="K1568" t="s">
        <v>3520</v>
      </c>
      <c r="L1568">
        <v>419</v>
      </c>
    </row>
    <row r="1569" spans="1:12" x14ac:dyDescent="0.25">
      <c r="A1569" t="str">
        <f t="shared" si="27"/>
        <v>EGBMED05DM</v>
      </c>
      <c r="B1569" t="s">
        <v>3514</v>
      </c>
      <c r="C1569" t="s">
        <v>9182</v>
      </c>
      <c r="D1569" t="s">
        <v>9179</v>
      </c>
      <c r="E1569">
        <f>MID(CAS[[#This Row],[Grado/Curso]],1,1)+1</f>
        <v>5</v>
      </c>
      <c r="F1569" t="str">
        <f>MID(CAS[[#This Row],[Grado/Curso]],9,1)</f>
        <v>D</v>
      </c>
      <c r="G1569" t="s">
        <v>9184</v>
      </c>
      <c r="H1569">
        <v>3</v>
      </c>
      <c r="I1569" t="s">
        <v>3521</v>
      </c>
      <c r="J1569" t="s">
        <v>3522</v>
      </c>
      <c r="K1569" t="s">
        <v>3523</v>
      </c>
      <c r="L1569">
        <v>533</v>
      </c>
    </row>
    <row r="1570" spans="1:12" x14ac:dyDescent="0.25">
      <c r="A1570" t="str">
        <f t="shared" si="27"/>
        <v>EGBMED05DM</v>
      </c>
      <c r="B1570" t="s">
        <v>3514</v>
      </c>
      <c r="C1570" t="s">
        <v>9182</v>
      </c>
      <c r="D1570" t="s">
        <v>9179</v>
      </c>
      <c r="E1570">
        <f>MID(CAS[[#This Row],[Grado/Curso]],1,1)+1</f>
        <v>5</v>
      </c>
      <c r="F1570" t="str">
        <f>MID(CAS[[#This Row],[Grado/Curso]],9,1)</f>
        <v>D</v>
      </c>
      <c r="G1570" t="s">
        <v>9184</v>
      </c>
      <c r="H1570">
        <v>4</v>
      </c>
      <c r="I1570" t="s">
        <v>3524</v>
      </c>
      <c r="J1570" t="s">
        <v>3525</v>
      </c>
      <c r="K1570" t="s">
        <v>3526</v>
      </c>
      <c r="L1570">
        <v>606</v>
      </c>
    </row>
    <row r="1571" spans="1:12" x14ac:dyDescent="0.25">
      <c r="A1571" t="str">
        <f t="shared" si="27"/>
        <v>EGBMED05DM</v>
      </c>
      <c r="B1571" t="s">
        <v>3514</v>
      </c>
      <c r="C1571" t="s">
        <v>9182</v>
      </c>
      <c r="D1571" t="s">
        <v>9179</v>
      </c>
      <c r="E1571">
        <f>MID(CAS[[#This Row],[Grado/Curso]],1,1)+1</f>
        <v>5</v>
      </c>
      <c r="F1571" t="str">
        <f>MID(CAS[[#This Row],[Grado/Curso]],9,1)</f>
        <v>D</v>
      </c>
      <c r="G1571" t="s">
        <v>9184</v>
      </c>
      <c r="H1571">
        <v>5</v>
      </c>
      <c r="I1571" t="s">
        <v>3527</v>
      </c>
      <c r="J1571" t="s">
        <v>3528</v>
      </c>
      <c r="K1571" t="s">
        <v>3529</v>
      </c>
      <c r="L1571">
        <v>663</v>
      </c>
    </row>
    <row r="1572" spans="1:12" x14ac:dyDescent="0.25">
      <c r="A1572" t="str">
        <f t="shared" si="27"/>
        <v>EGBMED05DM</v>
      </c>
      <c r="B1572" t="s">
        <v>3514</v>
      </c>
      <c r="C1572" t="s">
        <v>9182</v>
      </c>
      <c r="D1572" t="s">
        <v>9179</v>
      </c>
      <c r="E1572">
        <f>MID(CAS[[#This Row],[Grado/Curso]],1,1)+1</f>
        <v>5</v>
      </c>
      <c r="F1572" t="str">
        <f>MID(CAS[[#This Row],[Grado/Curso]],9,1)</f>
        <v>D</v>
      </c>
      <c r="G1572" t="s">
        <v>9184</v>
      </c>
      <c r="H1572">
        <v>6</v>
      </c>
      <c r="I1572" t="s">
        <v>3530</v>
      </c>
      <c r="J1572" t="s">
        <v>3531</v>
      </c>
      <c r="K1572" t="s">
        <v>3532</v>
      </c>
      <c r="L1572">
        <v>702</v>
      </c>
    </row>
    <row r="1573" spans="1:12" x14ac:dyDescent="0.25">
      <c r="A1573" t="str">
        <f t="shared" si="27"/>
        <v>EGBMED05DM</v>
      </c>
      <c r="B1573" t="s">
        <v>3514</v>
      </c>
      <c r="C1573" t="s">
        <v>9182</v>
      </c>
      <c r="D1573" t="s">
        <v>9179</v>
      </c>
      <c r="E1573">
        <f>MID(CAS[[#This Row],[Grado/Curso]],1,1)+1</f>
        <v>5</v>
      </c>
      <c r="F1573" t="str">
        <f>MID(CAS[[#This Row],[Grado/Curso]],9,1)</f>
        <v>D</v>
      </c>
      <c r="G1573" t="s">
        <v>9184</v>
      </c>
      <c r="H1573">
        <v>7</v>
      </c>
      <c r="I1573" t="s">
        <v>3533</v>
      </c>
      <c r="J1573" t="s">
        <v>3534</v>
      </c>
      <c r="K1573" t="s">
        <v>3535</v>
      </c>
      <c r="L1573">
        <v>729</v>
      </c>
    </row>
    <row r="1574" spans="1:12" x14ac:dyDescent="0.25">
      <c r="A1574" t="str">
        <f t="shared" si="27"/>
        <v>EGBMED05DM</v>
      </c>
      <c r="B1574" t="s">
        <v>3514</v>
      </c>
      <c r="C1574" t="s">
        <v>9182</v>
      </c>
      <c r="D1574" t="s">
        <v>9179</v>
      </c>
      <c r="E1574">
        <f>MID(CAS[[#This Row],[Grado/Curso]],1,1)+1</f>
        <v>5</v>
      </c>
      <c r="F1574" t="str">
        <f>MID(CAS[[#This Row],[Grado/Curso]],9,1)</f>
        <v>D</v>
      </c>
      <c r="G1574" t="s">
        <v>9184</v>
      </c>
      <c r="H1574">
        <v>8</v>
      </c>
      <c r="I1574" t="s">
        <v>3536</v>
      </c>
      <c r="J1574" t="s">
        <v>3537</v>
      </c>
      <c r="K1574" t="s">
        <v>3538</v>
      </c>
      <c r="L1574">
        <v>807</v>
      </c>
    </row>
    <row r="1575" spans="1:12" x14ac:dyDescent="0.25">
      <c r="A1575" t="str">
        <f t="shared" si="27"/>
        <v>EGBMED05DM</v>
      </c>
      <c r="B1575" t="s">
        <v>3514</v>
      </c>
      <c r="C1575" t="s">
        <v>9182</v>
      </c>
      <c r="D1575" t="s">
        <v>9179</v>
      </c>
      <c r="E1575">
        <f>MID(CAS[[#This Row],[Grado/Curso]],1,1)+1</f>
        <v>5</v>
      </c>
      <c r="F1575" t="str">
        <f>MID(CAS[[#This Row],[Grado/Curso]],9,1)</f>
        <v>D</v>
      </c>
      <c r="G1575" t="s">
        <v>9184</v>
      </c>
      <c r="H1575">
        <v>9</v>
      </c>
      <c r="I1575" t="s">
        <v>3539</v>
      </c>
      <c r="J1575" t="s">
        <v>3540</v>
      </c>
      <c r="K1575" t="s">
        <v>3541</v>
      </c>
      <c r="L1575">
        <v>867</v>
      </c>
    </row>
    <row r="1576" spans="1:12" x14ac:dyDescent="0.25">
      <c r="A1576" t="str">
        <f t="shared" si="27"/>
        <v>EGBMED05DM</v>
      </c>
      <c r="B1576" t="s">
        <v>3514</v>
      </c>
      <c r="C1576" t="s">
        <v>9182</v>
      </c>
      <c r="D1576" t="s">
        <v>9179</v>
      </c>
      <c r="E1576">
        <f>MID(CAS[[#This Row],[Grado/Curso]],1,1)+1</f>
        <v>5</v>
      </c>
      <c r="F1576" t="str">
        <f>MID(CAS[[#This Row],[Grado/Curso]],9,1)</f>
        <v>D</v>
      </c>
      <c r="G1576" t="s">
        <v>9184</v>
      </c>
      <c r="H1576">
        <v>10</v>
      </c>
      <c r="I1576" t="s">
        <v>3542</v>
      </c>
      <c r="J1576" t="s">
        <v>3543</v>
      </c>
      <c r="K1576" t="s">
        <v>3544</v>
      </c>
      <c r="L1576">
        <v>942</v>
      </c>
    </row>
    <row r="1577" spans="1:12" x14ac:dyDescent="0.25">
      <c r="A1577" t="str">
        <f t="shared" si="27"/>
        <v>EGBMED05DM</v>
      </c>
      <c r="B1577" t="s">
        <v>3514</v>
      </c>
      <c r="C1577" t="s">
        <v>9182</v>
      </c>
      <c r="D1577" t="s">
        <v>9179</v>
      </c>
      <c r="E1577">
        <f>MID(CAS[[#This Row],[Grado/Curso]],1,1)+1</f>
        <v>5</v>
      </c>
      <c r="F1577" t="str">
        <f>MID(CAS[[#This Row],[Grado/Curso]],9,1)</f>
        <v>D</v>
      </c>
      <c r="G1577" t="s">
        <v>9184</v>
      </c>
      <c r="H1577">
        <v>11</v>
      </c>
      <c r="I1577" t="s">
        <v>3545</v>
      </c>
      <c r="J1577" t="s">
        <v>3546</v>
      </c>
      <c r="K1577" t="s">
        <v>3547</v>
      </c>
      <c r="L1577">
        <v>961</v>
      </c>
    </row>
    <row r="1578" spans="1:12" x14ac:dyDescent="0.25">
      <c r="A1578" t="str">
        <f t="shared" si="27"/>
        <v>EGBMED05DM</v>
      </c>
      <c r="B1578" t="s">
        <v>3514</v>
      </c>
      <c r="C1578" t="s">
        <v>9182</v>
      </c>
      <c r="D1578" t="s">
        <v>9179</v>
      </c>
      <c r="E1578">
        <f>MID(CAS[[#This Row],[Grado/Curso]],1,1)+1</f>
        <v>5</v>
      </c>
      <c r="F1578" t="str">
        <f>MID(CAS[[#This Row],[Grado/Curso]],9,1)</f>
        <v>D</v>
      </c>
      <c r="G1578" t="s">
        <v>9184</v>
      </c>
      <c r="H1578">
        <v>12</v>
      </c>
      <c r="I1578" t="s">
        <v>3548</v>
      </c>
      <c r="J1578" t="s">
        <v>3549</v>
      </c>
      <c r="K1578" t="s">
        <v>3550</v>
      </c>
      <c r="L1578">
        <v>1051</v>
      </c>
    </row>
    <row r="1579" spans="1:12" x14ac:dyDescent="0.25">
      <c r="A1579" t="str">
        <f t="shared" ref="A1579:A1642" si="28">_xlfn.CONCAT(C1579,D1579,0,E1579,F1579,G1579)</f>
        <v>EGBMED05DM</v>
      </c>
      <c r="B1579" t="s">
        <v>3514</v>
      </c>
      <c r="C1579" t="s">
        <v>9182</v>
      </c>
      <c r="D1579" t="s">
        <v>9179</v>
      </c>
      <c r="E1579">
        <f>MID(CAS[[#This Row],[Grado/Curso]],1,1)+1</f>
        <v>5</v>
      </c>
      <c r="F1579" t="str">
        <f>MID(CAS[[#This Row],[Grado/Curso]],9,1)</f>
        <v>D</v>
      </c>
      <c r="G1579" t="s">
        <v>9184</v>
      </c>
      <c r="H1579">
        <v>13</v>
      </c>
      <c r="I1579" t="s">
        <v>3551</v>
      </c>
      <c r="J1579" t="s">
        <v>3552</v>
      </c>
      <c r="K1579" t="s">
        <v>3553</v>
      </c>
      <c r="L1579">
        <v>1144</v>
      </c>
    </row>
    <row r="1580" spans="1:12" x14ac:dyDescent="0.25">
      <c r="A1580" t="str">
        <f t="shared" si="28"/>
        <v>EGBMED05DM</v>
      </c>
      <c r="B1580" t="s">
        <v>3514</v>
      </c>
      <c r="C1580" t="s">
        <v>9182</v>
      </c>
      <c r="D1580" t="s">
        <v>9179</v>
      </c>
      <c r="E1580">
        <f>MID(CAS[[#This Row],[Grado/Curso]],1,1)+1</f>
        <v>5</v>
      </c>
      <c r="F1580" t="str">
        <f>MID(CAS[[#This Row],[Grado/Curso]],9,1)</f>
        <v>D</v>
      </c>
      <c r="G1580" t="s">
        <v>9184</v>
      </c>
      <c r="H1580">
        <v>14</v>
      </c>
      <c r="I1580" t="s">
        <v>3554</v>
      </c>
      <c r="J1580" t="s">
        <v>3555</v>
      </c>
      <c r="K1580" t="s">
        <v>3556</v>
      </c>
      <c r="L1580">
        <v>1166</v>
      </c>
    </row>
    <row r="1581" spans="1:12" x14ac:dyDescent="0.25">
      <c r="A1581" t="str">
        <f t="shared" si="28"/>
        <v>EGBMED05DM</v>
      </c>
      <c r="B1581" t="s">
        <v>3514</v>
      </c>
      <c r="C1581" t="s">
        <v>9182</v>
      </c>
      <c r="D1581" t="s">
        <v>9179</v>
      </c>
      <c r="E1581">
        <f>MID(CAS[[#This Row],[Grado/Curso]],1,1)+1</f>
        <v>5</v>
      </c>
      <c r="F1581" t="str">
        <f>MID(CAS[[#This Row],[Grado/Curso]],9,1)</f>
        <v>D</v>
      </c>
      <c r="G1581" t="s">
        <v>9184</v>
      </c>
      <c r="H1581">
        <v>15</v>
      </c>
      <c r="I1581" t="s">
        <v>3557</v>
      </c>
      <c r="J1581" t="s">
        <v>3558</v>
      </c>
      <c r="K1581" t="s">
        <v>3559</v>
      </c>
      <c r="L1581">
        <v>1180</v>
      </c>
    </row>
    <row r="1582" spans="1:12" x14ac:dyDescent="0.25">
      <c r="A1582" t="str">
        <f t="shared" si="28"/>
        <v>EGBMED05DM</v>
      </c>
      <c r="B1582" t="s">
        <v>3514</v>
      </c>
      <c r="C1582" t="s">
        <v>9182</v>
      </c>
      <c r="D1582" t="s">
        <v>9179</v>
      </c>
      <c r="E1582">
        <f>MID(CAS[[#This Row],[Grado/Curso]],1,1)+1</f>
        <v>5</v>
      </c>
      <c r="F1582" t="str">
        <f>MID(CAS[[#This Row],[Grado/Curso]],9,1)</f>
        <v>D</v>
      </c>
      <c r="G1582" t="s">
        <v>9184</v>
      </c>
      <c r="H1582">
        <v>16</v>
      </c>
      <c r="I1582" t="s">
        <v>3560</v>
      </c>
      <c r="J1582" t="s">
        <v>3561</v>
      </c>
      <c r="K1582" t="s">
        <v>3562</v>
      </c>
      <c r="L1582">
        <v>1202</v>
      </c>
    </row>
    <row r="1583" spans="1:12" x14ac:dyDescent="0.25">
      <c r="A1583" t="str">
        <f t="shared" si="28"/>
        <v>EGBMED05DM</v>
      </c>
      <c r="B1583" t="s">
        <v>3514</v>
      </c>
      <c r="C1583" t="s">
        <v>9182</v>
      </c>
      <c r="D1583" t="s">
        <v>9179</v>
      </c>
      <c r="E1583">
        <f>MID(CAS[[#This Row],[Grado/Curso]],1,1)+1</f>
        <v>5</v>
      </c>
      <c r="F1583" t="str">
        <f>MID(CAS[[#This Row],[Grado/Curso]],9,1)</f>
        <v>D</v>
      </c>
      <c r="G1583" t="s">
        <v>9184</v>
      </c>
      <c r="H1583">
        <v>17</v>
      </c>
      <c r="I1583" t="s">
        <v>3563</v>
      </c>
      <c r="J1583" t="s">
        <v>3564</v>
      </c>
      <c r="K1583" t="s">
        <v>3565</v>
      </c>
      <c r="L1583">
        <v>1214</v>
      </c>
    </row>
    <row r="1584" spans="1:12" x14ac:dyDescent="0.25">
      <c r="A1584" t="str">
        <f t="shared" si="28"/>
        <v>EGBMED05DM</v>
      </c>
      <c r="B1584" t="s">
        <v>3514</v>
      </c>
      <c r="C1584" t="s">
        <v>9182</v>
      </c>
      <c r="D1584" t="s">
        <v>9179</v>
      </c>
      <c r="E1584">
        <f>MID(CAS[[#This Row],[Grado/Curso]],1,1)+1</f>
        <v>5</v>
      </c>
      <c r="F1584" t="str">
        <f>MID(CAS[[#This Row],[Grado/Curso]],9,1)</f>
        <v>D</v>
      </c>
      <c r="G1584" t="s">
        <v>9184</v>
      </c>
      <c r="H1584">
        <v>18</v>
      </c>
      <c r="I1584" t="s">
        <v>3566</v>
      </c>
      <c r="J1584" t="s">
        <v>3567</v>
      </c>
      <c r="K1584" t="s">
        <v>3568</v>
      </c>
      <c r="L1584">
        <v>1316</v>
      </c>
    </row>
    <row r="1585" spans="1:12" x14ac:dyDescent="0.25">
      <c r="A1585" t="str">
        <f t="shared" si="28"/>
        <v>EGBMED05DM</v>
      </c>
      <c r="B1585" t="s">
        <v>3514</v>
      </c>
      <c r="C1585" t="s">
        <v>9182</v>
      </c>
      <c r="D1585" t="s">
        <v>9179</v>
      </c>
      <c r="E1585">
        <f>MID(CAS[[#This Row],[Grado/Curso]],1,1)+1</f>
        <v>5</v>
      </c>
      <c r="F1585" t="str">
        <f>MID(CAS[[#This Row],[Grado/Curso]],9,1)</f>
        <v>D</v>
      </c>
      <c r="G1585" t="s">
        <v>9184</v>
      </c>
      <c r="H1585">
        <v>19</v>
      </c>
      <c r="I1585" t="s">
        <v>3569</v>
      </c>
      <c r="J1585" t="s">
        <v>3570</v>
      </c>
      <c r="K1585" t="s">
        <v>3571</v>
      </c>
      <c r="L1585">
        <v>1365</v>
      </c>
    </row>
    <row r="1586" spans="1:12" x14ac:dyDescent="0.25">
      <c r="A1586" t="str">
        <f t="shared" si="28"/>
        <v>EGBMED05DM</v>
      </c>
      <c r="B1586" t="s">
        <v>3514</v>
      </c>
      <c r="C1586" t="s">
        <v>9182</v>
      </c>
      <c r="D1586" t="s">
        <v>9179</v>
      </c>
      <c r="E1586">
        <f>MID(CAS[[#This Row],[Grado/Curso]],1,1)+1</f>
        <v>5</v>
      </c>
      <c r="F1586" t="str">
        <f>MID(CAS[[#This Row],[Grado/Curso]],9,1)</f>
        <v>D</v>
      </c>
      <c r="G1586" t="s">
        <v>9184</v>
      </c>
      <c r="H1586">
        <v>20</v>
      </c>
      <c r="I1586" t="s">
        <v>3572</v>
      </c>
      <c r="J1586" t="s">
        <v>3573</v>
      </c>
      <c r="K1586" t="s">
        <v>3574</v>
      </c>
      <c r="L1586">
        <v>1396</v>
      </c>
    </row>
    <row r="1587" spans="1:12" x14ac:dyDescent="0.25">
      <c r="A1587" t="str">
        <f t="shared" si="28"/>
        <v>EGBMED05DM</v>
      </c>
      <c r="B1587" t="s">
        <v>3514</v>
      </c>
      <c r="C1587" t="s">
        <v>9182</v>
      </c>
      <c r="D1587" t="s">
        <v>9179</v>
      </c>
      <c r="E1587">
        <f>MID(CAS[[#This Row],[Grado/Curso]],1,1)+1</f>
        <v>5</v>
      </c>
      <c r="F1587" t="str">
        <f>MID(CAS[[#This Row],[Grado/Curso]],9,1)</f>
        <v>D</v>
      </c>
      <c r="G1587" t="s">
        <v>9184</v>
      </c>
      <c r="H1587">
        <v>21</v>
      </c>
      <c r="I1587" t="s">
        <v>3575</v>
      </c>
      <c r="J1587" t="s">
        <v>3576</v>
      </c>
      <c r="K1587" t="s">
        <v>3577</v>
      </c>
      <c r="L1587">
        <v>1406</v>
      </c>
    </row>
    <row r="1588" spans="1:12" x14ac:dyDescent="0.25">
      <c r="A1588" t="str">
        <f t="shared" si="28"/>
        <v>EGBMED05DM</v>
      </c>
      <c r="B1588" t="s">
        <v>3514</v>
      </c>
      <c r="C1588" t="s">
        <v>9182</v>
      </c>
      <c r="D1588" t="s">
        <v>9179</v>
      </c>
      <c r="E1588">
        <f>MID(CAS[[#This Row],[Grado/Curso]],1,1)+1</f>
        <v>5</v>
      </c>
      <c r="F1588" t="str">
        <f>MID(CAS[[#This Row],[Grado/Curso]],9,1)</f>
        <v>D</v>
      </c>
      <c r="G1588" t="s">
        <v>9184</v>
      </c>
      <c r="H1588">
        <v>22</v>
      </c>
      <c r="I1588" t="s">
        <v>3578</v>
      </c>
      <c r="J1588" t="s">
        <v>3579</v>
      </c>
      <c r="K1588" t="s">
        <v>3580</v>
      </c>
      <c r="L1588">
        <v>1495</v>
      </c>
    </row>
    <row r="1589" spans="1:12" x14ac:dyDescent="0.25">
      <c r="A1589" t="str">
        <f t="shared" si="28"/>
        <v>EGBMED05DM</v>
      </c>
      <c r="B1589" t="s">
        <v>3514</v>
      </c>
      <c r="C1589" t="s">
        <v>9182</v>
      </c>
      <c r="D1589" t="s">
        <v>9179</v>
      </c>
      <c r="E1589">
        <f>MID(CAS[[#This Row],[Grado/Curso]],1,1)+1</f>
        <v>5</v>
      </c>
      <c r="F1589" t="str">
        <f>MID(CAS[[#This Row],[Grado/Curso]],9,1)</f>
        <v>D</v>
      </c>
      <c r="G1589" t="s">
        <v>9184</v>
      </c>
      <c r="H1589">
        <v>23</v>
      </c>
      <c r="I1589" t="s">
        <v>3581</v>
      </c>
      <c r="J1589" t="s">
        <v>3582</v>
      </c>
      <c r="K1589" t="s">
        <v>3583</v>
      </c>
      <c r="L1589">
        <v>1649</v>
      </c>
    </row>
    <row r="1590" spans="1:12" x14ac:dyDescent="0.25">
      <c r="A1590" t="str">
        <f t="shared" si="28"/>
        <v>EGBMED05DM</v>
      </c>
      <c r="B1590" t="s">
        <v>3514</v>
      </c>
      <c r="C1590" t="s">
        <v>9182</v>
      </c>
      <c r="D1590" t="s">
        <v>9179</v>
      </c>
      <c r="E1590">
        <f>MID(CAS[[#This Row],[Grado/Curso]],1,1)+1</f>
        <v>5</v>
      </c>
      <c r="F1590" t="str">
        <f>MID(CAS[[#This Row],[Grado/Curso]],9,1)</f>
        <v>D</v>
      </c>
      <c r="G1590" t="s">
        <v>9184</v>
      </c>
      <c r="H1590">
        <v>24</v>
      </c>
      <c r="I1590" t="s">
        <v>3584</v>
      </c>
      <c r="J1590" t="s">
        <v>3585</v>
      </c>
      <c r="K1590" t="s">
        <v>3586</v>
      </c>
      <c r="L1590">
        <v>1936</v>
      </c>
    </row>
    <row r="1591" spans="1:12" x14ac:dyDescent="0.25">
      <c r="A1591" t="str">
        <f t="shared" si="28"/>
        <v>EGBMED05DM</v>
      </c>
      <c r="B1591" t="s">
        <v>3514</v>
      </c>
      <c r="C1591" t="s">
        <v>9182</v>
      </c>
      <c r="D1591" t="s">
        <v>9179</v>
      </c>
      <c r="E1591">
        <f>MID(CAS[[#This Row],[Grado/Curso]],1,1)+1</f>
        <v>5</v>
      </c>
      <c r="F1591" t="str">
        <f>MID(CAS[[#This Row],[Grado/Curso]],9,1)</f>
        <v>D</v>
      </c>
      <c r="G1591" t="s">
        <v>9184</v>
      </c>
      <c r="H1591">
        <v>25</v>
      </c>
      <c r="I1591" t="s">
        <v>3587</v>
      </c>
      <c r="J1591" t="s">
        <v>3588</v>
      </c>
      <c r="K1591" t="s">
        <v>3589</v>
      </c>
      <c r="L1591">
        <v>1966</v>
      </c>
    </row>
    <row r="1592" spans="1:12" x14ac:dyDescent="0.25">
      <c r="A1592" t="str">
        <f t="shared" si="28"/>
        <v>EGBMED05DM</v>
      </c>
      <c r="B1592" t="s">
        <v>3514</v>
      </c>
      <c r="C1592" t="s">
        <v>9182</v>
      </c>
      <c r="D1592" t="s">
        <v>9179</v>
      </c>
      <c r="E1592">
        <f>MID(CAS[[#This Row],[Grado/Curso]],1,1)+1</f>
        <v>5</v>
      </c>
      <c r="F1592" t="str">
        <f>MID(CAS[[#This Row],[Grado/Curso]],9,1)</f>
        <v>D</v>
      </c>
      <c r="G1592" t="s">
        <v>9184</v>
      </c>
      <c r="H1592">
        <v>26</v>
      </c>
      <c r="I1592" t="s">
        <v>3590</v>
      </c>
      <c r="J1592" t="s">
        <v>3591</v>
      </c>
      <c r="K1592" t="s">
        <v>3592</v>
      </c>
      <c r="L1592">
        <v>1985</v>
      </c>
    </row>
    <row r="1593" spans="1:12" x14ac:dyDescent="0.25">
      <c r="A1593" t="str">
        <f t="shared" si="28"/>
        <v>EGBMED05DM</v>
      </c>
      <c r="B1593" t="s">
        <v>3514</v>
      </c>
      <c r="C1593" t="s">
        <v>9182</v>
      </c>
      <c r="D1593" t="s">
        <v>9179</v>
      </c>
      <c r="E1593">
        <f>MID(CAS[[#This Row],[Grado/Curso]],1,1)+1</f>
        <v>5</v>
      </c>
      <c r="F1593" t="str">
        <f>MID(CAS[[#This Row],[Grado/Curso]],9,1)</f>
        <v>D</v>
      </c>
      <c r="G1593" t="s">
        <v>9184</v>
      </c>
      <c r="H1593">
        <v>27</v>
      </c>
      <c r="I1593" t="s">
        <v>3593</v>
      </c>
      <c r="J1593" t="s">
        <v>3594</v>
      </c>
      <c r="K1593" t="s">
        <v>3595</v>
      </c>
      <c r="L1593">
        <v>1999</v>
      </c>
    </row>
    <row r="1594" spans="1:12" x14ac:dyDescent="0.25">
      <c r="A1594" t="str">
        <f t="shared" si="28"/>
        <v>EGBMED05DM</v>
      </c>
      <c r="B1594" t="s">
        <v>3514</v>
      </c>
      <c r="C1594" t="s">
        <v>9182</v>
      </c>
      <c r="D1594" t="s">
        <v>9179</v>
      </c>
      <c r="E1594">
        <f>MID(CAS[[#This Row],[Grado/Curso]],1,1)+1</f>
        <v>5</v>
      </c>
      <c r="F1594" t="str">
        <f>MID(CAS[[#This Row],[Grado/Curso]],9,1)</f>
        <v>D</v>
      </c>
      <c r="G1594" t="s">
        <v>9184</v>
      </c>
      <c r="H1594">
        <v>28</v>
      </c>
      <c r="I1594" t="s">
        <v>3596</v>
      </c>
      <c r="J1594" t="s">
        <v>3597</v>
      </c>
      <c r="K1594" t="s">
        <v>3598</v>
      </c>
      <c r="L1594">
        <v>2016</v>
      </c>
    </row>
    <row r="1595" spans="1:12" x14ac:dyDescent="0.25">
      <c r="A1595" t="str">
        <f t="shared" si="28"/>
        <v>EGBMED05DM</v>
      </c>
      <c r="B1595" t="s">
        <v>3514</v>
      </c>
      <c r="C1595" t="s">
        <v>9182</v>
      </c>
      <c r="D1595" t="s">
        <v>9179</v>
      </c>
      <c r="E1595">
        <f>MID(CAS[[#This Row],[Grado/Curso]],1,1)+1</f>
        <v>5</v>
      </c>
      <c r="F1595" t="str">
        <f>MID(CAS[[#This Row],[Grado/Curso]],9,1)</f>
        <v>D</v>
      </c>
      <c r="G1595" t="s">
        <v>9184</v>
      </c>
      <c r="H1595">
        <v>29</v>
      </c>
      <c r="I1595" t="s">
        <v>3599</v>
      </c>
      <c r="J1595" t="s">
        <v>3600</v>
      </c>
      <c r="K1595" t="s">
        <v>3601</v>
      </c>
      <c r="L1595">
        <v>2193</v>
      </c>
    </row>
    <row r="1596" spans="1:12" x14ac:dyDescent="0.25">
      <c r="A1596" t="str">
        <f t="shared" si="28"/>
        <v>EGBMED05DM</v>
      </c>
      <c r="B1596" t="s">
        <v>3514</v>
      </c>
      <c r="C1596" t="s">
        <v>9182</v>
      </c>
      <c r="D1596" t="s">
        <v>9179</v>
      </c>
      <c r="E1596">
        <f>MID(CAS[[#This Row],[Grado/Curso]],1,1)+1</f>
        <v>5</v>
      </c>
      <c r="F1596" t="str">
        <f>MID(CAS[[#This Row],[Grado/Curso]],9,1)</f>
        <v>D</v>
      </c>
      <c r="G1596" t="s">
        <v>9184</v>
      </c>
      <c r="H1596">
        <v>30</v>
      </c>
      <c r="I1596" t="s">
        <v>3602</v>
      </c>
      <c r="J1596" t="s">
        <v>3603</v>
      </c>
      <c r="K1596" t="s">
        <v>3604</v>
      </c>
      <c r="L1596">
        <v>2444</v>
      </c>
    </row>
    <row r="1597" spans="1:12" x14ac:dyDescent="0.25">
      <c r="A1597" t="str">
        <f t="shared" si="28"/>
        <v>EGBMED05DM</v>
      </c>
      <c r="B1597" t="s">
        <v>3514</v>
      </c>
      <c r="C1597" t="s">
        <v>9182</v>
      </c>
      <c r="D1597" t="s">
        <v>9179</v>
      </c>
      <c r="E1597">
        <f>MID(CAS[[#This Row],[Grado/Curso]],1,1)+1</f>
        <v>5</v>
      </c>
      <c r="F1597" t="str">
        <f>MID(CAS[[#This Row],[Grado/Curso]],9,1)</f>
        <v>D</v>
      </c>
      <c r="G1597" t="s">
        <v>9184</v>
      </c>
      <c r="H1597">
        <v>31</v>
      </c>
      <c r="I1597" t="s">
        <v>3605</v>
      </c>
      <c r="J1597" t="s">
        <v>3606</v>
      </c>
      <c r="K1597" t="s">
        <v>3607</v>
      </c>
      <c r="L1597">
        <v>2449</v>
      </c>
    </row>
    <row r="1598" spans="1:12" x14ac:dyDescent="0.25">
      <c r="A1598" t="str">
        <f t="shared" si="28"/>
        <v>EGBMED05DM</v>
      </c>
      <c r="B1598" t="s">
        <v>3514</v>
      </c>
      <c r="C1598" t="s">
        <v>9182</v>
      </c>
      <c r="D1598" t="s">
        <v>9179</v>
      </c>
      <c r="E1598">
        <f>MID(CAS[[#This Row],[Grado/Curso]],1,1)+1</f>
        <v>5</v>
      </c>
      <c r="F1598" t="str">
        <f>MID(CAS[[#This Row],[Grado/Curso]],9,1)</f>
        <v>D</v>
      </c>
      <c r="G1598" t="s">
        <v>9184</v>
      </c>
      <c r="H1598">
        <v>32</v>
      </c>
      <c r="I1598" t="s">
        <v>3608</v>
      </c>
      <c r="J1598" t="s">
        <v>3609</v>
      </c>
      <c r="K1598" t="s">
        <v>3610</v>
      </c>
      <c r="L1598">
        <v>2529</v>
      </c>
    </row>
    <row r="1599" spans="1:12" x14ac:dyDescent="0.25">
      <c r="A1599" t="str">
        <f t="shared" si="28"/>
        <v>EGBMED05DM</v>
      </c>
      <c r="B1599" t="s">
        <v>3514</v>
      </c>
      <c r="C1599" t="s">
        <v>9182</v>
      </c>
      <c r="D1599" t="s">
        <v>9179</v>
      </c>
      <c r="E1599">
        <f>MID(CAS[[#This Row],[Grado/Curso]],1,1)+1</f>
        <v>5</v>
      </c>
      <c r="F1599" t="str">
        <f>MID(CAS[[#This Row],[Grado/Curso]],9,1)</f>
        <v>D</v>
      </c>
      <c r="G1599" t="s">
        <v>9184</v>
      </c>
      <c r="H1599">
        <v>33</v>
      </c>
      <c r="I1599" t="s">
        <v>3611</v>
      </c>
      <c r="J1599" t="s">
        <v>3612</v>
      </c>
      <c r="K1599" t="s">
        <v>3613</v>
      </c>
      <c r="L1599">
        <v>2610</v>
      </c>
    </row>
    <row r="1600" spans="1:12" x14ac:dyDescent="0.25">
      <c r="A1600" t="str">
        <f t="shared" si="28"/>
        <v>EGBMED05DM</v>
      </c>
      <c r="B1600" t="s">
        <v>3514</v>
      </c>
      <c r="C1600" t="s">
        <v>9182</v>
      </c>
      <c r="D1600" t="s">
        <v>9179</v>
      </c>
      <c r="E1600">
        <f>MID(CAS[[#This Row],[Grado/Curso]],1,1)+1</f>
        <v>5</v>
      </c>
      <c r="F1600" t="str">
        <f>MID(CAS[[#This Row],[Grado/Curso]],9,1)</f>
        <v>D</v>
      </c>
      <c r="G1600" t="s">
        <v>9184</v>
      </c>
      <c r="H1600">
        <v>34</v>
      </c>
      <c r="I1600" t="s">
        <v>3614</v>
      </c>
      <c r="J1600" t="s">
        <v>3615</v>
      </c>
      <c r="K1600" t="s">
        <v>3616</v>
      </c>
      <c r="L1600">
        <v>2615</v>
      </c>
    </row>
    <row r="1601" spans="1:12" x14ac:dyDescent="0.25">
      <c r="A1601" t="str">
        <f t="shared" si="28"/>
        <v>EGBMED05DM</v>
      </c>
      <c r="B1601" t="s">
        <v>3514</v>
      </c>
      <c r="C1601" t="s">
        <v>9182</v>
      </c>
      <c r="D1601" t="s">
        <v>9179</v>
      </c>
      <c r="E1601">
        <f>MID(CAS[[#This Row],[Grado/Curso]],1,1)+1</f>
        <v>5</v>
      </c>
      <c r="F1601" t="str">
        <f>MID(CAS[[#This Row],[Grado/Curso]],9,1)</f>
        <v>D</v>
      </c>
      <c r="G1601" t="s">
        <v>9184</v>
      </c>
      <c r="H1601">
        <v>35</v>
      </c>
      <c r="I1601" t="s">
        <v>3617</v>
      </c>
      <c r="J1601" t="s">
        <v>3618</v>
      </c>
      <c r="K1601" t="s">
        <v>3619</v>
      </c>
      <c r="L1601">
        <v>2715</v>
      </c>
    </row>
    <row r="1602" spans="1:12" x14ac:dyDescent="0.25">
      <c r="A1602" t="str">
        <f t="shared" si="28"/>
        <v>EGBMED05DM</v>
      </c>
      <c r="B1602" t="s">
        <v>3514</v>
      </c>
      <c r="C1602" t="s">
        <v>9182</v>
      </c>
      <c r="D1602" t="s">
        <v>9179</v>
      </c>
      <c r="E1602">
        <f>MID(CAS[[#This Row],[Grado/Curso]],1,1)+1</f>
        <v>5</v>
      </c>
      <c r="F1602" t="str">
        <f>MID(CAS[[#This Row],[Grado/Curso]],9,1)</f>
        <v>D</v>
      </c>
      <c r="G1602" t="s">
        <v>9184</v>
      </c>
      <c r="H1602">
        <v>36</v>
      </c>
      <c r="I1602" t="s">
        <v>3620</v>
      </c>
      <c r="J1602" t="s">
        <v>3621</v>
      </c>
      <c r="K1602" t="s">
        <v>3622</v>
      </c>
      <c r="L1602">
        <v>2826</v>
      </c>
    </row>
    <row r="1603" spans="1:12" x14ac:dyDescent="0.25">
      <c r="A1603" t="str">
        <f t="shared" si="28"/>
        <v>EGBMED05DM</v>
      </c>
      <c r="B1603" t="s">
        <v>3514</v>
      </c>
      <c r="C1603" t="s">
        <v>9182</v>
      </c>
      <c r="D1603" t="s">
        <v>9179</v>
      </c>
      <c r="E1603">
        <f>MID(CAS[[#This Row],[Grado/Curso]],1,1)+1</f>
        <v>5</v>
      </c>
      <c r="F1603" t="str">
        <f>MID(CAS[[#This Row],[Grado/Curso]],9,1)</f>
        <v>D</v>
      </c>
      <c r="G1603" t="s">
        <v>9184</v>
      </c>
      <c r="H1603">
        <v>37</v>
      </c>
      <c r="I1603" t="s">
        <v>3623</v>
      </c>
      <c r="J1603" t="s">
        <v>3624</v>
      </c>
      <c r="K1603" t="s">
        <v>3625</v>
      </c>
      <c r="L1603">
        <v>2885</v>
      </c>
    </row>
    <row r="1604" spans="1:12" x14ac:dyDescent="0.25">
      <c r="A1604" t="str">
        <f t="shared" si="28"/>
        <v>EGBMED05DM</v>
      </c>
      <c r="B1604" t="s">
        <v>3514</v>
      </c>
      <c r="C1604" t="s">
        <v>9182</v>
      </c>
      <c r="D1604" t="s">
        <v>9179</v>
      </c>
      <c r="E1604">
        <f>MID(CAS[[#This Row],[Grado/Curso]],1,1)+1</f>
        <v>5</v>
      </c>
      <c r="F1604" t="str">
        <f>MID(CAS[[#This Row],[Grado/Curso]],9,1)</f>
        <v>D</v>
      </c>
      <c r="G1604" t="s">
        <v>9184</v>
      </c>
      <c r="H1604">
        <v>38</v>
      </c>
      <c r="I1604" t="s">
        <v>3626</v>
      </c>
      <c r="J1604" t="s">
        <v>3627</v>
      </c>
      <c r="K1604" t="s">
        <v>3628</v>
      </c>
      <c r="L1604">
        <v>2978</v>
      </c>
    </row>
    <row r="1605" spans="1:12" x14ac:dyDescent="0.25">
      <c r="A1605" t="str">
        <f t="shared" si="28"/>
        <v>EGBMED05DM</v>
      </c>
      <c r="B1605" t="s">
        <v>3514</v>
      </c>
      <c r="C1605" t="s">
        <v>9182</v>
      </c>
      <c r="D1605" t="s">
        <v>9179</v>
      </c>
      <c r="E1605">
        <f>MID(CAS[[#This Row],[Grado/Curso]],1,1)+1</f>
        <v>5</v>
      </c>
      <c r="F1605" t="str">
        <f>MID(CAS[[#This Row],[Grado/Curso]],9,1)</f>
        <v>D</v>
      </c>
      <c r="G1605" t="s">
        <v>9184</v>
      </c>
      <c r="H1605">
        <v>39</v>
      </c>
      <c r="I1605" t="s">
        <v>3629</v>
      </c>
      <c r="J1605" t="s">
        <v>3630</v>
      </c>
      <c r="K1605" t="s">
        <v>3631</v>
      </c>
      <c r="L1605">
        <v>2988</v>
      </c>
    </row>
    <row r="1606" spans="1:12" x14ac:dyDescent="0.25">
      <c r="A1606" t="str">
        <f t="shared" si="28"/>
        <v>EGBMED05EM</v>
      </c>
      <c r="B1606" t="s">
        <v>3632</v>
      </c>
      <c r="C1606" t="s">
        <v>9182</v>
      </c>
      <c r="D1606" t="s">
        <v>9179</v>
      </c>
      <c r="E1606">
        <f>MID(CAS[[#This Row],[Grado/Curso]],1,1)+1</f>
        <v>5</v>
      </c>
      <c r="F1606" t="str">
        <f>MID(CAS[[#This Row],[Grado/Curso]],9,1)</f>
        <v>E</v>
      </c>
      <c r="G1606" t="s">
        <v>9184</v>
      </c>
      <c r="H1606">
        <v>1</v>
      </c>
      <c r="I1606" t="s">
        <v>3633</v>
      </c>
      <c r="J1606" t="s">
        <v>3634</v>
      </c>
      <c r="K1606" t="s">
        <v>3635</v>
      </c>
      <c r="L1606">
        <v>141</v>
      </c>
    </row>
    <row r="1607" spans="1:12" x14ac:dyDescent="0.25">
      <c r="A1607" t="str">
        <f t="shared" si="28"/>
        <v>EGBMED05EM</v>
      </c>
      <c r="B1607" t="s">
        <v>3632</v>
      </c>
      <c r="C1607" t="s">
        <v>9182</v>
      </c>
      <c r="D1607" t="s">
        <v>9179</v>
      </c>
      <c r="E1607">
        <f>MID(CAS[[#This Row],[Grado/Curso]],1,1)+1</f>
        <v>5</v>
      </c>
      <c r="F1607" t="str">
        <f>MID(CAS[[#This Row],[Grado/Curso]],9,1)</f>
        <v>E</v>
      </c>
      <c r="G1607" t="s">
        <v>9184</v>
      </c>
      <c r="H1607">
        <v>2</v>
      </c>
      <c r="I1607" t="s">
        <v>3636</v>
      </c>
      <c r="J1607" t="s">
        <v>3637</v>
      </c>
      <c r="K1607" t="s">
        <v>3638</v>
      </c>
      <c r="L1607">
        <v>192</v>
      </c>
    </row>
    <row r="1608" spans="1:12" x14ac:dyDescent="0.25">
      <c r="A1608" t="str">
        <f t="shared" si="28"/>
        <v>EGBMED05EM</v>
      </c>
      <c r="B1608" t="s">
        <v>3632</v>
      </c>
      <c r="C1608" t="s">
        <v>9182</v>
      </c>
      <c r="D1608" t="s">
        <v>9179</v>
      </c>
      <c r="E1608">
        <f>MID(CAS[[#This Row],[Grado/Curso]],1,1)+1</f>
        <v>5</v>
      </c>
      <c r="F1608" t="str">
        <f>MID(CAS[[#This Row],[Grado/Curso]],9,1)</f>
        <v>E</v>
      </c>
      <c r="G1608" t="s">
        <v>9184</v>
      </c>
      <c r="H1608">
        <v>3</v>
      </c>
      <c r="I1608" t="s">
        <v>3639</v>
      </c>
      <c r="J1608" t="s">
        <v>3640</v>
      </c>
      <c r="K1608" t="s">
        <v>3641</v>
      </c>
      <c r="L1608">
        <v>316</v>
      </c>
    </row>
    <row r="1609" spans="1:12" x14ac:dyDescent="0.25">
      <c r="A1609" t="str">
        <f t="shared" si="28"/>
        <v>EGBMED05EM</v>
      </c>
      <c r="B1609" t="s">
        <v>3632</v>
      </c>
      <c r="C1609" t="s">
        <v>9182</v>
      </c>
      <c r="D1609" t="s">
        <v>9179</v>
      </c>
      <c r="E1609">
        <f>MID(CAS[[#This Row],[Grado/Curso]],1,1)+1</f>
        <v>5</v>
      </c>
      <c r="F1609" t="str">
        <f>MID(CAS[[#This Row],[Grado/Curso]],9,1)</f>
        <v>E</v>
      </c>
      <c r="G1609" t="s">
        <v>9184</v>
      </c>
      <c r="H1609">
        <v>4</v>
      </c>
      <c r="I1609" t="s">
        <v>3642</v>
      </c>
      <c r="J1609" t="s">
        <v>3643</v>
      </c>
      <c r="K1609" t="s">
        <v>3644</v>
      </c>
      <c r="L1609">
        <v>321</v>
      </c>
    </row>
    <row r="1610" spans="1:12" x14ac:dyDescent="0.25">
      <c r="A1610" t="str">
        <f t="shared" si="28"/>
        <v>EGBMED05EM</v>
      </c>
      <c r="B1610" t="s">
        <v>3632</v>
      </c>
      <c r="C1610" t="s">
        <v>9182</v>
      </c>
      <c r="D1610" t="s">
        <v>9179</v>
      </c>
      <c r="E1610">
        <f>MID(CAS[[#This Row],[Grado/Curso]],1,1)+1</f>
        <v>5</v>
      </c>
      <c r="F1610" t="str">
        <f>MID(CAS[[#This Row],[Grado/Curso]],9,1)</f>
        <v>E</v>
      </c>
      <c r="G1610" t="s">
        <v>9184</v>
      </c>
      <c r="H1610">
        <v>5</v>
      </c>
      <c r="I1610" t="s">
        <v>3645</v>
      </c>
      <c r="J1610" t="s">
        <v>3646</v>
      </c>
      <c r="K1610" t="s">
        <v>3647</v>
      </c>
      <c r="L1610">
        <v>360</v>
      </c>
    </row>
    <row r="1611" spans="1:12" x14ac:dyDescent="0.25">
      <c r="A1611" t="str">
        <f t="shared" si="28"/>
        <v>EGBMED05EM</v>
      </c>
      <c r="B1611" t="s">
        <v>3632</v>
      </c>
      <c r="C1611" t="s">
        <v>9182</v>
      </c>
      <c r="D1611" t="s">
        <v>9179</v>
      </c>
      <c r="E1611">
        <f>MID(CAS[[#This Row],[Grado/Curso]],1,1)+1</f>
        <v>5</v>
      </c>
      <c r="F1611" t="str">
        <f>MID(CAS[[#This Row],[Grado/Curso]],9,1)</f>
        <v>E</v>
      </c>
      <c r="G1611" t="s">
        <v>9184</v>
      </c>
      <c r="H1611">
        <v>6</v>
      </c>
      <c r="I1611" t="s">
        <v>3648</v>
      </c>
      <c r="J1611" t="s">
        <v>3649</v>
      </c>
      <c r="K1611" t="s">
        <v>3650</v>
      </c>
      <c r="L1611">
        <v>407</v>
      </c>
    </row>
    <row r="1612" spans="1:12" x14ac:dyDescent="0.25">
      <c r="A1612" t="str">
        <f t="shared" si="28"/>
        <v>EGBMED05EM</v>
      </c>
      <c r="B1612" t="s">
        <v>3632</v>
      </c>
      <c r="C1612" t="s">
        <v>9182</v>
      </c>
      <c r="D1612" t="s">
        <v>9179</v>
      </c>
      <c r="E1612">
        <f>MID(CAS[[#This Row],[Grado/Curso]],1,1)+1</f>
        <v>5</v>
      </c>
      <c r="F1612" t="str">
        <f>MID(CAS[[#This Row],[Grado/Curso]],9,1)</f>
        <v>E</v>
      </c>
      <c r="G1612" t="s">
        <v>9184</v>
      </c>
      <c r="H1612">
        <v>7</v>
      </c>
      <c r="I1612" t="s">
        <v>3651</v>
      </c>
      <c r="J1612" t="s">
        <v>3652</v>
      </c>
      <c r="K1612" t="s">
        <v>3653</v>
      </c>
      <c r="L1612">
        <v>541</v>
      </c>
    </row>
    <row r="1613" spans="1:12" x14ac:dyDescent="0.25">
      <c r="A1613" t="str">
        <f t="shared" si="28"/>
        <v>EGBMED05EM</v>
      </c>
      <c r="B1613" t="s">
        <v>3632</v>
      </c>
      <c r="C1613" t="s">
        <v>9182</v>
      </c>
      <c r="D1613" t="s">
        <v>9179</v>
      </c>
      <c r="E1613">
        <f>MID(CAS[[#This Row],[Grado/Curso]],1,1)+1</f>
        <v>5</v>
      </c>
      <c r="F1613" t="str">
        <f>MID(CAS[[#This Row],[Grado/Curso]],9,1)</f>
        <v>E</v>
      </c>
      <c r="G1613" t="s">
        <v>9184</v>
      </c>
      <c r="H1613">
        <v>8</v>
      </c>
      <c r="I1613" t="s">
        <v>3654</v>
      </c>
      <c r="J1613" t="s">
        <v>3655</v>
      </c>
      <c r="K1613" t="s">
        <v>3656</v>
      </c>
      <c r="L1613">
        <v>782</v>
      </c>
    </row>
    <row r="1614" spans="1:12" x14ac:dyDescent="0.25">
      <c r="A1614" t="str">
        <f t="shared" si="28"/>
        <v>EGBMED05EM</v>
      </c>
      <c r="B1614" t="s">
        <v>3632</v>
      </c>
      <c r="C1614" t="s">
        <v>9182</v>
      </c>
      <c r="D1614" t="s">
        <v>9179</v>
      </c>
      <c r="E1614">
        <f>MID(CAS[[#This Row],[Grado/Curso]],1,1)+1</f>
        <v>5</v>
      </c>
      <c r="F1614" t="str">
        <f>MID(CAS[[#This Row],[Grado/Curso]],9,1)</f>
        <v>E</v>
      </c>
      <c r="G1614" t="s">
        <v>9184</v>
      </c>
      <c r="H1614">
        <v>9</v>
      </c>
      <c r="I1614" t="s">
        <v>3657</v>
      </c>
      <c r="J1614" t="s">
        <v>3658</v>
      </c>
      <c r="K1614" t="s">
        <v>3659</v>
      </c>
      <c r="L1614">
        <v>820</v>
      </c>
    </row>
    <row r="1615" spans="1:12" x14ac:dyDescent="0.25">
      <c r="A1615" t="str">
        <f t="shared" si="28"/>
        <v>EGBMED05EM</v>
      </c>
      <c r="B1615" t="s">
        <v>3632</v>
      </c>
      <c r="C1615" t="s">
        <v>9182</v>
      </c>
      <c r="D1615" t="s">
        <v>9179</v>
      </c>
      <c r="E1615">
        <f>MID(CAS[[#This Row],[Grado/Curso]],1,1)+1</f>
        <v>5</v>
      </c>
      <c r="F1615" t="str">
        <f>MID(CAS[[#This Row],[Grado/Curso]],9,1)</f>
        <v>E</v>
      </c>
      <c r="G1615" t="s">
        <v>9184</v>
      </c>
      <c r="H1615">
        <v>10</v>
      </c>
      <c r="I1615" t="s">
        <v>3660</v>
      </c>
      <c r="J1615" t="s">
        <v>3661</v>
      </c>
      <c r="K1615" t="s">
        <v>3662</v>
      </c>
      <c r="L1615">
        <v>850</v>
      </c>
    </row>
    <row r="1616" spans="1:12" x14ac:dyDescent="0.25">
      <c r="A1616" t="str">
        <f t="shared" si="28"/>
        <v>EGBMED05EM</v>
      </c>
      <c r="B1616" t="s">
        <v>3632</v>
      </c>
      <c r="C1616" t="s">
        <v>9182</v>
      </c>
      <c r="D1616" t="s">
        <v>9179</v>
      </c>
      <c r="E1616">
        <f>MID(CAS[[#This Row],[Grado/Curso]],1,1)+1</f>
        <v>5</v>
      </c>
      <c r="F1616" t="str">
        <f>MID(CAS[[#This Row],[Grado/Curso]],9,1)</f>
        <v>E</v>
      </c>
      <c r="G1616" t="s">
        <v>9184</v>
      </c>
      <c r="H1616">
        <v>11</v>
      </c>
      <c r="I1616" t="s">
        <v>3663</v>
      </c>
      <c r="J1616" t="s">
        <v>3664</v>
      </c>
      <c r="K1616" t="s">
        <v>3665</v>
      </c>
      <c r="L1616">
        <v>903</v>
      </c>
    </row>
    <row r="1617" spans="1:12" x14ac:dyDescent="0.25">
      <c r="A1617" t="str">
        <f t="shared" si="28"/>
        <v>EGBMED05EM</v>
      </c>
      <c r="B1617" t="s">
        <v>3632</v>
      </c>
      <c r="C1617" t="s">
        <v>9182</v>
      </c>
      <c r="D1617" t="s">
        <v>9179</v>
      </c>
      <c r="E1617">
        <f>MID(CAS[[#This Row],[Grado/Curso]],1,1)+1</f>
        <v>5</v>
      </c>
      <c r="F1617" t="str">
        <f>MID(CAS[[#This Row],[Grado/Curso]],9,1)</f>
        <v>E</v>
      </c>
      <c r="G1617" t="s">
        <v>9184</v>
      </c>
      <c r="H1617">
        <v>12</v>
      </c>
      <c r="I1617" t="s">
        <v>3666</v>
      </c>
      <c r="J1617" t="s">
        <v>3667</v>
      </c>
      <c r="K1617" t="s">
        <v>3668</v>
      </c>
      <c r="L1617">
        <v>997</v>
      </c>
    </row>
    <row r="1618" spans="1:12" x14ac:dyDescent="0.25">
      <c r="A1618" t="str">
        <f t="shared" si="28"/>
        <v>EGBMED05EM</v>
      </c>
      <c r="B1618" t="s">
        <v>3632</v>
      </c>
      <c r="C1618" t="s">
        <v>9182</v>
      </c>
      <c r="D1618" t="s">
        <v>9179</v>
      </c>
      <c r="E1618">
        <f>MID(CAS[[#This Row],[Grado/Curso]],1,1)+1</f>
        <v>5</v>
      </c>
      <c r="F1618" t="str">
        <f>MID(CAS[[#This Row],[Grado/Curso]],9,1)</f>
        <v>E</v>
      </c>
      <c r="G1618" t="s">
        <v>9184</v>
      </c>
      <c r="H1618">
        <v>13</v>
      </c>
      <c r="I1618" t="s">
        <v>3669</v>
      </c>
      <c r="J1618" t="s">
        <v>3670</v>
      </c>
      <c r="K1618" t="s">
        <v>3671</v>
      </c>
      <c r="L1618">
        <v>1033</v>
      </c>
    </row>
    <row r="1619" spans="1:12" x14ac:dyDescent="0.25">
      <c r="A1619" t="str">
        <f t="shared" si="28"/>
        <v>EGBMED05EM</v>
      </c>
      <c r="B1619" t="s">
        <v>3632</v>
      </c>
      <c r="C1619" t="s">
        <v>9182</v>
      </c>
      <c r="D1619" t="s">
        <v>9179</v>
      </c>
      <c r="E1619">
        <f>MID(CAS[[#This Row],[Grado/Curso]],1,1)+1</f>
        <v>5</v>
      </c>
      <c r="F1619" t="str">
        <f>MID(CAS[[#This Row],[Grado/Curso]],9,1)</f>
        <v>E</v>
      </c>
      <c r="G1619" t="s">
        <v>9184</v>
      </c>
      <c r="H1619">
        <v>14</v>
      </c>
      <c r="I1619" t="s">
        <v>3672</v>
      </c>
      <c r="J1619" t="s">
        <v>3673</v>
      </c>
      <c r="K1619" t="s">
        <v>3674</v>
      </c>
      <c r="L1619">
        <v>1143</v>
      </c>
    </row>
    <row r="1620" spans="1:12" x14ac:dyDescent="0.25">
      <c r="A1620" t="str">
        <f t="shared" si="28"/>
        <v>EGBMED05EM</v>
      </c>
      <c r="B1620" t="s">
        <v>3632</v>
      </c>
      <c r="C1620" t="s">
        <v>9182</v>
      </c>
      <c r="D1620" t="s">
        <v>9179</v>
      </c>
      <c r="E1620">
        <f>MID(CAS[[#This Row],[Grado/Curso]],1,1)+1</f>
        <v>5</v>
      </c>
      <c r="F1620" t="str">
        <f>MID(CAS[[#This Row],[Grado/Curso]],9,1)</f>
        <v>E</v>
      </c>
      <c r="G1620" t="s">
        <v>9184</v>
      </c>
      <c r="H1620">
        <v>15</v>
      </c>
      <c r="I1620" t="s">
        <v>3675</v>
      </c>
      <c r="J1620" t="s">
        <v>3676</v>
      </c>
      <c r="K1620" t="s">
        <v>3677</v>
      </c>
      <c r="L1620">
        <v>1198</v>
      </c>
    </row>
    <row r="1621" spans="1:12" x14ac:dyDescent="0.25">
      <c r="A1621" t="str">
        <f t="shared" si="28"/>
        <v>EGBMED05EM</v>
      </c>
      <c r="B1621" t="s">
        <v>3632</v>
      </c>
      <c r="C1621" t="s">
        <v>9182</v>
      </c>
      <c r="D1621" t="s">
        <v>9179</v>
      </c>
      <c r="E1621">
        <f>MID(CAS[[#This Row],[Grado/Curso]],1,1)+1</f>
        <v>5</v>
      </c>
      <c r="F1621" t="str">
        <f>MID(CAS[[#This Row],[Grado/Curso]],9,1)</f>
        <v>E</v>
      </c>
      <c r="G1621" t="s">
        <v>9184</v>
      </c>
      <c r="H1621">
        <v>16</v>
      </c>
      <c r="I1621" t="s">
        <v>3678</v>
      </c>
      <c r="J1621" t="s">
        <v>3679</v>
      </c>
      <c r="K1621" t="s">
        <v>3680</v>
      </c>
      <c r="L1621">
        <v>1269</v>
      </c>
    </row>
    <row r="1622" spans="1:12" x14ac:dyDescent="0.25">
      <c r="A1622" t="str">
        <f t="shared" si="28"/>
        <v>EGBMED05EM</v>
      </c>
      <c r="B1622" t="s">
        <v>3632</v>
      </c>
      <c r="C1622" t="s">
        <v>9182</v>
      </c>
      <c r="D1622" t="s">
        <v>9179</v>
      </c>
      <c r="E1622">
        <f>MID(CAS[[#This Row],[Grado/Curso]],1,1)+1</f>
        <v>5</v>
      </c>
      <c r="F1622" t="str">
        <f>MID(CAS[[#This Row],[Grado/Curso]],9,1)</f>
        <v>E</v>
      </c>
      <c r="G1622" t="s">
        <v>9184</v>
      </c>
      <c r="H1622">
        <v>17</v>
      </c>
      <c r="I1622" t="s">
        <v>3681</v>
      </c>
      <c r="J1622" t="s">
        <v>3682</v>
      </c>
      <c r="K1622" t="s">
        <v>3683</v>
      </c>
      <c r="L1622">
        <v>1388</v>
      </c>
    </row>
    <row r="1623" spans="1:12" x14ac:dyDescent="0.25">
      <c r="A1623" t="str">
        <f t="shared" si="28"/>
        <v>EGBMED05EM</v>
      </c>
      <c r="B1623" t="s">
        <v>3632</v>
      </c>
      <c r="C1623" t="s">
        <v>9182</v>
      </c>
      <c r="D1623" t="s">
        <v>9179</v>
      </c>
      <c r="E1623">
        <f>MID(CAS[[#This Row],[Grado/Curso]],1,1)+1</f>
        <v>5</v>
      </c>
      <c r="F1623" t="str">
        <f>MID(CAS[[#This Row],[Grado/Curso]],9,1)</f>
        <v>E</v>
      </c>
      <c r="G1623" t="s">
        <v>9184</v>
      </c>
      <c r="H1623">
        <v>18</v>
      </c>
      <c r="I1623" t="s">
        <v>3684</v>
      </c>
      <c r="J1623" t="s">
        <v>3685</v>
      </c>
      <c r="K1623" t="s">
        <v>3686</v>
      </c>
      <c r="L1623">
        <v>1424</v>
      </c>
    </row>
    <row r="1624" spans="1:12" x14ac:dyDescent="0.25">
      <c r="A1624" t="str">
        <f t="shared" si="28"/>
        <v>EGBMED05EM</v>
      </c>
      <c r="B1624" t="s">
        <v>3632</v>
      </c>
      <c r="C1624" t="s">
        <v>9182</v>
      </c>
      <c r="D1624" t="s">
        <v>9179</v>
      </c>
      <c r="E1624">
        <f>MID(CAS[[#This Row],[Grado/Curso]],1,1)+1</f>
        <v>5</v>
      </c>
      <c r="F1624" t="str">
        <f>MID(CAS[[#This Row],[Grado/Curso]],9,1)</f>
        <v>E</v>
      </c>
      <c r="G1624" t="s">
        <v>9184</v>
      </c>
      <c r="H1624">
        <v>19</v>
      </c>
      <c r="I1624" t="s">
        <v>3687</v>
      </c>
      <c r="J1624" t="s">
        <v>3688</v>
      </c>
      <c r="K1624" t="s">
        <v>3689</v>
      </c>
      <c r="L1624">
        <v>1496</v>
      </c>
    </row>
    <row r="1625" spans="1:12" x14ac:dyDescent="0.25">
      <c r="A1625" t="str">
        <f t="shared" si="28"/>
        <v>EGBMED05EM</v>
      </c>
      <c r="B1625" t="s">
        <v>3632</v>
      </c>
      <c r="C1625" t="s">
        <v>9182</v>
      </c>
      <c r="D1625" t="s">
        <v>9179</v>
      </c>
      <c r="E1625">
        <f>MID(CAS[[#This Row],[Grado/Curso]],1,1)+1</f>
        <v>5</v>
      </c>
      <c r="F1625" t="str">
        <f>MID(CAS[[#This Row],[Grado/Curso]],9,1)</f>
        <v>E</v>
      </c>
      <c r="G1625" t="s">
        <v>9184</v>
      </c>
      <c r="H1625">
        <v>20</v>
      </c>
      <c r="I1625" t="s">
        <v>3690</v>
      </c>
      <c r="J1625" t="s">
        <v>3691</v>
      </c>
      <c r="K1625" t="s">
        <v>3692</v>
      </c>
      <c r="L1625">
        <v>1520</v>
      </c>
    </row>
    <row r="1626" spans="1:12" x14ac:dyDescent="0.25">
      <c r="A1626" t="str">
        <f t="shared" si="28"/>
        <v>EGBMED05EM</v>
      </c>
      <c r="B1626" t="s">
        <v>3632</v>
      </c>
      <c r="C1626" t="s">
        <v>9182</v>
      </c>
      <c r="D1626" t="s">
        <v>9179</v>
      </c>
      <c r="E1626">
        <f>MID(CAS[[#This Row],[Grado/Curso]],1,1)+1</f>
        <v>5</v>
      </c>
      <c r="F1626" t="str">
        <f>MID(CAS[[#This Row],[Grado/Curso]],9,1)</f>
        <v>E</v>
      </c>
      <c r="G1626" t="s">
        <v>9184</v>
      </c>
      <c r="H1626">
        <v>21</v>
      </c>
      <c r="I1626" t="s">
        <v>3693</v>
      </c>
      <c r="J1626" t="s">
        <v>3694</v>
      </c>
      <c r="K1626" t="s">
        <v>3695</v>
      </c>
      <c r="L1626">
        <v>1607</v>
      </c>
    </row>
    <row r="1627" spans="1:12" x14ac:dyDescent="0.25">
      <c r="A1627" t="str">
        <f t="shared" si="28"/>
        <v>EGBMED05EM</v>
      </c>
      <c r="B1627" t="s">
        <v>3632</v>
      </c>
      <c r="C1627" t="s">
        <v>9182</v>
      </c>
      <c r="D1627" t="s">
        <v>9179</v>
      </c>
      <c r="E1627">
        <f>MID(CAS[[#This Row],[Grado/Curso]],1,1)+1</f>
        <v>5</v>
      </c>
      <c r="F1627" t="str">
        <f>MID(CAS[[#This Row],[Grado/Curso]],9,1)</f>
        <v>E</v>
      </c>
      <c r="G1627" t="s">
        <v>9184</v>
      </c>
      <c r="H1627">
        <v>22</v>
      </c>
      <c r="I1627" t="s">
        <v>3696</v>
      </c>
      <c r="J1627" t="s">
        <v>3697</v>
      </c>
      <c r="K1627" t="s">
        <v>3698</v>
      </c>
      <c r="L1627">
        <v>1762</v>
      </c>
    </row>
    <row r="1628" spans="1:12" x14ac:dyDescent="0.25">
      <c r="A1628" t="str">
        <f t="shared" si="28"/>
        <v>EGBMED05EM</v>
      </c>
      <c r="B1628" t="s">
        <v>3632</v>
      </c>
      <c r="C1628" t="s">
        <v>9182</v>
      </c>
      <c r="D1628" t="s">
        <v>9179</v>
      </c>
      <c r="E1628">
        <f>MID(CAS[[#This Row],[Grado/Curso]],1,1)+1</f>
        <v>5</v>
      </c>
      <c r="F1628" t="str">
        <f>MID(CAS[[#This Row],[Grado/Curso]],9,1)</f>
        <v>E</v>
      </c>
      <c r="G1628" t="s">
        <v>9184</v>
      </c>
      <c r="H1628">
        <v>23</v>
      </c>
      <c r="I1628" t="s">
        <v>3699</v>
      </c>
      <c r="J1628" t="s">
        <v>3700</v>
      </c>
      <c r="K1628" t="s">
        <v>3701</v>
      </c>
      <c r="L1628">
        <v>1777</v>
      </c>
    </row>
    <row r="1629" spans="1:12" x14ac:dyDescent="0.25">
      <c r="A1629" t="str">
        <f t="shared" si="28"/>
        <v>EGBMED05EM</v>
      </c>
      <c r="B1629" t="s">
        <v>3632</v>
      </c>
      <c r="C1629" t="s">
        <v>9182</v>
      </c>
      <c r="D1629" t="s">
        <v>9179</v>
      </c>
      <c r="E1629">
        <f>MID(CAS[[#This Row],[Grado/Curso]],1,1)+1</f>
        <v>5</v>
      </c>
      <c r="F1629" t="str">
        <f>MID(CAS[[#This Row],[Grado/Curso]],9,1)</f>
        <v>E</v>
      </c>
      <c r="G1629" t="s">
        <v>9184</v>
      </c>
      <c r="H1629">
        <v>24</v>
      </c>
      <c r="I1629" t="s">
        <v>3702</v>
      </c>
      <c r="J1629" t="s">
        <v>3703</v>
      </c>
      <c r="K1629" t="s">
        <v>3704</v>
      </c>
      <c r="L1629">
        <v>1798</v>
      </c>
    </row>
    <row r="1630" spans="1:12" x14ac:dyDescent="0.25">
      <c r="A1630" t="str">
        <f t="shared" si="28"/>
        <v>EGBMED05EM</v>
      </c>
      <c r="B1630" t="s">
        <v>3632</v>
      </c>
      <c r="C1630" t="s">
        <v>9182</v>
      </c>
      <c r="D1630" t="s">
        <v>9179</v>
      </c>
      <c r="E1630">
        <f>MID(CAS[[#This Row],[Grado/Curso]],1,1)+1</f>
        <v>5</v>
      </c>
      <c r="F1630" t="str">
        <f>MID(CAS[[#This Row],[Grado/Curso]],9,1)</f>
        <v>E</v>
      </c>
      <c r="G1630" t="s">
        <v>9184</v>
      </c>
      <c r="H1630">
        <v>25</v>
      </c>
      <c r="I1630" t="s">
        <v>3705</v>
      </c>
      <c r="J1630" t="s">
        <v>3706</v>
      </c>
      <c r="K1630" t="s">
        <v>3707</v>
      </c>
      <c r="L1630">
        <v>1864</v>
      </c>
    </row>
    <row r="1631" spans="1:12" x14ac:dyDescent="0.25">
      <c r="A1631" t="str">
        <f t="shared" si="28"/>
        <v>EGBMED05EM</v>
      </c>
      <c r="B1631" t="s">
        <v>3632</v>
      </c>
      <c r="C1631" t="s">
        <v>9182</v>
      </c>
      <c r="D1631" t="s">
        <v>9179</v>
      </c>
      <c r="E1631">
        <f>MID(CAS[[#This Row],[Grado/Curso]],1,1)+1</f>
        <v>5</v>
      </c>
      <c r="F1631" t="str">
        <f>MID(CAS[[#This Row],[Grado/Curso]],9,1)</f>
        <v>E</v>
      </c>
      <c r="G1631" t="s">
        <v>9184</v>
      </c>
      <c r="H1631">
        <v>26</v>
      </c>
      <c r="I1631" t="s">
        <v>3708</v>
      </c>
      <c r="J1631" t="s">
        <v>3709</v>
      </c>
      <c r="K1631" t="s">
        <v>3710</v>
      </c>
      <c r="L1631">
        <v>1954</v>
      </c>
    </row>
    <row r="1632" spans="1:12" x14ac:dyDescent="0.25">
      <c r="A1632" t="str">
        <f t="shared" si="28"/>
        <v>EGBMED05EM</v>
      </c>
      <c r="B1632" t="s">
        <v>3632</v>
      </c>
      <c r="C1632" t="s">
        <v>9182</v>
      </c>
      <c r="D1632" t="s">
        <v>9179</v>
      </c>
      <c r="E1632">
        <f>MID(CAS[[#This Row],[Grado/Curso]],1,1)+1</f>
        <v>5</v>
      </c>
      <c r="F1632" t="str">
        <f>MID(CAS[[#This Row],[Grado/Curso]],9,1)</f>
        <v>E</v>
      </c>
      <c r="G1632" t="s">
        <v>9184</v>
      </c>
      <c r="H1632">
        <v>27</v>
      </c>
      <c r="I1632" t="s">
        <v>3711</v>
      </c>
      <c r="J1632" t="s">
        <v>3712</v>
      </c>
      <c r="K1632" t="s">
        <v>3713</v>
      </c>
      <c r="L1632">
        <v>2080</v>
      </c>
    </row>
    <row r="1633" spans="1:12" x14ac:dyDescent="0.25">
      <c r="A1633" t="str">
        <f t="shared" si="28"/>
        <v>EGBMED05EM</v>
      </c>
      <c r="B1633" t="s">
        <v>3632</v>
      </c>
      <c r="C1633" t="s">
        <v>9182</v>
      </c>
      <c r="D1633" t="s">
        <v>9179</v>
      </c>
      <c r="E1633">
        <f>MID(CAS[[#This Row],[Grado/Curso]],1,1)+1</f>
        <v>5</v>
      </c>
      <c r="F1633" t="str">
        <f>MID(CAS[[#This Row],[Grado/Curso]],9,1)</f>
        <v>E</v>
      </c>
      <c r="G1633" t="s">
        <v>9184</v>
      </c>
      <c r="H1633">
        <v>28</v>
      </c>
      <c r="I1633" t="s">
        <v>3714</v>
      </c>
      <c r="J1633" t="s">
        <v>3715</v>
      </c>
      <c r="K1633" t="s">
        <v>3716</v>
      </c>
      <c r="L1633">
        <v>2289</v>
      </c>
    </row>
    <row r="1634" spans="1:12" x14ac:dyDescent="0.25">
      <c r="A1634" t="str">
        <f t="shared" si="28"/>
        <v>EGBMED05EM</v>
      </c>
      <c r="B1634" t="s">
        <v>3632</v>
      </c>
      <c r="C1634" t="s">
        <v>9182</v>
      </c>
      <c r="D1634" t="s">
        <v>9179</v>
      </c>
      <c r="E1634">
        <f>MID(CAS[[#This Row],[Grado/Curso]],1,1)+1</f>
        <v>5</v>
      </c>
      <c r="F1634" t="str">
        <f>MID(CAS[[#This Row],[Grado/Curso]],9,1)</f>
        <v>E</v>
      </c>
      <c r="G1634" t="s">
        <v>9184</v>
      </c>
      <c r="H1634">
        <v>29</v>
      </c>
      <c r="I1634" t="s">
        <v>3717</v>
      </c>
      <c r="J1634" t="s">
        <v>3718</v>
      </c>
      <c r="K1634" t="s">
        <v>3719</v>
      </c>
      <c r="L1634">
        <v>2292</v>
      </c>
    </row>
    <row r="1635" spans="1:12" x14ac:dyDescent="0.25">
      <c r="A1635" t="str">
        <f t="shared" si="28"/>
        <v>EGBMED05EM</v>
      </c>
      <c r="B1635" t="s">
        <v>3632</v>
      </c>
      <c r="C1635" t="s">
        <v>9182</v>
      </c>
      <c r="D1635" t="s">
        <v>9179</v>
      </c>
      <c r="E1635">
        <f>MID(CAS[[#This Row],[Grado/Curso]],1,1)+1</f>
        <v>5</v>
      </c>
      <c r="F1635" t="str">
        <f>MID(CAS[[#This Row],[Grado/Curso]],9,1)</f>
        <v>E</v>
      </c>
      <c r="G1635" t="s">
        <v>9184</v>
      </c>
      <c r="H1635">
        <v>30</v>
      </c>
      <c r="I1635" t="s">
        <v>3720</v>
      </c>
      <c r="J1635" t="s">
        <v>3721</v>
      </c>
      <c r="K1635" t="s">
        <v>3722</v>
      </c>
      <c r="L1635">
        <v>2546</v>
      </c>
    </row>
    <row r="1636" spans="1:12" x14ac:dyDescent="0.25">
      <c r="A1636" t="str">
        <f t="shared" si="28"/>
        <v>EGBMED05EM</v>
      </c>
      <c r="B1636" t="s">
        <v>3632</v>
      </c>
      <c r="C1636" t="s">
        <v>9182</v>
      </c>
      <c r="D1636" t="s">
        <v>9179</v>
      </c>
      <c r="E1636">
        <f>MID(CAS[[#This Row],[Grado/Curso]],1,1)+1</f>
        <v>5</v>
      </c>
      <c r="F1636" t="str">
        <f>MID(CAS[[#This Row],[Grado/Curso]],9,1)</f>
        <v>E</v>
      </c>
      <c r="G1636" t="s">
        <v>9184</v>
      </c>
      <c r="H1636">
        <v>31</v>
      </c>
      <c r="I1636" t="s">
        <v>3723</v>
      </c>
      <c r="J1636" t="s">
        <v>3724</v>
      </c>
      <c r="K1636" t="s">
        <v>3725</v>
      </c>
      <c r="L1636">
        <v>2621</v>
      </c>
    </row>
    <row r="1637" spans="1:12" x14ac:dyDescent="0.25">
      <c r="A1637" t="str">
        <f t="shared" si="28"/>
        <v>EGBMED05EM</v>
      </c>
      <c r="B1637" t="s">
        <v>3632</v>
      </c>
      <c r="C1637" t="s">
        <v>9182</v>
      </c>
      <c r="D1637" t="s">
        <v>9179</v>
      </c>
      <c r="E1637">
        <f>MID(CAS[[#This Row],[Grado/Curso]],1,1)+1</f>
        <v>5</v>
      </c>
      <c r="F1637" t="str">
        <f>MID(CAS[[#This Row],[Grado/Curso]],9,1)</f>
        <v>E</v>
      </c>
      <c r="G1637" t="s">
        <v>9184</v>
      </c>
      <c r="H1637">
        <v>32</v>
      </c>
      <c r="I1637" t="s">
        <v>3726</v>
      </c>
      <c r="J1637" t="s">
        <v>3727</v>
      </c>
      <c r="K1637" t="s">
        <v>3728</v>
      </c>
      <c r="L1637">
        <v>2721</v>
      </c>
    </row>
    <row r="1638" spans="1:12" x14ac:dyDescent="0.25">
      <c r="A1638" t="str">
        <f t="shared" si="28"/>
        <v>EGBMED05EM</v>
      </c>
      <c r="B1638" t="s">
        <v>3632</v>
      </c>
      <c r="C1638" t="s">
        <v>9182</v>
      </c>
      <c r="D1638" t="s">
        <v>9179</v>
      </c>
      <c r="E1638">
        <f>MID(CAS[[#This Row],[Grado/Curso]],1,1)+1</f>
        <v>5</v>
      </c>
      <c r="F1638" t="str">
        <f>MID(CAS[[#This Row],[Grado/Curso]],9,1)</f>
        <v>E</v>
      </c>
      <c r="G1638" t="s">
        <v>9184</v>
      </c>
      <c r="H1638">
        <v>33</v>
      </c>
      <c r="I1638" t="s">
        <v>3729</v>
      </c>
      <c r="J1638" t="s">
        <v>3730</v>
      </c>
      <c r="K1638" t="s">
        <v>3731</v>
      </c>
      <c r="L1638">
        <v>2738</v>
      </c>
    </row>
    <row r="1639" spans="1:12" x14ac:dyDescent="0.25">
      <c r="A1639" t="str">
        <f t="shared" si="28"/>
        <v>EGBMED05EM</v>
      </c>
      <c r="B1639" t="s">
        <v>3632</v>
      </c>
      <c r="C1639" t="s">
        <v>9182</v>
      </c>
      <c r="D1639" t="s">
        <v>9179</v>
      </c>
      <c r="E1639">
        <f>MID(CAS[[#This Row],[Grado/Curso]],1,1)+1</f>
        <v>5</v>
      </c>
      <c r="F1639" t="str">
        <f>MID(CAS[[#This Row],[Grado/Curso]],9,1)</f>
        <v>E</v>
      </c>
      <c r="G1639" t="s">
        <v>9184</v>
      </c>
      <c r="H1639">
        <v>34</v>
      </c>
      <c r="I1639" t="s">
        <v>3732</v>
      </c>
      <c r="J1639" t="s">
        <v>3733</v>
      </c>
      <c r="K1639" t="s">
        <v>3734</v>
      </c>
      <c r="L1639">
        <v>2779</v>
      </c>
    </row>
    <row r="1640" spans="1:12" x14ac:dyDescent="0.25">
      <c r="A1640" t="str">
        <f t="shared" si="28"/>
        <v>EGBMED05EM</v>
      </c>
      <c r="B1640" t="s">
        <v>3632</v>
      </c>
      <c r="C1640" t="s">
        <v>9182</v>
      </c>
      <c r="D1640" t="s">
        <v>9179</v>
      </c>
      <c r="E1640">
        <f>MID(CAS[[#This Row],[Grado/Curso]],1,1)+1</f>
        <v>5</v>
      </c>
      <c r="F1640" t="str">
        <f>MID(CAS[[#This Row],[Grado/Curso]],9,1)</f>
        <v>E</v>
      </c>
      <c r="G1640" t="s">
        <v>9184</v>
      </c>
      <c r="H1640">
        <v>35</v>
      </c>
      <c r="I1640" t="s">
        <v>3735</v>
      </c>
      <c r="J1640" t="s">
        <v>3736</v>
      </c>
      <c r="K1640" t="s">
        <v>3737</v>
      </c>
      <c r="L1640">
        <v>2879</v>
      </c>
    </row>
    <row r="1641" spans="1:12" x14ac:dyDescent="0.25">
      <c r="A1641" t="str">
        <f t="shared" si="28"/>
        <v>EGBMED05EM</v>
      </c>
      <c r="B1641" t="s">
        <v>3632</v>
      </c>
      <c r="C1641" t="s">
        <v>9182</v>
      </c>
      <c r="D1641" t="s">
        <v>9179</v>
      </c>
      <c r="E1641">
        <f>MID(CAS[[#This Row],[Grado/Curso]],1,1)+1</f>
        <v>5</v>
      </c>
      <c r="F1641" t="str">
        <f>MID(CAS[[#This Row],[Grado/Curso]],9,1)</f>
        <v>E</v>
      </c>
      <c r="G1641" t="s">
        <v>9184</v>
      </c>
      <c r="H1641">
        <v>36</v>
      </c>
      <c r="I1641" t="s">
        <v>3738</v>
      </c>
      <c r="J1641" t="s">
        <v>3739</v>
      </c>
      <c r="K1641" t="s">
        <v>3740</v>
      </c>
      <c r="L1641">
        <v>2901</v>
      </c>
    </row>
    <row r="1642" spans="1:12" x14ac:dyDescent="0.25">
      <c r="A1642" t="str">
        <f t="shared" si="28"/>
        <v>EGBMED05EM</v>
      </c>
      <c r="B1642" t="s">
        <v>3632</v>
      </c>
      <c r="C1642" t="s">
        <v>9182</v>
      </c>
      <c r="D1642" t="s">
        <v>9179</v>
      </c>
      <c r="E1642">
        <f>MID(CAS[[#This Row],[Grado/Curso]],1,1)+1</f>
        <v>5</v>
      </c>
      <c r="F1642" t="str">
        <f>MID(CAS[[#This Row],[Grado/Curso]],9,1)</f>
        <v>E</v>
      </c>
      <c r="G1642" t="s">
        <v>9184</v>
      </c>
      <c r="H1642">
        <v>37</v>
      </c>
      <c r="I1642" t="s">
        <v>3741</v>
      </c>
      <c r="J1642" t="s">
        <v>3742</v>
      </c>
      <c r="K1642" t="s">
        <v>3743</v>
      </c>
      <c r="L1642">
        <v>2908</v>
      </c>
    </row>
    <row r="1643" spans="1:12" x14ac:dyDescent="0.25">
      <c r="A1643" t="str">
        <f t="shared" ref="A1643:A1706" si="29">_xlfn.CONCAT(C1643,D1643,0,E1643,F1643,G1643)</f>
        <v>EGBMED05EM</v>
      </c>
      <c r="B1643" t="s">
        <v>3632</v>
      </c>
      <c r="C1643" t="s">
        <v>9182</v>
      </c>
      <c r="D1643" t="s">
        <v>9179</v>
      </c>
      <c r="E1643">
        <f>MID(CAS[[#This Row],[Grado/Curso]],1,1)+1</f>
        <v>5</v>
      </c>
      <c r="F1643" t="str">
        <f>MID(CAS[[#This Row],[Grado/Curso]],9,1)</f>
        <v>E</v>
      </c>
      <c r="G1643" t="s">
        <v>9184</v>
      </c>
      <c r="H1643">
        <v>38</v>
      </c>
      <c r="I1643" t="s">
        <v>3744</v>
      </c>
      <c r="J1643" t="s">
        <v>3745</v>
      </c>
      <c r="K1643" t="s">
        <v>3746</v>
      </c>
      <c r="L1643">
        <v>2970</v>
      </c>
    </row>
    <row r="1644" spans="1:12" x14ac:dyDescent="0.25">
      <c r="A1644" t="str">
        <f t="shared" si="29"/>
        <v>EGBMED05EM</v>
      </c>
      <c r="B1644" t="s">
        <v>3632</v>
      </c>
      <c r="C1644" t="s">
        <v>9182</v>
      </c>
      <c r="D1644" t="s">
        <v>9179</v>
      </c>
      <c r="E1644">
        <f>MID(CAS[[#This Row],[Grado/Curso]],1,1)+1</f>
        <v>5</v>
      </c>
      <c r="F1644" t="str">
        <f>MID(CAS[[#This Row],[Grado/Curso]],9,1)</f>
        <v>E</v>
      </c>
      <c r="G1644" t="s">
        <v>9184</v>
      </c>
      <c r="H1644">
        <v>39</v>
      </c>
      <c r="I1644" t="s">
        <v>3747</v>
      </c>
      <c r="J1644" t="s">
        <v>3748</v>
      </c>
      <c r="K1644" t="s">
        <v>3749</v>
      </c>
      <c r="L1644">
        <v>3094</v>
      </c>
    </row>
    <row r="1645" spans="1:12" x14ac:dyDescent="0.25">
      <c r="A1645" t="str">
        <f t="shared" si="29"/>
        <v>EGBMED05EM</v>
      </c>
      <c r="B1645" t="s">
        <v>3632</v>
      </c>
      <c r="C1645" t="s">
        <v>9182</v>
      </c>
      <c r="D1645" t="s">
        <v>9179</v>
      </c>
      <c r="E1645">
        <f>MID(CAS[[#This Row],[Grado/Curso]],1,1)+1</f>
        <v>5</v>
      </c>
      <c r="F1645" t="str">
        <f>MID(CAS[[#This Row],[Grado/Curso]],9,1)</f>
        <v>E</v>
      </c>
      <c r="G1645" t="s">
        <v>9184</v>
      </c>
      <c r="H1645">
        <v>40</v>
      </c>
      <c r="I1645" t="s">
        <v>3750</v>
      </c>
      <c r="J1645" t="s">
        <v>3751</v>
      </c>
      <c r="K1645" t="s">
        <v>3752</v>
      </c>
      <c r="L1645">
        <v>3192</v>
      </c>
    </row>
    <row r="1646" spans="1:12" x14ac:dyDescent="0.25">
      <c r="A1646" t="str">
        <f t="shared" si="29"/>
        <v>EGBMED05FM</v>
      </c>
      <c r="B1646" t="s">
        <v>3753</v>
      </c>
      <c r="C1646" t="s">
        <v>9182</v>
      </c>
      <c r="D1646" t="s">
        <v>9179</v>
      </c>
      <c r="E1646">
        <f>MID(CAS[[#This Row],[Grado/Curso]],1,1)+1</f>
        <v>5</v>
      </c>
      <c r="F1646" t="str">
        <f>MID(CAS[[#This Row],[Grado/Curso]],9,1)</f>
        <v>F</v>
      </c>
      <c r="G1646" t="s">
        <v>9184</v>
      </c>
      <c r="H1646">
        <v>1</v>
      </c>
      <c r="I1646" t="s">
        <v>3754</v>
      </c>
      <c r="J1646" t="s">
        <v>3755</v>
      </c>
      <c r="K1646" t="s">
        <v>3756</v>
      </c>
      <c r="L1646">
        <v>16</v>
      </c>
    </row>
    <row r="1647" spans="1:12" x14ac:dyDescent="0.25">
      <c r="A1647" t="str">
        <f t="shared" si="29"/>
        <v>EGBMED05FM</v>
      </c>
      <c r="B1647" t="s">
        <v>3753</v>
      </c>
      <c r="C1647" t="s">
        <v>9182</v>
      </c>
      <c r="D1647" t="s">
        <v>9179</v>
      </c>
      <c r="E1647">
        <f>MID(CAS[[#This Row],[Grado/Curso]],1,1)+1</f>
        <v>5</v>
      </c>
      <c r="F1647" t="str">
        <f>MID(CAS[[#This Row],[Grado/Curso]],9,1)</f>
        <v>F</v>
      </c>
      <c r="G1647" t="s">
        <v>9184</v>
      </c>
      <c r="H1647">
        <v>2</v>
      </c>
      <c r="I1647" t="s">
        <v>3757</v>
      </c>
      <c r="J1647" t="s">
        <v>3758</v>
      </c>
      <c r="K1647" t="s">
        <v>3759</v>
      </c>
      <c r="L1647">
        <v>52</v>
      </c>
    </row>
    <row r="1648" spans="1:12" x14ac:dyDescent="0.25">
      <c r="A1648" t="str">
        <f t="shared" si="29"/>
        <v>EGBMED05FM</v>
      </c>
      <c r="B1648" t="s">
        <v>3753</v>
      </c>
      <c r="C1648" t="s">
        <v>9182</v>
      </c>
      <c r="D1648" t="s">
        <v>9179</v>
      </c>
      <c r="E1648">
        <f>MID(CAS[[#This Row],[Grado/Curso]],1,1)+1</f>
        <v>5</v>
      </c>
      <c r="F1648" t="str">
        <f>MID(CAS[[#This Row],[Grado/Curso]],9,1)</f>
        <v>F</v>
      </c>
      <c r="G1648" t="s">
        <v>9184</v>
      </c>
      <c r="H1648">
        <v>3</v>
      </c>
      <c r="I1648" t="s">
        <v>3760</v>
      </c>
      <c r="J1648" t="s">
        <v>3761</v>
      </c>
      <c r="K1648" t="s">
        <v>3762</v>
      </c>
      <c r="L1648">
        <v>197</v>
      </c>
    </row>
    <row r="1649" spans="1:12" x14ac:dyDescent="0.25">
      <c r="A1649" t="str">
        <f t="shared" si="29"/>
        <v>EGBMED05FM</v>
      </c>
      <c r="B1649" t="s">
        <v>3753</v>
      </c>
      <c r="C1649" t="s">
        <v>9182</v>
      </c>
      <c r="D1649" t="s">
        <v>9179</v>
      </c>
      <c r="E1649">
        <f>MID(CAS[[#This Row],[Grado/Curso]],1,1)+1</f>
        <v>5</v>
      </c>
      <c r="F1649" t="str">
        <f>MID(CAS[[#This Row],[Grado/Curso]],9,1)</f>
        <v>F</v>
      </c>
      <c r="G1649" t="s">
        <v>9184</v>
      </c>
      <c r="H1649">
        <v>4</v>
      </c>
      <c r="I1649" t="s">
        <v>3763</v>
      </c>
      <c r="J1649" t="s">
        <v>3764</v>
      </c>
      <c r="K1649" t="s">
        <v>3765</v>
      </c>
      <c r="L1649">
        <v>220</v>
      </c>
    </row>
    <row r="1650" spans="1:12" x14ac:dyDescent="0.25">
      <c r="A1650" t="str">
        <f t="shared" si="29"/>
        <v>EGBMED05FM</v>
      </c>
      <c r="B1650" t="s">
        <v>3753</v>
      </c>
      <c r="C1650" t="s">
        <v>9182</v>
      </c>
      <c r="D1650" t="s">
        <v>9179</v>
      </c>
      <c r="E1650">
        <f>MID(CAS[[#This Row],[Grado/Curso]],1,1)+1</f>
        <v>5</v>
      </c>
      <c r="F1650" t="str">
        <f>MID(CAS[[#This Row],[Grado/Curso]],9,1)</f>
        <v>F</v>
      </c>
      <c r="G1650" t="s">
        <v>9184</v>
      </c>
      <c r="H1650">
        <v>5</v>
      </c>
      <c r="I1650" t="s">
        <v>3766</v>
      </c>
      <c r="J1650" t="s">
        <v>3767</v>
      </c>
      <c r="K1650" t="s">
        <v>3768</v>
      </c>
      <c r="L1650">
        <v>306</v>
      </c>
    </row>
    <row r="1651" spans="1:12" x14ac:dyDescent="0.25">
      <c r="A1651" t="str">
        <f t="shared" si="29"/>
        <v>EGBMED05FM</v>
      </c>
      <c r="B1651" t="s">
        <v>3753</v>
      </c>
      <c r="C1651" t="s">
        <v>9182</v>
      </c>
      <c r="D1651" t="s">
        <v>9179</v>
      </c>
      <c r="E1651">
        <f>MID(CAS[[#This Row],[Grado/Curso]],1,1)+1</f>
        <v>5</v>
      </c>
      <c r="F1651" t="str">
        <f>MID(CAS[[#This Row],[Grado/Curso]],9,1)</f>
        <v>F</v>
      </c>
      <c r="G1651" t="s">
        <v>9184</v>
      </c>
      <c r="H1651">
        <v>6</v>
      </c>
      <c r="I1651" t="s">
        <v>3769</v>
      </c>
      <c r="J1651" t="s">
        <v>3770</v>
      </c>
      <c r="K1651" t="s">
        <v>3771</v>
      </c>
      <c r="L1651">
        <v>658</v>
      </c>
    </row>
    <row r="1652" spans="1:12" x14ac:dyDescent="0.25">
      <c r="A1652" t="str">
        <f t="shared" si="29"/>
        <v>EGBMED05FM</v>
      </c>
      <c r="B1652" t="s">
        <v>3753</v>
      </c>
      <c r="C1652" t="s">
        <v>9182</v>
      </c>
      <c r="D1652" t="s">
        <v>9179</v>
      </c>
      <c r="E1652">
        <f>MID(CAS[[#This Row],[Grado/Curso]],1,1)+1</f>
        <v>5</v>
      </c>
      <c r="F1652" t="str">
        <f>MID(CAS[[#This Row],[Grado/Curso]],9,1)</f>
        <v>F</v>
      </c>
      <c r="G1652" t="s">
        <v>9184</v>
      </c>
      <c r="H1652">
        <v>7</v>
      </c>
      <c r="I1652" t="s">
        <v>3772</v>
      </c>
      <c r="J1652" t="s">
        <v>3773</v>
      </c>
      <c r="K1652" t="s">
        <v>3774</v>
      </c>
      <c r="L1652">
        <v>691</v>
      </c>
    </row>
    <row r="1653" spans="1:12" x14ac:dyDescent="0.25">
      <c r="A1653" t="str">
        <f t="shared" si="29"/>
        <v>EGBMED05FM</v>
      </c>
      <c r="B1653" t="s">
        <v>3753</v>
      </c>
      <c r="C1653" t="s">
        <v>9182</v>
      </c>
      <c r="D1653" t="s">
        <v>9179</v>
      </c>
      <c r="E1653">
        <f>MID(CAS[[#This Row],[Grado/Curso]],1,1)+1</f>
        <v>5</v>
      </c>
      <c r="F1653" t="str">
        <f>MID(CAS[[#This Row],[Grado/Curso]],9,1)</f>
        <v>F</v>
      </c>
      <c r="G1653" t="s">
        <v>9184</v>
      </c>
      <c r="H1653">
        <v>8</v>
      </c>
      <c r="I1653" t="s">
        <v>3775</v>
      </c>
      <c r="J1653" t="s">
        <v>3776</v>
      </c>
      <c r="K1653" t="s">
        <v>3777</v>
      </c>
      <c r="L1653">
        <v>731</v>
      </c>
    </row>
    <row r="1654" spans="1:12" x14ac:dyDescent="0.25">
      <c r="A1654" t="str">
        <f t="shared" si="29"/>
        <v>EGBMED05FM</v>
      </c>
      <c r="B1654" t="s">
        <v>3753</v>
      </c>
      <c r="C1654" t="s">
        <v>9182</v>
      </c>
      <c r="D1654" t="s">
        <v>9179</v>
      </c>
      <c r="E1654">
        <f>MID(CAS[[#This Row],[Grado/Curso]],1,1)+1</f>
        <v>5</v>
      </c>
      <c r="F1654" t="str">
        <f>MID(CAS[[#This Row],[Grado/Curso]],9,1)</f>
        <v>F</v>
      </c>
      <c r="G1654" t="s">
        <v>9184</v>
      </c>
      <c r="H1654">
        <v>9</v>
      </c>
      <c r="I1654" t="s">
        <v>3778</v>
      </c>
      <c r="J1654" t="s">
        <v>3779</v>
      </c>
      <c r="K1654" t="s">
        <v>3780</v>
      </c>
      <c r="L1654">
        <v>787</v>
      </c>
    </row>
    <row r="1655" spans="1:12" x14ac:dyDescent="0.25">
      <c r="A1655" t="str">
        <f t="shared" si="29"/>
        <v>EGBMED05FM</v>
      </c>
      <c r="B1655" t="s">
        <v>3753</v>
      </c>
      <c r="C1655" t="s">
        <v>9182</v>
      </c>
      <c r="D1655" t="s">
        <v>9179</v>
      </c>
      <c r="E1655">
        <f>MID(CAS[[#This Row],[Grado/Curso]],1,1)+1</f>
        <v>5</v>
      </c>
      <c r="F1655" t="str">
        <f>MID(CAS[[#This Row],[Grado/Curso]],9,1)</f>
        <v>F</v>
      </c>
      <c r="G1655" t="s">
        <v>9184</v>
      </c>
      <c r="H1655">
        <v>10</v>
      </c>
      <c r="I1655" t="s">
        <v>3781</v>
      </c>
      <c r="J1655" t="s">
        <v>3782</v>
      </c>
      <c r="K1655" t="s">
        <v>3783</v>
      </c>
      <c r="L1655">
        <v>875</v>
      </c>
    </row>
    <row r="1656" spans="1:12" x14ac:dyDescent="0.25">
      <c r="A1656" t="str">
        <f t="shared" si="29"/>
        <v>EGBMED05FM</v>
      </c>
      <c r="B1656" t="s">
        <v>3753</v>
      </c>
      <c r="C1656" t="s">
        <v>9182</v>
      </c>
      <c r="D1656" t="s">
        <v>9179</v>
      </c>
      <c r="E1656">
        <f>MID(CAS[[#This Row],[Grado/Curso]],1,1)+1</f>
        <v>5</v>
      </c>
      <c r="F1656" t="str">
        <f>MID(CAS[[#This Row],[Grado/Curso]],9,1)</f>
        <v>F</v>
      </c>
      <c r="G1656" t="s">
        <v>9184</v>
      </c>
      <c r="H1656">
        <v>11</v>
      </c>
      <c r="I1656" t="s">
        <v>3784</v>
      </c>
      <c r="J1656" t="s">
        <v>3785</v>
      </c>
      <c r="K1656" t="s">
        <v>3786</v>
      </c>
      <c r="L1656">
        <v>896</v>
      </c>
    </row>
    <row r="1657" spans="1:12" x14ac:dyDescent="0.25">
      <c r="A1657" t="str">
        <f t="shared" si="29"/>
        <v>EGBMED05FM</v>
      </c>
      <c r="B1657" t="s">
        <v>3753</v>
      </c>
      <c r="C1657" t="s">
        <v>9182</v>
      </c>
      <c r="D1657" t="s">
        <v>9179</v>
      </c>
      <c r="E1657">
        <f>MID(CAS[[#This Row],[Grado/Curso]],1,1)+1</f>
        <v>5</v>
      </c>
      <c r="F1657" t="str">
        <f>MID(CAS[[#This Row],[Grado/Curso]],9,1)</f>
        <v>F</v>
      </c>
      <c r="G1657" t="s">
        <v>9184</v>
      </c>
      <c r="H1657">
        <v>12</v>
      </c>
      <c r="I1657" t="s">
        <v>3787</v>
      </c>
      <c r="J1657" t="s">
        <v>3788</v>
      </c>
      <c r="K1657" t="s">
        <v>3789</v>
      </c>
      <c r="L1657">
        <v>917</v>
      </c>
    </row>
    <row r="1658" spans="1:12" x14ac:dyDescent="0.25">
      <c r="A1658" t="str">
        <f t="shared" si="29"/>
        <v>EGBMED05FM</v>
      </c>
      <c r="B1658" t="s">
        <v>3753</v>
      </c>
      <c r="C1658" t="s">
        <v>9182</v>
      </c>
      <c r="D1658" t="s">
        <v>9179</v>
      </c>
      <c r="E1658">
        <f>MID(CAS[[#This Row],[Grado/Curso]],1,1)+1</f>
        <v>5</v>
      </c>
      <c r="F1658" t="str">
        <f>MID(CAS[[#This Row],[Grado/Curso]],9,1)</f>
        <v>F</v>
      </c>
      <c r="G1658" t="s">
        <v>9184</v>
      </c>
      <c r="H1658">
        <v>13</v>
      </c>
      <c r="I1658" t="s">
        <v>3790</v>
      </c>
      <c r="J1658" t="s">
        <v>3791</v>
      </c>
      <c r="K1658" t="s">
        <v>3792</v>
      </c>
      <c r="L1658">
        <v>929</v>
      </c>
    </row>
    <row r="1659" spans="1:12" x14ac:dyDescent="0.25">
      <c r="A1659" t="str">
        <f t="shared" si="29"/>
        <v>EGBMED05FM</v>
      </c>
      <c r="B1659" t="s">
        <v>3753</v>
      </c>
      <c r="C1659" t="s">
        <v>9182</v>
      </c>
      <c r="D1659" t="s">
        <v>9179</v>
      </c>
      <c r="E1659">
        <f>MID(CAS[[#This Row],[Grado/Curso]],1,1)+1</f>
        <v>5</v>
      </c>
      <c r="F1659" t="str">
        <f>MID(CAS[[#This Row],[Grado/Curso]],9,1)</f>
        <v>F</v>
      </c>
      <c r="G1659" t="s">
        <v>9184</v>
      </c>
      <c r="H1659">
        <v>14</v>
      </c>
      <c r="I1659" t="s">
        <v>3793</v>
      </c>
      <c r="J1659" t="s">
        <v>3794</v>
      </c>
      <c r="K1659" t="s">
        <v>3795</v>
      </c>
      <c r="L1659">
        <v>1009</v>
      </c>
    </row>
    <row r="1660" spans="1:12" x14ac:dyDescent="0.25">
      <c r="A1660" t="str">
        <f t="shared" si="29"/>
        <v>EGBMED05FM</v>
      </c>
      <c r="B1660" t="s">
        <v>3753</v>
      </c>
      <c r="C1660" t="s">
        <v>9182</v>
      </c>
      <c r="D1660" t="s">
        <v>9179</v>
      </c>
      <c r="E1660">
        <f>MID(CAS[[#This Row],[Grado/Curso]],1,1)+1</f>
        <v>5</v>
      </c>
      <c r="F1660" t="str">
        <f>MID(CAS[[#This Row],[Grado/Curso]],9,1)</f>
        <v>F</v>
      </c>
      <c r="G1660" t="s">
        <v>9184</v>
      </c>
      <c r="H1660">
        <v>15</v>
      </c>
      <c r="I1660" t="s">
        <v>3796</v>
      </c>
      <c r="J1660" t="s">
        <v>3797</v>
      </c>
      <c r="K1660" t="s">
        <v>3798</v>
      </c>
      <c r="L1660">
        <v>1031</v>
      </c>
    </row>
    <row r="1661" spans="1:12" x14ac:dyDescent="0.25">
      <c r="A1661" t="str">
        <f t="shared" si="29"/>
        <v>EGBMED05FM</v>
      </c>
      <c r="B1661" t="s">
        <v>3753</v>
      </c>
      <c r="C1661" t="s">
        <v>9182</v>
      </c>
      <c r="D1661" t="s">
        <v>9179</v>
      </c>
      <c r="E1661">
        <f>MID(CAS[[#This Row],[Grado/Curso]],1,1)+1</f>
        <v>5</v>
      </c>
      <c r="F1661" t="str">
        <f>MID(CAS[[#This Row],[Grado/Curso]],9,1)</f>
        <v>F</v>
      </c>
      <c r="G1661" t="s">
        <v>9184</v>
      </c>
      <c r="H1661">
        <v>16</v>
      </c>
      <c r="I1661" t="s">
        <v>3799</v>
      </c>
      <c r="J1661" t="s">
        <v>3800</v>
      </c>
      <c r="K1661" t="s">
        <v>3801</v>
      </c>
      <c r="L1661">
        <v>1091</v>
      </c>
    </row>
    <row r="1662" spans="1:12" x14ac:dyDescent="0.25">
      <c r="A1662" t="str">
        <f t="shared" si="29"/>
        <v>EGBMED05FM</v>
      </c>
      <c r="B1662" t="s">
        <v>3753</v>
      </c>
      <c r="C1662" t="s">
        <v>9182</v>
      </c>
      <c r="D1662" t="s">
        <v>9179</v>
      </c>
      <c r="E1662">
        <f>MID(CAS[[#This Row],[Grado/Curso]],1,1)+1</f>
        <v>5</v>
      </c>
      <c r="F1662" t="str">
        <f>MID(CAS[[#This Row],[Grado/Curso]],9,1)</f>
        <v>F</v>
      </c>
      <c r="G1662" t="s">
        <v>9184</v>
      </c>
      <c r="H1662">
        <v>17</v>
      </c>
      <c r="I1662" t="s">
        <v>3802</v>
      </c>
      <c r="J1662" t="s">
        <v>3803</v>
      </c>
      <c r="K1662" t="s">
        <v>3804</v>
      </c>
      <c r="L1662">
        <v>1137</v>
      </c>
    </row>
    <row r="1663" spans="1:12" x14ac:dyDescent="0.25">
      <c r="A1663" t="str">
        <f t="shared" si="29"/>
        <v>EGBMED05FM</v>
      </c>
      <c r="B1663" t="s">
        <v>3753</v>
      </c>
      <c r="C1663" t="s">
        <v>9182</v>
      </c>
      <c r="D1663" t="s">
        <v>9179</v>
      </c>
      <c r="E1663">
        <f>MID(CAS[[#This Row],[Grado/Curso]],1,1)+1</f>
        <v>5</v>
      </c>
      <c r="F1663" t="str">
        <f>MID(CAS[[#This Row],[Grado/Curso]],9,1)</f>
        <v>F</v>
      </c>
      <c r="G1663" t="s">
        <v>9184</v>
      </c>
      <c r="H1663">
        <v>18</v>
      </c>
      <c r="I1663" t="s">
        <v>3805</v>
      </c>
      <c r="J1663" t="s">
        <v>3806</v>
      </c>
      <c r="K1663" t="s">
        <v>3807</v>
      </c>
      <c r="L1663">
        <v>1325</v>
      </c>
    </row>
    <row r="1664" spans="1:12" x14ac:dyDescent="0.25">
      <c r="A1664" t="str">
        <f t="shared" si="29"/>
        <v>EGBMED05FM</v>
      </c>
      <c r="B1664" t="s">
        <v>3753</v>
      </c>
      <c r="C1664" t="s">
        <v>9182</v>
      </c>
      <c r="D1664" t="s">
        <v>9179</v>
      </c>
      <c r="E1664">
        <f>MID(CAS[[#This Row],[Grado/Curso]],1,1)+1</f>
        <v>5</v>
      </c>
      <c r="F1664" t="str">
        <f>MID(CAS[[#This Row],[Grado/Curso]],9,1)</f>
        <v>F</v>
      </c>
      <c r="G1664" t="s">
        <v>9184</v>
      </c>
      <c r="H1664">
        <v>19</v>
      </c>
      <c r="I1664" t="s">
        <v>3808</v>
      </c>
      <c r="J1664" t="s">
        <v>3809</v>
      </c>
      <c r="K1664" t="s">
        <v>3810</v>
      </c>
      <c r="L1664">
        <v>1344</v>
      </c>
    </row>
    <row r="1665" spans="1:12" x14ac:dyDescent="0.25">
      <c r="A1665" t="str">
        <f t="shared" si="29"/>
        <v>EGBMED05FM</v>
      </c>
      <c r="B1665" t="s">
        <v>3753</v>
      </c>
      <c r="C1665" t="s">
        <v>9182</v>
      </c>
      <c r="D1665" t="s">
        <v>9179</v>
      </c>
      <c r="E1665">
        <f>MID(CAS[[#This Row],[Grado/Curso]],1,1)+1</f>
        <v>5</v>
      </c>
      <c r="F1665" t="str">
        <f>MID(CAS[[#This Row],[Grado/Curso]],9,1)</f>
        <v>F</v>
      </c>
      <c r="G1665" t="s">
        <v>9184</v>
      </c>
      <c r="H1665">
        <v>20</v>
      </c>
      <c r="I1665" t="s">
        <v>3811</v>
      </c>
      <c r="J1665" t="s">
        <v>3812</v>
      </c>
      <c r="K1665" t="s">
        <v>3813</v>
      </c>
      <c r="L1665">
        <v>1380</v>
      </c>
    </row>
    <row r="1666" spans="1:12" x14ac:dyDescent="0.25">
      <c r="A1666" t="str">
        <f t="shared" si="29"/>
        <v>EGBMED05FM</v>
      </c>
      <c r="B1666" t="s">
        <v>3753</v>
      </c>
      <c r="C1666" t="s">
        <v>9182</v>
      </c>
      <c r="D1666" t="s">
        <v>9179</v>
      </c>
      <c r="E1666">
        <f>MID(CAS[[#This Row],[Grado/Curso]],1,1)+1</f>
        <v>5</v>
      </c>
      <c r="F1666" t="str">
        <f>MID(CAS[[#This Row],[Grado/Curso]],9,1)</f>
        <v>F</v>
      </c>
      <c r="G1666" t="s">
        <v>9184</v>
      </c>
      <c r="H1666">
        <v>21</v>
      </c>
      <c r="I1666" t="s">
        <v>3814</v>
      </c>
      <c r="J1666" t="s">
        <v>3815</v>
      </c>
      <c r="K1666" t="s">
        <v>3816</v>
      </c>
      <c r="L1666">
        <v>1636</v>
      </c>
    </row>
    <row r="1667" spans="1:12" x14ac:dyDescent="0.25">
      <c r="A1667" t="str">
        <f t="shared" si="29"/>
        <v>EGBMED05FM</v>
      </c>
      <c r="B1667" t="s">
        <v>3753</v>
      </c>
      <c r="C1667" t="s">
        <v>9182</v>
      </c>
      <c r="D1667" t="s">
        <v>9179</v>
      </c>
      <c r="E1667">
        <f>MID(CAS[[#This Row],[Grado/Curso]],1,1)+1</f>
        <v>5</v>
      </c>
      <c r="F1667" t="str">
        <f>MID(CAS[[#This Row],[Grado/Curso]],9,1)</f>
        <v>F</v>
      </c>
      <c r="G1667" t="s">
        <v>9184</v>
      </c>
      <c r="H1667">
        <v>22</v>
      </c>
      <c r="I1667" t="s">
        <v>3817</v>
      </c>
      <c r="J1667" t="s">
        <v>3818</v>
      </c>
      <c r="K1667" t="s">
        <v>3819</v>
      </c>
      <c r="L1667">
        <v>1730</v>
      </c>
    </row>
    <row r="1668" spans="1:12" x14ac:dyDescent="0.25">
      <c r="A1668" t="str">
        <f t="shared" si="29"/>
        <v>EGBMED05FM</v>
      </c>
      <c r="B1668" t="s">
        <v>3753</v>
      </c>
      <c r="C1668" t="s">
        <v>9182</v>
      </c>
      <c r="D1668" t="s">
        <v>9179</v>
      </c>
      <c r="E1668">
        <f>MID(CAS[[#This Row],[Grado/Curso]],1,1)+1</f>
        <v>5</v>
      </c>
      <c r="F1668" t="str">
        <f>MID(CAS[[#This Row],[Grado/Curso]],9,1)</f>
        <v>F</v>
      </c>
      <c r="G1668" t="s">
        <v>9184</v>
      </c>
      <c r="H1668">
        <v>23</v>
      </c>
      <c r="I1668" t="s">
        <v>3820</v>
      </c>
      <c r="J1668" t="s">
        <v>3821</v>
      </c>
      <c r="K1668" t="s">
        <v>3822</v>
      </c>
      <c r="L1668">
        <v>1900</v>
      </c>
    </row>
    <row r="1669" spans="1:12" x14ac:dyDescent="0.25">
      <c r="A1669" t="str">
        <f t="shared" si="29"/>
        <v>EGBMED05FM</v>
      </c>
      <c r="B1669" t="s">
        <v>3753</v>
      </c>
      <c r="C1669" t="s">
        <v>9182</v>
      </c>
      <c r="D1669" t="s">
        <v>9179</v>
      </c>
      <c r="E1669">
        <f>MID(CAS[[#This Row],[Grado/Curso]],1,1)+1</f>
        <v>5</v>
      </c>
      <c r="F1669" t="str">
        <f>MID(CAS[[#This Row],[Grado/Curso]],9,1)</f>
        <v>F</v>
      </c>
      <c r="G1669" t="s">
        <v>9184</v>
      </c>
      <c r="H1669">
        <v>24</v>
      </c>
      <c r="I1669" t="s">
        <v>3823</v>
      </c>
      <c r="J1669" t="s">
        <v>3824</v>
      </c>
      <c r="K1669" t="s">
        <v>3825</v>
      </c>
      <c r="L1669">
        <v>1942</v>
      </c>
    </row>
    <row r="1670" spans="1:12" x14ac:dyDescent="0.25">
      <c r="A1670" t="str">
        <f t="shared" si="29"/>
        <v>EGBMED05FM</v>
      </c>
      <c r="B1670" t="s">
        <v>3753</v>
      </c>
      <c r="C1670" t="s">
        <v>9182</v>
      </c>
      <c r="D1670" t="s">
        <v>9179</v>
      </c>
      <c r="E1670">
        <f>MID(CAS[[#This Row],[Grado/Curso]],1,1)+1</f>
        <v>5</v>
      </c>
      <c r="F1670" t="str">
        <f>MID(CAS[[#This Row],[Grado/Curso]],9,1)</f>
        <v>F</v>
      </c>
      <c r="G1670" t="s">
        <v>9184</v>
      </c>
      <c r="H1670">
        <v>25</v>
      </c>
      <c r="I1670" t="s">
        <v>3826</v>
      </c>
      <c r="J1670" t="s">
        <v>3827</v>
      </c>
      <c r="K1670" t="s">
        <v>3828</v>
      </c>
      <c r="L1670">
        <v>2027</v>
      </c>
    </row>
    <row r="1671" spans="1:12" x14ac:dyDescent="0.25">
      <c r="A1671" t="str">
        <f t="shared" si="29"/>
        <v>EGBMED05FM</v>
      </c>
      <c r="B1671" t="s">
        <v>3753</v>
      </c>
      <c r="C1671" t="s">
        <v>9182</v>
      </c>
      <c r="D1671" t="s">
        <v>9179</v>
      </c>
      <c r="E1671">
        <f>MID(CAS[[#This Row],[Grado/Curso]],1,1)+1</f>
        <v>5</v>
      </c>
      <c r="F1671" t="str">
        <f>MID(CAS[[#This Row],[Grado/Curso]],9,1)</f>
        <v>F</v>
      </c>
      <c r="G1671" t="s">
        <v>9184</v>
      </c>
      <c r="H1671">
        <v>26</v>
      </c>
      <c r="I1671" t="s">
        <v>3829</v>
      </c>
      <c r="J1671" t="s">
        <v>3830</v>
      </c>
      <c r="K1671" t="s">
        <v>3831</v>
      </c>
      <c r="L1671">
        <v>2255</v>
      </c>
    </row>
    <row r="1672" spans="1:12" x14ac:dyDescent="0.25">
      <c r="A1672" t="str">
        <f t="shared" si="29"/>
        <v>EGBMED05FM</v>
      </c>
      <c r="B1672" t="s">
        <v>3753</v>
      </c>
      <c r="C1672" t="s">
        <v>9182</v>
      </c>
      <c r="D1672" t="s">
        <v>9179</v>
      </c>
      <c r="E1672">
        <f>MID(CAS[[#This Row],[Grado/Curso]],1,1)+1</f>
        <v>5</v>
      </c>
      <c r="F1672" t="str">
        <f>MID(CAS[[#This Row],[Grado/Curso]],9,1)</f>
        <v>F</v>
      </c>
      <c r="G1672" t="s">
        <v>9184</v>
      </c>
      <c r="H1672">
        <v>27</v>
      </c>
      <c r="I1672" t="s">
        <v>3832</v>
      </c>
      <c r="J1672" t="s">
        <v>3833</v>
      </c>
      <c r="K1672" t="s">
        <v>3834</v>
      </c>
      <c r="L1672">
        <v>2348</v>
      </c>
    </row>
    <row r="1673" spans="1:12" x14ac:dyDescent="0.25">
      <c r="A1673" t="str">
        <f t="shared" si="29"/>
        <v>EGBMED05FM</v>
      </c>
      <c r="B1673" t="s">
        <v>3753</v>
      </c>
      <c r="C1673" t="s">
        <v>9182</v>
      </c>
      <c r="D1673" t="s">
        <v>9179</v>
      </c>
      <c r="E1673">
        <f>MID(CAS[[#This Row],[Grado/Curso]],1,1)+1</f>
        <v>5</v>
      </c>
      <c r="F1673" t="str">
        <f>MID(CAS[[#This Row],[Grado/Curso]],9,1)</f>
        <v>F</v>
      </c>
      <c r="G1673" t="s">
        <v>9184</v>
      </c>
      <c r="H1673">
        <v>28</v>
      </c>
      <c r="I1673" t="s">
        <v>3835</v>
      </c>
      <c r="J1673" t="s">
        <v>3836</v>
      </c>
      <c r="K1673" t="s">
        <v>3837</v>
      </c>
      <c r="L1673">
        <v>2356</v>
      </c>
    </row>
    <row r="1674" spans="1:12" x14ac:dyDescent="0.25">
      <c r="A1674" t="str">
        <f t="shared" si="29"/>
        <v>EGBMED05FM</v>
      </c>
      <c r="B1674" t="s">
        <v>3753</v>
      </c>
      <c r="C1674" t="s">
        <v>9182</v>
      </c>
      <c r="D1674" t="s">
        <v>9179</v>
      </c>
      <c r="E1674">
        <f>MID(CAS[[#This Row],[Grado/Curso]],1,1)+1</f>
        <v>5</v>
      </c>
      <c r="F1674" t="str">
        <f>MID(CAS[[#This Row],[Grado/Curso]],9,1)</f>
        <v>F</v>
      </c>
      <c r="G1674" t="s">
        <v>9184</v>
      </c>
      <c r="H1674">
        <v>29</v>
      </c>
      <c r="I1674" t="s">
        <v>3838</v>
      </c>
      <c r="J1674" t="s">
        <v>3839</v>
      </c>
      <c r="K1674" t="s">
        <v>3840</v>
      </c>
      <c r="L1674">
        <v>2376</v>
      </c>
    </row>
    <row r="1675" spans="1:12" x14ac:dyDescent="0.25">
      <c r="A1675" t="str">
        <f t="shared" si="29"/>
        <v>EGBMED05FM</v>
      </c>
      <c r="B1675" t="s">
        <v>3753</v>
      </c>
      <c r="C1675" t="s">
        <v>9182</v>
      </c>
      <c r="D1675" t="s">
        <v>9179</v>
      </c>
      <c r="E1675">
        <f>MID(CAS[[#This Row],[Grado/Curso]],1,1)+1</f>
        <v>5</v>
      </c>
      <c r="F1675" t="str">
        <f>MID(CAS[[#This Row],[Grado/Curso]],9,1)</f>
        <v>F</v>
      </c>
      <c r="G1675" t="s">
        <v>9184</v>
      </c>
      <c r="H1675">
        <v>30</v>
      </c>
      <c r="I1675" t="s">
        <v>3841</v>
      </c>
      <c r="J1675" t="s">
        <v>3842</v>
      </c>
      <c r="K1675" t="s">
        <v>3843</v>
      </c>
      <c r="L1675">
        <v>2434</v>
      </c>
    </row>
    <row r="1676" spans="1:12" x14ac:dyDescent="0.25">
      <c r="A1676" t="str">
        <f t="shared" si="29"/>
        <v>EGBMED05FM</v>
      </c>
      <c r="B1676" t="s">
        <v>3753</v>
      </c>
      <c r="C1676" t="s">
        <v>9182</v>
      </c>
      <c r="D1676" t="s">
        <v>9179</v>
      </c>
      <c r="E1676">
        <f>MID(CAS[[#This Row],[Grado/Curso]],1,1)+1</f>
        <v>5</v>
      </c>
      <c r="F1676" t="str">
        <f>MID(CAS[[#This Row],[Grado/Curso]],9,1)</f>
        <v>F</v>
      </c>
      <c r="G1676" t="s">
        <v>9184</v>
      </c>
      <c r="H1676">
        <v>31</v>
      </c>
      <c r="I1676" t="s">
        <v>3844</v>
      </c>
      <c r="J1676" t="s">
        <v>3845</v>
      </c>
      <c r="K1676" t="s">
        <v>3846</v>
      </c>
      <c r="L1676">
        <v>2468</v>
      </c>
    </row>
    <row r="1677" spans="1:12" x14ac:dyDescent="0.25">
      <c r="A1677" t="str">
        <f t="shared" si="29"/>
        <v>EGBMED05FM</v>
      </c>
      <c r="B1677" t="s">
        <v>3753</v>
      </c>
      <c r="C1677" t="s">
        <v>9182</v>
      </c>
      <c r="D1677" t="s">
        <v>9179</v>
      </c>
      <c r="E1677">
        <f>MID(CAS[[#This Row],[Grado/Curso]],1,1)+1</f>
        <v>5</v>
      </c>
      <c r="F1677" t="str">
        <f>MID(CAS[[#This Row],[Grado/Curso]],9,1)</f>
        <v>F</v>
      </c>
      <c r="G1677" t="s">
        <v>9184</v>
      </c>
      <c r="H1677">
        <v>32</v>
      </c>
      <c r="I1677" t="s">
        <v>3847</v>
      </c>
      <c r="J1677" t="s">
        <v>3848</v>
      </c>
      <c r="K1677" t="s">
        <v>3849</v>
      </c>
      <c r="L1677">
        <v>2596</v>
      </c>
    </row>
    <row r="1678" spans="1:12" x14ac:dyDescent="0.25">
      <c r="A1678" t="str">
        <f t="shared" si="29"/>
        <v>EGBMED05FM</v>
      </c>
      <c r="B1678" t="s">
        <v>3753</v>
      </c>
      <c r="C1678" t="s">
        <v>9182</v>
      </c>
      <c r="D1678" t="s">
        <v>9179</v>
      </c>
      <c r="E1678">
        <f>MID(CAS[[#This Row],[Grado/Curso]],1,1)+1</f>
        <v>5</v>
      </c>
      <c r="F1678" t="str">
        <f>MID(CAS[[#This Row],[Grado/Curso]],9,1)</f>
        <v>F</v>
      </c>
      <c r="G1678" t="s">
        <v>9184</v>
      </c>
      <c r="H1678">
        <v>33</v>
      </c>
      <c r="I1678" t="s">
        <v>3850</v>
      </c>
      <c r="J1678" t="s">
        <v>3851</v>
      </c>
      <c r="K1678" t="s">
        <v>3852</v>
      </c>
      <c r="L1678">
        <v>2716</v>
      </c>
    </row>
    <row r="1679" spans="1:12" x14ac:dyDescent="0.25">
      <c r="A1679" t="str">
        <f t="shared" si="29"/>
        <v>EGBMED05FM</v>
      </c>
      <c r="B1679" t="s">
        <v>3753</v>
      </c>
      <c r="C1679" t="s">
        <v>9182</v>
      </c>
      <c r="D1679" t="s">
        <v>9179</v>
      </c>
      <c r="E1679">
        <f>MID(CAS[[#This Row],[Grado/Curso]],1,1)+1</f>
        <v>5</v>
      </c>
      <c r="F1679" t="str">
        <f>MID(CAS[[#This Row],[Grado/Curso]],9,1)</f>
        <v>F</v>
      </c>
      <c r="G1679" t="s">
        <v>9184</v>
      </c>
      <c r="H1679">
        <v>34</v>
      </c>
      <c r="I1679" t="s">
        <v>3853</v>
      </c>
      <c r="J1679" t="s">
        <v>3854</v>
      </c>
      <c r="K1679" t="s">
        <v>3855</v>
      </c>
      <c r="L1679">
        <v>2897</v>
      </c>
    </row>
    <row r="1680" spans="1:12" x14ac:dyDescent="0.25">
      <c r="A1680" t="str">
        <f t="shared" si="29"/>
        <v>EGBMED05FM</v>
      </c>
      <c r="B1680" t="s">
        <v>3753</v>
      </c>
      <c r="C1680" t="s">
        <v>9182</v>
      </c>
      <c r="D1680" t="s">
        <v>9179</v>
      </c>
      <c r="E1680">
        <f>MID(CAS[[#This Row],[Grado/Curso]],1,1)+1</f>
        <v>5</v>
      </c>
      <c r="F1680" t="str">
        <f>MID(CAS[[#This Row],[Grado/Curso]],9,1)</f>
        <v>F</v>
      </c>
      <c r="G1680" t="s">
        <v>9184</v>
      </c>
      <c r="H1680">
        <v>35</v>
      </c>
      <c r="I1680" t="s">
        <v>3856</v>
      </c>
      <c r="J1680" t="s">
        <v>3857</v>
      </c>
      <c r="K1680" t="s">
        <v>3858</v>
      </c>
      <c r="L1680">
        <v>2904</v>
      </c>
    </row>
    <row r="1681" spans="1:12" x14ac:dyDescent="0.25">
      <c r="A1681" t="str">
        <f t="shared" si="29"/>
        <v>EGBMED05FM</v>
      </c>
      <c r="B1681" t="s">
        <v>3753</v>
      </c>
      <c r="C1681" t="s">
        <v>9182</v>
      </c>
      <c r="D1681" t="s">
        <v>9179</v>
      </c>
      <c r="E1681">
        <f>MID(CAS[[#This Row],[Grado/Curso]],1,1)+1</f>
        <v>5</v>
      </c>
      <c r="F1681" t="str">
        <f>MID(CAS[[#This Row],[Grado/Curso]],9,1)</f>
        <v>F</v>
      </c>
      <c r="G1681" t="s">
        <v>9184</v>
      </c>
      <c r="H1681">
        <v>36</v>
      </c>
      <c r="I1681" t="s">
        <v>3859</v>
      </c>
      <c r="J1681" t="s">
        <v>3860</v>
      </c>
      <c r="K1681" t="s">
        <v>3861</v>
      </c>
      <c r="L1681">
        <v>3019</v>
      </c>
    </row>
    <row r="1682" spans="1:12" x14ac:dyDescent="0.25">
      <c r="A1682" t="str">
        <f t="shared" si="29"/>
        <v>EGBMED05FM</v>
      </c>
      <c r="B1682" t="s">
        <v>3753</v>
      </c>
      <c r="C1682" t="s">
        <v>9182</v>
      </c>
      <c r="D1682" t="s">
        <v>9179</v>
      </c>
      <c r="E1682">
        <f>MID(CAS[[#This Row],[Grado/Curso]],1,1)+1</f>
        <v>5</v>
      </c>
      <c r="F1682" t="str">
        <f>MID(CAS[[#This Row],[Grado/Curso]],9,1)</f>
        <v>F</v>
      </c>
      <c r="G1682" t="s">
        <v>9184</v>
      </c>
      <c r="H1682">
        <v>37</v>
      </c>
      <c r="I1682" t="s">
        <v>3862</v>
      </c>
      <c r="J1682" t="s">
        <v>3863</v>
      </c>
      <c r="K1682" t="s">
        <v>3864</v>
      </c>
      <c r="L1682">
        <v>3129</v>
      </c>
    </row>
    <row r="1683" spans="1:12" x14ac:dyDescent="0.25">
      <c r="A1683" t="str">
        <f t="shared" si="29"/>
        <v>EGBMED05FM</v>
      </c>
      <c r="B1683" t="s">
        <v>3753</v>
      </c>
      <c r="C1683" t="s">
        <v>9182</v>
      </c>
      <c r="D1683" t="s">
        <v>9179</v>
      </c>
      <c r="E1683">
        <f>MID(CAS[[#This Row],[Grado/Curso]],1,1)+1</f>
        <v>5</v>
      </c>
      <c r="F1683" t="str">
        <f>MID(CAS[[#This Row],[Grado/Curso]],9,1)</f>
        <v>F</v>
      </c>
      <c r="G1683" t="s">
        <v>9184</v>
      </c>
      <c r="H1683">
        <v>38</v>
      </c>
      <c r="I1683" t="s">
        <v>3865</v>
      </c>
      <c r="J1683" t="s">
        <v>3866</v>
      </c>
      <c r="K1683" t="s">
        <v>3867</v>
      </c>
      <c r="L1683">
        <v>3191</v>
      </c>
    </row>
    <row r="1684" spans="1:12" x14ac:dyDescent="0.25">
      <c r="A1684" t="str">
        <f t="shared" si="29"/>
        <v>EGBMED05FM</v>
      </c>
      <c r="B1684" t="s">
        <v>3753</v>
      </c>
      <c r="C1684" t="s">
        <v>9182</v>
      </c>
      <c r="D1684" t="s">
        <v>9179</v>
      </c>
      <c r="E1684">
        <f>MID(CAS[[#This Row],[Grado/Curso]],1,1)+1</f>
        <v>5</v>
      </c>
      <c r="F1684" t="str">
        <f>MID(CAS[[#This Row],[Grado/Curso]],9,1)</f>
        <v>F</v>
      </c>
      <c r="G1684" t="s">
        <v>9184</v>
      </c>
      <c r="H1684">
        <v>39</v>
      </c>
      <c r="I1684" t="s">
        <v>3868</v>
      </c>
      <c r="J1684" t="s">
        <v>3869</v>
      </c>
      <c r="K1684" t="s">
        <v>3870</v>
      </c>
      <c r="L1684">
        <v>3216</v>
      </c>
    </row>
    <row r="1685" spans="1:12" x14ac:dyDescent="0.25">
      <c r="A1685" t="str">
        <f t="shared" si="29"/>
        <v>EGBMED05FM</v>
      </c>
      <c r="B1685" t="s">
        <v>3753</v>
      </c>
      <c r="C1685" t="s">
        <v>9182</v>
      </c>
      <c r="D1685" t="s">
        <v>9179</v>
      </c>
      <c r="E1685">
        <f>MID(CAS[[#This Row],[Grado/Curso]],1,1)+1</f>
        <v>5</v>
      </c>
      <c r="F1685" t="str">
        <f>MID(CAS[[#This Row],[Grado/Curso]],9,1)</f>
        <v>F</v>
      </c>
      <c r="G1685" t="s">
        <v>9184</v>
      </c>
      <c r="H1685">
        <v>40</v>
      </c>
      <c r="I1685" t="s">
        <v>3871</v>
      </c>
      <c r="J1685" t="s">
        <v>3872</v>
      </c>
      <c r="K1685" t="s">
        <v>3873</v>
      </c>
      <c r="L1685">
        <v>3282</v>
      </c>
    </row>
    <row r="1686" spans="1:12" x14ac:dyDescent="0.25">
      <c r="A1686" t="str">
        <f t="shared" si="29"/>
        <v>EGBMED05FM</v>
      </c>
      <c r="B1686" t="s">
        <v>3753</v>
      </c>
      <c r="C1686" t="s">
        <v>9182</v>
      </c>
      <c r="D1686" t="s">
        <v>9179</v>
      </c>
      <c r="E1686">
        <f>MID(CAS[[#This Row],[Grado/Curso]],1,1)+1</f>
        <v>5</v>
      </c>
      <c r="F1686" t="str">
        <f>MID(CAS[[#This Row],[Grado/Curso]],9,1)</f>
        <v>F</v>
      </c>
      <c r="G1686" t="s">
        <v>9184</v>
      </c>
      <c r="H1686">
        <v>41</v>
      </c>
      <c r="I1686" t="s">
        <v>3874</v>
      </c>
      <c r="J1686" t="s">
        <v>3875</v>
      </c>
      <c r="K1686" t="s">
        <v>3876</v>
      </c>
      <c r="L1686">
        <v>3288</v>
      </c>
    </row>
    <row r="1687" spans="1:12" x14ac:dyDescent="0.25">
      <c r="A1687" t="str">
        <f t="shared" si="29"/>
        <v>EGBMED06AM</v>
      </c>
      <c r="B1687" t="s">
        <v>3877</v>
      </c>
      <c r="C1687" t="s">
        <v>9182</v>
      </c>
      <c r="D1687" t="s">
        <v>9179</v>
      </c>
      <c r="E1687">
        <f>MID(CAS[[#This Row],[Grado/Curso]],1,1)+1</f>
        <v>6</v>
      </c>
      <c r="F1687" t="str">
        <f>MID(CAS[[#This Row],[Grado/Curso]],9,1)</f>
        <v>A</v>
      </c>
      <c r="G1687" t="s">
        <v>9184</v>
      </c>
      <c r="H1687">
        <v>1</v>
      </c>
      <c r="I1687" t="s">
        <v>3878</v>
      </c>
      <c r="J1687" t="s">
        <v>3879</v>
      </c>
      <c r="K1687" t="s">
        <v>3880</v>
      </c>
      <c r="L1687">
        <v>7</v>
      </c>
    </row>
    <row r="1688" spans="1:12" x14ac:dyDescent="0.25">
      <c r="A1688" t="str">
        <f t="shared" si="29"/>
        <v>EGBMED06AM</v>
      </c>
      <c r="B1688" t="s">
        <v>3877</v>
      </c>
      <c r="C1688" t="s">
        <v>9182</v>
      </c>
      <c r="D1688" t="s">
        <v>9179</v>
      </c>
      <c r="E1688">
        <f>MID(CAS[[#This Row],[Grado/Curso]],1,1)+1</f>
        <v>6</v>
      </c>
      <c r="F1688" t="str">
        <f>MID(CAS[[#This Row],[Grado/Curso]],9,1)</f>
        <v>A</v>
      </c>
      <c r="G1688" t="s">
        <v>9184</v>
      </c>
      <c r="H1688">
        <v>2</v>
      </c>
      <c r="I1688" t="s">
        <v>3881</v>
      </c>
      <c r="J1688" t="s">
        <v>3882</v>
      </c>
      <c r="K1688" t="s">
        <v>3883</v>
      </c>
      <c r="L1688">
        <v>56</v>
      </c>
    </row>
    <row r="1689" spans="1:12" x14ac:dyDescent="0.25">
      <c r="A1689" t="str">
        <f t="shared" si="29"/>
        <v>EGBMED06AM</v>
      </c>
      <c r="B1689" t="s">
        <v>3877</v>
      </c>
      <c r="C1689" t="s">
        <v>9182</v>
      </c>
      <c r="D1689" t="s">
        <v>9179</v>
      </c>
      <c r="E1689">
        <f>MID(CAS[[#This Row],[Grado/Curso]],1,1)+1</f>
        <v>6</v>
      </c>
      <c r="F1689" t="str">
        <f>MID(CAS[[#This Row],[Grado/Curso]],9,1)</f>
        <v>A</v>
      </c>
      <c r="G1689" t="s">
        <v>9184</v>
      </c>
      <c r="H1689">
        <v>3</v>
      </c>
      <c r="I1689" t="s">
        <v>3884</v>
      </c>
      <c r="J1689" t="s">
        <v>3885</v>
      </c>
      <c r="K1689" t="s">
        <v>3886</v>
      </c>
      <c r="L1689">
        <v>98</v>
      </c>
    </row>
    <row r="1690" spans="1:12" x14ac:dyDescent="0.25">
      <c r="A1690" t="str">
        <f t="shared" si="29"/>
        <v>EGBMED06AM</v>
      </c>
      <c r="B1690" t="s">
        <v>3877</v>
      </c>
      <c r="C1690" t="s">
        <v>9182</v>
      </c>
      <c r="D1690" t="s">
        <v>9179</v>
      </c>
      <c r="E1690">
        <f>MID(CAS[[#This Row],[Grado/Curso]],1,1)+1</f>
        <v>6</v>
      </c>
      <c r="F1690" t="str">
        <f>MID(CAS[[#This Row],[Grado/Curso]],9,1)</f>
        <v>A</v>
      </c>
      <c r="G1690" t="s">
        <v>9184</v>
      </c>
      <c r="H1690">
        <v>4</v>
      </c>
      <c r="I1690" t="s">
        <v>3887</v>
      </c>
      <c r="J1690" t="s">
        <v>3888</v>
      </c>
      <c r="K1690" t="s">
        <v>3889</v>
      </c>
      <c r="L1690">
        <v>260</v>
      </c>
    </row>
    <row r="1691" spans="1:12" x14ac:dyDescent="0.25">
      <c r="A1691" t="str">
        <f t="shared" si="29"/>
        <v>EGBMED06AM</v>
      </c>
      <c r="B1691" t="s">
        <v>3877</v>
      </c>
      <c r="C1691" t="s">
        <v>9182</v>
      </c>
      <c r="D1691" t="s">
        <v>9179</v>
      </c>
      <c r="E1691">
        <f>MID(CAS[[#This Row],[Grado/Curso]],1,1)+1</f>
        <v>6</v>
      </c>
      <c r="F1691" t="str">
        <f>MID(CAS[[#This Row],[Grado/Curso]],9,1)</f>
        <v>A</v>
      </c>
      <c r="G1691" t="s">
        <v>9184</v>
      </c>
      <c r="H1691">
        <v>5</v>
      </c>
      <c r="I1691" t="s">
        <v>3890</v>
      </c>
      <c r="J1691" t="s">
        <v>3891</v>
      </c>
      <c r="K1691" t="s">
        <v>3892</v>
      </c>
      <c r="L1691">
        <v>270</v>
      </c>
    </row>
    <row r="1692" spans="1:12" x14ac:dyDescent="0.25">
      <c r="A1692" t="str">
        <f t="shared" si="29"/>
        <v>EGBMED06AM</v>
      </c>
      <c r="B1692" t="s">
        <v>3877</v>
      </c>
      <c r="C1692" t="s">
        <v>9182</v>
      </c>
      <c r="D1692" t="s">
        <v>9179</v>
      </c>
      <c r="E1692">
        <f>MID(CAS[[#This Row],[Grado/Curso]],1,1)+1</f>
        <v>6</v>
      </c>
      <c r="F1692" t="str">
        <f>MID(CAS[[#This Row],[Grado/Curso]],9,1)</f>
        <v>A</v>
      </c>
      <c r="G1692" t="s">
        <v>9184</v>
      </c>
      <c r="H1692">
        <v>6</v>
      </c>
      <c r="I1692" t="s">
        <v>3893</v>
      </c>
      <c r="J1692" t="s">
        <v>3894</v>
      </c>
      <c r="K1692" t="s">
        <v>3895</v>
      </c>
      <c r="L1692">
        <v>382</v>
      </c>
    </row>
    <row r="1693" spans="1:12" x14ac:dyDescent="0.25">
      <c r="A1693" t="str">
        <f t="shared" si="29"/>
        <v>EGBMED06AM</v>
      </c>
      <c r="B1693" t="s">
        <v>3877</v>
      </c>
      <c r="C1693" t="s">
        <v>9182</v>
      </c>
      <c r="D1693" t="s">
        <v>9179</v>
      </c>
      <c r="E1693">
        <f>MID(CAS[[#This Row],[Grado/Curso]],1,1)+1</f>
        <v>6</v>
      </c>
      <c r="F1693" t="str">
        <f>MID(CAS[[#This Row],[Grado/Curso]],9,1)</f>
        <v>A</v>
      </c>
      <c r="G1693" t="s">
        <v>9184</v>
      </c>
      <c r="H1693">
        <v>7</v>
      </c>
      <c r="I1693" t="s">
        <v>3896</v>
      </c>
      <c r="J1693" t="s">
        <v>3897</v>
      </c>
      <c r="K1693" t="s">
        <v>3898</v>
      </c>
      <c r="L1693">
        <v>424</v>
      </c>
    </row>
    <row r="1694" spans="1:12" x14ac:dyDescent="0.25">
      <c r="A1694" t="str">
        <f t="shared" si="29"/>
        <v>EGBMED06AM</v>
      </c>
      <c r="B1694" t="s">
        <v>3877</v>
      </c>
      <c r="C1694" t="s">
        <v>9182</v>
      </c>
      <c r="D1694" t="s">
        <v>9179</v>
      </c>
      <c r="E1694">
        <f>MID(CAS[[#This Row],[Grado/Curso]],1,1)+1</f>
        <v>6</v>
      </c>
      <c r="F1694" t="str">
        <f>MID(CAS[[#This Row],[Grado/Curso]],9,1)</f>
        <v>A</v>
      </c>
      <c r="G1694" t="s">
        <v>9184</v>
      </c>
      <c r="H1694">
        <v>8</v>
      </c>
      <c r="I1694" t="s">
        <v>3899</v>
      </c>
      <c r="J1694" t="s">
        <v>3900</v>
      </c>
      <c r="K1694" t="s">
        <v>3901</v>
      </c>
      <c r="L1694">
        <v>477</v>
      </c>
    </row>
    <row r="1695" spans="1:12" x14ac:dyDescent="0.25">
      <c r="A1695" t="str">
        <f t="shared" si="29"/>
        <v>EGBMED06AM</v>
      </c>
      <c r="B1695" t="s">
        <v>3877</v>
      </c>
      <c r="C1695" t="s">
        <v>9182</v>
      </c>
      <c r="D1695" t="s">
        <v>9179</v>
      </c>
      <c r="E1695">
        <f>MID(CAS[[#This Row],[Grado/Curso]],1,1)+1</f>
        <v>6</v>
      </c>
      <c r="F1695" t="str">
        <f>MID(CAS[[#This Row],[Grado/Curso]],9,1)</f>
        <v>A</v>
      </c>
      <c r="G1695" t="s">
        <v>9184</v>
      </c>
      <c r="H1695">
        <v>9</v>
      </c>
      <c r="I1695" t="s">
        <v>3902</v>
      </c>
      <c r="J1695" t="s">
        <v>3903</v>
      </c>
      <c r="K1695" t="s">
        <v>3904</v>
      </c>
      <c r="L1695">
        <v>531</v>
      </c>
    </row>
    <row r="1696" spans="1:12" x14ac:dyDescent="0.25">
      <c r="A1696" t="str">
        <f t="shared" si="29"/>
        <v>EGBMED06AM</v>
      </c>
      <c r="B1696" t="s">
        <v>3877</v>
      </c>
      <c r="C1696" t="s">
        <v>9182</v>
      </c>
      <c r="D1696" t="s">
        <v>9179</v>
      </c>
      <c r="E1696">
        <f>MID(CAS[[#This Row],[Grado/Curso]],1,1)+1</f>
        <v>6</v>
      </c>
      <c r="F1696" t="str">
        <f>MID(CAS[[#This Row],[Grado/Curso]],9,1)</f>
        <v>A</v>
      </c>
      <c r="G1696" t="s">
        <v>9184</v>
      </c>
      <c r="H1696">
        <v>10</v>
      </c>
      <c r="I1696" t="s">
        <v>3905</v>
      </c>
      <c r="J1696" t="s">
        <v>3906</v>
      </c>
      <c r="K1696" t="s">
        <v>3907</v>
      </c>
      <c r="L1696">
        <v>557</v>
      </c>
    </row>
    <row r="1697" spans="1:12" x14ac:dyDescent="0.25">
      <c r="A1697" t="str">
        <f t="shared" si="29"/>
        <v>EGBMED06AM</v>
      </c>
      <c r="B1697" t="s">
        <v>3877</v>
      </c>
      <c r="C1697" t="s">
        <v>9182</v>
      </c>
      <c r="D1697" t="s">
        <v>9179</v>
      </c>
      <c r="E1697">
        <f>MID(CAS[[#This Row],[Grado/Curso]],1,1)+1</f>
        <v>6</v>
      </c>
      <c r="F1697" t="str">
        <f>MID(CAS[[#This Row],[Grado/Curso]],9,1)</f>
        <v>A</v>
      </c>
      <c r="G1697" t="s">
        <v>9184</v>
      </c>
      <c r="H1697">
        <v>11</v>
      </c>
      <c r="I1697" t="s">
        <v>3908</v>
      </c>
      <c r="J1697" t="s">
        <v>3909</v>
      </c>
      <c r="K1697" t="s">
        <v>3910</v>
      </c>
      <c r="L1697">
        <v>615</v>
      </c>
    </row>
    <row r="1698" spans="1:12" x14ac:dyDescent="0.25">
      <c r="A1698" t="str">
        <f t="shared" si="29"/>
        <v>EGBMED06AM</v>
      </c>
      <c r="B1698" t="s">
        <v>3877</v>
      </c>
      <c r="C1698" t="s">
        <v>9182</v>
      </c>
      <c r="D1698" t="s">
        <v>9179</v>
      </c>
      <c r="E1698">
        <f>MID(CAS[[#This Row],[Grado/Curso]],1,1)+1</f>
        <v>6</v>
      </c>
      <c r="F1698" t="str">
        <f>MID(CAS[[#This Row],[Grado/Curso]],9,1)</f>
        <v>A</v>
      </c>
      <c r="G1698" t="s">
        <v>9184</v>
      </c>
      <c r="H1698">
        <v>12</v>
      </c>
      <c r="I1698" t="s">
        <v>3911</v>
      </c>
      <c r="J1698" t="s">
        <v>3912</v>
      </c>
      <c r="K1698" t="s">
        <v>3913</v>
      </c>
      <c r="L1698">
        <v>715</v>
      </c>
    </row>
    <row r="1699" spans="1:12" x14ac:dyDescent="0.25">
      <c r="A1699" t="str">
        <f t="shared" si="29"/>
        <v>EGBMED06AM</v>
      </c>
      <c r="B1699" t="s">
        <v>3877</v>
      </c>
      <c r="C1699" t="s">
        <v>9182</v>
      </c>
      <c r="D1699" t="s">
        <v>9179</v>
      </c>
      <c r="E1699">
        <f>MID(CAS[[#This Row],[Grado/Curso]],1,1)+1</f>
        <v>6</v>
      </c>
      <c r="F1699" t="str">
        <f>MID(CAS[[#This Row],[Grado/Curso]],9,1)</f>
        <v>A</v>
      </c>
      <c r="G1699" t="s">
        <v>9184</v>
      </c>
      <c r="H1699">
        <v>13</v>
      </c>
      <c r="I1699" t="s">
        <v>3914</v>
      </c>
      <c r="J1699" t="s">
        <v>3915</v>
      </c>
      <c r="K1699" t="s">
        <v>3916</v>
      </c>
      <c r="L1699">
        <v>890</v>
      </c>
    </row>
    <row r="1700" spans="1:12" x14ac:dyDescent="0.25">
      <c r="A1700" t="str">
        <f t="shared" si="29"/>
        <v>EGBMED06AM</v>
      </c>
      <c r="B1700" t="s">
        <v>3877</v>
      </c>
      <c r="C1700" t="s">
        <v>9182</v>
      </c>
      <c r="D1700" t="s">
        <v>9179</v>
      </c>
      <c r="E1700">
        <f>MID(CAS[[#This Row],[Grado/Curso]],1,1)+1</f>
        <v>6</v>
      </c>
      <c r="F1700" t="str">
        <f>MID(CAS[[#This Row],[Grado/Curso]],9,1)</f>
        <v>A</v>
      </c>
      <c r="G1700" t="s">
        <v>9184</v>
      </c>
      <c r="H1700">
        <v>14</v>
      </c>
      <c r="I1700" t="s">
        <v>3917</v>
      </c>
      <c r="J1700" t="s">
        <v>3918</v>
      </c>
      <c r="K1700" t="s">
        <v>3919</v>
      </c>
      <c r="L1700">
        <v>1126</v>
      </c>
    </row>
    <row r="1701" spans="1:12" x14ac:dyDescent="0.25">
      <c r="A1701" t="str">
        <f t="shared" si="29"/>
        <v>EGBMED06AM</v>
      </c>
      <c r="B1701" t="s">
        <v>3877</v>
      </c>
      <c r="C1701" t="s">
        <v>9182</v>
      </c>
      <c r="D1701" t="s">
        <v>9179</v>
      </c>
      <c r="E1701">
        <f>MID(CAS[[#This Row],[Grado/Curso]],1,1)+1</f>
        <v>6</v>
      </c>
      <c r="F1701" t="str">
        <f>MID(CAS[[#This Row],[Grado/Curso]],9,1)</f>
        <v>A</v>
      </c>
      <c r="G1701" t="s">
        <v>9184</v>
      </c>
      <c r="H1701">
        <v>15</v>
      </c>
      <c r="I1701" t="s">
        <v>3920</v>
      </c>
      <c r="J1701" t="s">
        <v>3921</v>
      </c>
      <c r="K1701" t="s">
        <v>3922</v>
      </c>
      <c r="L1701">
        <v>1200</v>
      </c>
    </row>
    <row r="1702" spans="1:12" x14ac:dyDescent="0.25">
      <c r="A1702" t="str">
        <f t="shared" si="29"/>
        <v>EGBMED06AM</v>
      </c>
      <c r="B1702" t="s">
        <v>3877</v>
      </c>
      <c r="C1702" t="s">
        <v>9182</v>
      </c>
      <c r="D1702" t="s">
        <v>9179</v>
      </c>
      <c r="E1702">
        <f>MID(CAS[[#This Row],[Grado/Curso]],1,1)+1</f>
        <v>6</v>
      </c>
      <c r="F1702" t="str">
        <f>MID(CAS[[#This Row],[Grado/Curso]],9,1)</f>
        <v>A</v>
      </c>
      <c r="G1702" t="s">
        <v>9184</v>
      </c>
      <c r="H1702">
        <v>16</v>
      </c>
      <c r="I1702" t="s">
        <v>3923</v>
      </c>
      <c r="J1702" t="s">
        <v>3924</v>
      </c>
      <c r="K1702" t="s">
        <v>3925</v>
      </c>
      <c r="L1702">
        <v>1258</v>
      </c>
    </row>
    <row r="1703" spans="1:12" x14ac:dyDescent="0.25">
      <c r="A1703" t="str">
        <f t="shared" si="29"/>
        <v>EGBMED06AM</v>
      </c>
      <c r="B1703" t="s">
        <v>3877</v>
      </c>
      <c r="C1703" t="s">
        <v>9182</v>
      </c>
      <c r="D1703" t="s">
        <v>9179</v>
      </c>
      <c r="E1703">
        <f>MID(CAS[[#This Row],[Grado/Curso]],1,1)+1</f>
        <v>6</v>
      </c>
      <c r="F1703" t="str">
        <f>MID(CAS[[#This Row],[Grado/Curso]],9,1)</f>
        <v>A</v>
      </c>
      <c r="G1703" t="s">
        <v>9184</v>
      </c>
      <c r="H1703">
        <v>17</v>
      </c>
      <c r="I1703" t="s">
        <v>3926</v>
      </c>
      <c r="J1703" t="s">
        <v>3927</v>
      </c>
      <c r="K1703" t="s">
        <v>3928</v>
      </c>
      <c r="L1703">
        <v>1295</v>
      </c>
    </row>
    <row r="1704" spans="1:12" x14ac:dyDescent="0.25">
      <c r="A1704" t="str">
        <f t="shared" si="29"/>
        <v>EGBMED06AM</v>
      </c>
      <c r="B1704" t="s">
        <v>3877</v>
      </c>
      <c r="C1704" t="s">
        <v>9182</v>
      </c>
      <c r="D1704" t="s">
        <v>9179</v>
      </c>
      <c r="E1704">
        <f>MID(CAS[[#This Row],[Grado/Curso]],1,1)+1</f>
        <v>6</v>
      </c>
      <c r="F1704" t="str">
        <f>MID(CAS[[#This Row],[Grado/Curso]],9,1)</f>
        <v>A</v>
      </c>
      <c r="G1704" t="s">
        <v>9184</v>
      </c>
      <c r="H1704">
        <v>18</v>
      </c>
      <c r="I1704" t="s">
        <v>3929</v>
      </c>
      <c r="J1704" t="s">
        <v>3930</v>
      </c>
      <c r="K1704" t="s">
        <v>3931</v>
      </c>
      <c r="L1704">
        <v>1375</v>
      </c>
    </row>
    <row r="1705" spans="1:12" x14ac:dyDescent="0.25">
      <c r="A1705" t="str">
        <f t="shared" si="29"/>
        <v>EGBMED06AM</v>
      </c>
      <c r="B1705" t="s">
        <v>3877</v>
      </c>
      <c r="C1705" t="s">
        <v>9182</v>
      </c>
      <c r="D1705" t="s">
        <v>9179</v>
      </c>
      <c r="E1705">
        <f>MID(CAS[[#This Row],[Grado/Curso]],1,1)+1</f>
        <v>6</v>
      </c>
      <c r="F1705" t="str">
        <f>MID(CAS[[#This Row],[Grado/Curso]],9,1)</f>
        <v>A</v>
      </c>
      <c r="G1705" t="s">
        <v>9184</v>
      </c>
      <c r="H1705">
        <v>19</v>
      </c>
      <c r="I1705" t="s">
        <v>3932</v>
      </c>
      <c r="J1705" t="s">
        <v>3933</v>
      </c>
      <c r="K1705" t="s">
        <v>3934</v>
      </c>
      <c r="L1705">
        <v>1523</v>
      </c>
    </row>
    <row r="1706" spans="1:12" x14ac:dyDescent="0.25">
      <c r="A1706" t="str">
        <f t="shared" si="29"/>
        <v>EGBMED06AM</v>
      </c>
      <c r="B1706" t="s">
        <v>3877</v>
      </c>
      <c r="C1706" t="s">
        <v>9182</v>
      </c>
      <c r="D1706" t="s">
        <v>9179</v>
      </c>
      <c r="E1706">
        <f>MID(CAS[[#This Row],[Grado/Curso]],1,1)+1</f>
        <v>6</v>
      </c>
      <c r="F1706" t="str">
        <f>MID(CAS[[#This Row],[Grado/Curso]],9,1)</f>
        <v>A</v>
      </c>
      <c r="G1706" t="s">
        <v>9184</v>
      </c>
      <c r="H1706">
        <v>20</v>
      </c>
      <c r="I1706" t="s">
        <v>3935</v>
      </c>
      <c r="J1706" t="s">
        <v>3936</v>
      </c>
      <c r="K1706" t="s">
        <v>3937</v>
      </c>
      <c r="L1706">
        <v>1630</v>
      </c>
    </row>
    <row r="1707" spans="1:12" x14ac:dyDescent="0.25">
      <c r="A1707" t="str">
        <f t="shared" ref="A1707:A1770" si="30">_xlfn.CONCAT(C1707,D1707,0,E1707,F1707,G1707)</f>
        <v>EGBMED06AM</v>
      </c>
      <c r="B1707" t="s">
        <v>3877</v>
      </c>
      <c r="C1707" t="s">
        <v>9182</v>
      </c>
      <c r="D1707" t="s">
        <v>9179</v>
      </c>
      <c r="E1707">
        <f>MID(CAS[[#This Row],[Grado/Curso]],1,1)+1</f>
        <v>6</v>
      </c>
      <c r="F1707" t="str">
        <f>MID(CAS[[#This Row],[Grado/Curso]],9,1)</f>
        <v>A</v>
      </c>
      <c r="G1707" t="s">
        <v>9184</v>
      </c>
      <c r="H1707">
        <v>21</v>
      </c>
      <c r="I1707" t="s">
        <v>3938</v>
      </c>
      <c r="J1707" t="s">
        <v>3939</v>
      </c>
      <c r="K1707" t="s">
        <v>3940</v>
      </c>
      <c r="L1707">
        <v>1705</v>
      </c>
    </row>
    <row r="1708" spans="1:12" x14ac:dyDescent="0.25">
      <c r="A1708" t="str">
        <f t="shared" si="30"/>
        <v>EGBMED06AM</v>
      </c>
      <c r="B1708" t="s">
        <v>3877</v>
      </c>
      <c r="C1708" t="s">
        <v>9182</v>
      </c>
      <c r="D1708" t="s">
        <v>9179</v>
      </c>
      <c r="E1708">
        <f>MID(CAS[[#This Row],[Grado/Curso]],1,1)+1</f>
        <v>6</v>
      </c>
      <c r="F1708" t="str">
        <f>MID(CAS[[#This Row],[Grado/Curso]],9,1)</f>
        <v>A</v>
      </c>
      <c r="G1708" t="s">
        <v>9184</v>
      </c>
      <c r="H1708">
        <v>22</v>
      </c>
      <c r="I1708" t="s">
        <v>3941</v>
      </c>
      <c r="J1708" t="s">
        <v>3942</v>
      </c>
      <c r="K1708" t="s">
        <v>3943</v>
      </c>
      <c r="L1708">
        <v>1814</v>
      </c>
    </row>
    <row r="1709" spans="1:12" x14ac:dyDescent="0.25">
      <c r="A1709" t="str">
        <f t="shared" si="30"/>
        <v>EGBMED06AM</v>
      </c>
      <c r="B1709" t="s">
        <v>3877</v>
      </c>
      <c r="C1709" t="s">
        <v>9182</v>
      </c>
      <c r="D1709" t="s">
        <v>9179</v>
      </c>
      <c r="E1709">
        <f>MID(CAS[[#This Row],[Grado/Curso]],1,1)+1</f>
        <v>6</v>
      </c>
      <c r="F1709" t="str">
        <f>MID(CAS[[#This Row],[Grado/Curso]],9,1)</f>
        <v>A</v>
      </c>
      <c r="G1709" t="s">
        <v>9184</v>
      </c>
      <c r="H1709">
        <v>23</v>
      </c>
      <c r="I1709" t="s">
        <v>3944</v>
      </c>
      <c r="J1709" t="s">
        <v>3945</v>
      </c>
      <c r="K1709" t="s">
        <v>3946</v>
      </c>
      <c r="L1709">
        <v>1924</v>
      </c>
    </row>
    <row r="1710" spans="1:12" x14ac:dyDescent="0.25">
      <c r="A1710" t="str">
        <f t="shared" si="30"/>
        <v>EGBMED06AM</v>
      </c>
      <c r="B1710" t="s">
        <v>3877</v>
      </c>
      <c r="C1710" t="s">
        <v>9182</v>
      </c>
      <c r="D1710" t="s">
        <v>9179</v>
      </c>
      <c r="E1710">
        <f>MID(CAS[[#This Row],[Grado/Curso]],1,1)+1</f>
        <v>6</v>
      </c>
      <c r="F1710" t="str">
        <f>MID(CAS[[#This Row],[Grado/Curso]],9,1)</f>
        <v>A</v>
      </c>
      <c r="G1710" t="s">
        <v>9184</v>
      </c>
      <c r="H1710">
        <v>24</v>
      </c>
      <c r="I1710" t="s">
        <v>3947</v>
      </c>
      <c r="J1710" t="s">
        <v>3948</v>
      </c>
      <c r="K1710" t="s">
        <v>3949</v>
      </c>
      <c r="L1710">
        <v>2015</v>
      </c>
    </row>
    <row r="1711" spans="1:12" x14ac:dyDescent="0.25">
      <c r="A1711" t="str">
        <f t="shared" si="30"/>
        <v>EGBMED06AM</v>
      </c>
      <c r="B1711" t="s">
        <v>3877</v>
      </c>
      <c r="C1711" t="s">
        <v>9182</v>
      </c>
      <c r="D1711" t="s">
        <v>9179</v>
      </c>
      <c r="E1711">
        <f>MID(CAS[[#This Row],[Grado/Curso]],1,1)+1</f>
        <v>6</v>
      </c>
      <c r="F1711" t="str">
        <f>MID(CAS[[#This Row],[Grado/Curso]],9,1)</f>
        <v>A</v>
      </c>
      <c r="G1711" t="s">
        <v>9184</v>
      </c>
      <c r="H1711">
        <v>25</v>
      </c>
      <c r="I1711" t="s">
        <v>3950</v>
      </c>
      <c r="J1711" t="s">
        <v>3951</v>
      </c>
      <c r="K1711" t="s">
        <v>3952</v>
      </c>
      <c r="L1711">
        <v>2114</v>
      </c>
    </row>
    <row r="1712" spans="1:12" x14ac:dyDescent="0.25">
      <c r="A1712" t="str">
        <f t="shared" si="30"/>
        <v>EGBMED06AM</v>
      </c>
      <c r="B1712" t="s">
        <v>3877</v>
      </c>
      <c r="C1712" t="s">
        <v>9182</v>
      </c>
      <c r="D1712" t="s">
        <v>9179</v>
      </c>
      <c r="E1712">
        <f>MID(CAS[[#This Row],[Grado/Curso]],1,1)+1</f>
        <v>6</v>
      </c>
      <c r="F1712" t="str">
        <f>MID(CAS[[#This Row],[Grado/Curso]],9,1)</f>
        <v>A</v>
      </c>
      <c r="G1712" t="s">
        <v>9184</v>
      </c>
      <c r="H1712">
        <v>26</v>
      </c>
      <c r="I1712" t="s">
        <v>3953</v>
      </c>
      <c r="J1712" t="s">
        <v>3954</v>
      </c>
      <c r="K1712" t="s">
        <v>3955</v>
      </c>
      <c r="L1712">
        <v>2125</v>
      </c>
    </row>
    <row r="1713" spans="1:12" x14ac:dyDescent="0.25">
      <c r="A1713" t="str">
        <f t="shared" si="30"/>
        <v>EGBMED06AM</v>
      </c>
      <c r="B1713" t="s">
        <v>3877</v>
      </c>
      <c r="C1713" t="s">
        <v>9182</v>
      </c>
      <c r="D1713" t="s">
        <v>9179</v>
      </c>
      <c r="E1713">
        <f>MID(CAS[[#This Row],[Grado/Curso]],1,1)+1</f>
        <v>6</v>
      </c>
      <c r="F1713" t="str">
        <f>MID(CAS[[#This Row],[Grado/Curso]],9,1)</f>
        <v>A</v>
      </c>
      <c r="G1713" t="s">
        <v>9184</v>
      </c>
      <c r="H1713">
        <v>27</v>
      </c>
      <c r="I1713" t="s">
        <v>3956</v>
      </c>
      <c r="J1713" t="s">
        <v>3957</v>
      </c>
      <c r="K1713" t="s">
        <v>3958</v>
      </c>
      <c r="L1713">
        <v>2317</v>
      </c>
    </row>
    <row r="1714" spans="1:12" x14ac:dyDescent="0.25">
      <c r="A1714" t="str">
        <f t="shared" si="30"/>
        <v>EGBMED06AM</v>
      </c>
      <c r="B1714" t="s">
        <v>3877</v>
      </c>
      <c r="C1714" t="s">
        <v>9182</v>
      </c>
      <c r="D1714" t="s">
        <v>9179</v>
      </c>
      <c r="E1714">
        <f>MID(CAS[[#This Row],[Grado/Curso]],1,1)+1</f>
        <v>6</v>
      </c>
      <c r="F1714" t="str">
        <f>MID(CAS[[#This Row],[Grado/Curso]],9,1)</f>
        <v>A</v>
      </c>
      <c r="G1714" t="s">
        <v>9184</v>
      </c>
      <c r="H1714">
        <v>28</v>
      </c>
      <c r="I1714" t="s">
        <v>3959</v>
      </c>
      <c r="J1714" t="s">
        <v>3960</v>
      </c>
      <c r="K1714" t="s">
        <v>3961</v>
      </c>
      <c r="L1714">
        <v>2346</v>
      </c>
    </row>
    <row r="1715" spans="1:12" x14ac:dyDescent="0.25">
      <c r="A1715" t="str">
        <f t="shared" si="30"/>
        <v>EGBMED06AM</v>
      </c>
      <c r="B1715" t="s">
        <v>3877</v>
      </c>
      <c r="C1715" t="s">
        <v>9182</v>
      </c>
      <c r="D1715" t="s">
        <v>9179</v>
      </c>
      <c r="E1715">
        <f>MID(CAS[[#This Row],[Grado/Curso]],1,1)+1</f>
        <v>6</v>
      </c>
      <c r="F1715" t="str">
        <f>MID(CAS[[#This Row],[Grado/Curso]],9,1)</f>
        <v>A</v>
      </c>
      <c r="G1715" t="s">
        <v>9184</v>
      </c>
      <c r="H1715">
        <v>29</v>
      </c>
      <c r="I1715" t="s">
        <v>3962</v>
      </c>
      <c r="J1715" t="s">
        <v>3963</v>
      </c>
      <c r="K1715" t="s">
        <v>3964</v>
      </c>
      <c r="L1715">
        <v>2402</v>
      </c>
    </row>
    <row r="1716" spans="1:12" x14ac:dyDescent="0.25">
      <c r="A1716" t="str">
        <f t="shared" si="30"/>
        <v>EGBMED06AM</v>
      </c>
      <c r="B1716" t="s">
        <v>3877</v>
      </c>
      <c r="C1716" t="s">
        <v>9182</v>
      </c>
      <c r="D1716" t="s">
        <v>9179</v>
      </c>
      <c r="E1716">
        <f>MID(CAS[[#This Row],[Grado/Curso]],1,1)+1</f>
        <v>6</v>
      </c>
      <c r="F1716" t="str">
        <f>MID(CAS[[#This Row],[Grado/Curso]],9,1)</f>
        <v>A</v>
      </c>
      <c r="G1716" t="s">
        <v>9184</v>
      </c>
      <c r="H1716">
        <v>30</v>
      </c>
      <c r="I1716" t="s">
        <v>3965</v>
      </c>
      <c r="J1716" t="s">
        <v>3966</v>
      </c>
      <c r="K1716" t="s">
        <v>3967</v>
      </c>
      <c r="L1716">
        <v>2447</v>
      </c>
    </row>
    <row r="1717" spans="1:12" x14ac:dyDescent="0.25">
      <c r="A1717" t="str">
        <f t="shared" si="30"/>
        <v>EGBMED06AM</v>
      </c>
      <c r="B1717" t="s">
        <v>3877</v>
      </c>
      <c r="C1717" t="s">
        <v>9182</v>
      </c>
      <c r="D1717" t="s">
        <v>9179</v>
      </c>
      <c r="E1717">
        <f>MID(CAS[[#This Row],[Grado/Curso]],1,1)+1</f>
        <v>6</v>
      </c>
      <c r="F1717" t="str">
        <f>MID(CAS[[#This Row],[Grado/Curso]],9,1)</f>
        <v>A</v>
      </c>
      <c r="G1717" t="s">
        <v>9184</v>
      </c>
      <c r="H1717">
        <v>31</v>
      </c>
      <c r="I1717" t="s">
        <v>3968</v>
      </c>
      <c r="J1717" t="s">
        <v>3969</v>
      </c>
      <c r="K1717" t="s">
        <v>3970</v>
      </c>
      <c r="L1717">
        <v>2480</v>
      </c>
    </row>
    <row r="1718" spans="1:12" x14ac:dyDescent="0.25">
      <c r="A1718" t="str">
        <f t="shared" si="30"/>
        <v>EGBMED06AM</v>
      </c>
      <c r="B1718" t="s">
        <v>3877</v>
      </c>
      <c r="C1718" t="s">
        <v>9182</v>
      </c>
      <c r="D1718" t="s">
        <v>9179</v>
      </c>
      <c r="E1718">
        <f>MID(CAS[[#This Row],[Grado/Curso]],1,1)+1</f>
        <v>6</v>
      </c>
      <c r="F1718" t="str">
        <f>MID(CAS[[#This Row],[Grado/Curso]],9,1)</f>
        <v>A</v>
      </c>
      <c r="G1718" t="s">
        <v>9184</v>
      </c>
      <c r="H1718">
        <v>32</v>
      </c>
      <c r="I1718" t="s">
        <v>3971</v>
      </c>
      <c r="J1718" t="s">
        <v>3972</v>
      </c>
      <c r="K1718" t="s">
        <v>3973</v>
      </c>
      <c r="L1718">
        <v>2488</v>
      </c>
    </row>
    <row r="1719" spans="1:12" x14ac:dyDescent="0.25">
      <c r="A1719" t="str">
        <f t="shared" si="30"/>
        <v>EGBMED06AM</v>
      </c>
      <c r="B1719" t="s">
        <v>3877</v>
      </c>
      <c r="C1719" t="s">
        <v>9182</v>
      </c>
      <c r="D1719" t="s">
        <v>9179</v>
      </c>
      <c r="E1719">
        <f>MID(CAS[[#This Row],[Grado/Curso]],1,1)+1</f>
        <v>6</v>
      </c>
      <c r="F1719" t="str">
        <f>MID(CAS[[#This Row],[Grado/Curso]],9,1)</f>
        <v>A</v>
      </c>
      <c r="G1719" t="s">
        <v>9184</v>
      </c>
      <c r="H1719">
        <v>33</v>
      </c>
      <c r="I1719" t="s">
        <v>3974</v>
      </c>
      <c r="J1719" t="s">
        <v>3975</v>
      </c>
      <c r="K1719" t="s">
        <v>3976</v>
      </c>
      <c r="L1719">
        <v>2554</v>
      </c>
    </row>
    <row r="1720" spans="1:12" x14ac:dyDescent="0.25">
      <c r="A1720" t="str">
        <f t="shared" si="30"/>
        <v>EGBMED06AM</v>
      </c>
      <c r="B1720" t="s">
        <v>3877</v>
      </c>
      <c r="C1720" t="s">
        <v>9182</v>
      </c>
      <c r="D1720" t="s">
        <v>9179</v>
      </c>
      <c r="E1720">
        <f>MID(CAS[[#This Row],[Grado/Curso]],1,1)+1</f>
        <v>6</v>
      </c>
      <c r="F1720" t="str">
        <f>MID(CAS[[#This Row],[Grado/Curso]],9,1)</f>
        <v>A</v>
      </c>
      <c r="G1720" t="s">
        <v>9184</v>
      </c>
      <c r="H1720">
        <v>34</v>
      </c>
      <c r="I1720" t="s">
        <v>3977</v>
      </c>
      <c r="J1720" t="s">
        <v>3978</v>
      </c>
      <c r="K1720" t="s">
        <v>3979</v>
      </c>
      <c r="L1720">
        <v>2791</v>
      </c>
    </row>
    <row r="1721" spans="1:12" x14ac:dyDescent="0.25">
      <c r="A1721" t="str">
        <f t="shared" si="30"/>
        <v>EGBMED06AM</v>
      </c>
      <c r="B1721" t="s">
        <v>3877</v>
      </c>
      <c r="C1721" t="s">
        <v>9182</v>
      </c>
      <c r="D1721" t="s">
        <v>9179</v>
      </c>
      <c r="E1721">
        <f>MID(CAS[[#This Row],[Grado/Curso]],1,1)+1</f>
        <v>6</v>
      </c>
      <c r="F1721" t="str">
        <f>MID(CAS[[#This Row],[Grado/Curso]],9,1)</f>
        <v>A</v>
      </c>
      <c r="G1721" t="s">
        <v>9184</v>
      </c>
      <c r="H1721">
        <v>35</v>
      </c>
      <c r="I1721" t="s">
        <v>3980</v>
      </c>
      <c r="J1721" t="s">
        <v>3981</v>
      </c>
      <c r="K1721" t="s">
        <v>3982</v>
      </c>
      <c r="L1721">
        <v>2859</v>
      </c>
    </row>
    <row r="1722" spans="1:12" x14ac:dyDescent="0.25">
      <c r="A1722" t="str">
        <f t="shared" si="30"/>
        <v>EGBMED06AM</v>
      </c>
      <c r="B1722" t="s">
        <v>3877</v>
      </c>
      <c r="C1722" t="s">
        <v>9182</v>
      </c>
      <c r="D1722" t="s">
        <v>9179</v>
      </c>
      <c r="E1722">
        <f>MID(CAS[[#This Row],[Grado/Curso]],1,1)+1</f>
        <v>6</v>
      </c>
      <c r="F1722" t="str">
        <f>MID(CAS[[#This Row],[Grado/Curso]],9,1)</f>
        <v>A</v>
      </c>
      <c r="G1722" t="s">
        <v>9184</v>
      </c>
      <c r="H1722">
        <v>36</v>
      </c>
      <c r="I1722" t="s">
        <v>3983</v>
      </c>
      <c r="J1722" t="s">
        <v>3984</v>
      </c>
      <c r="K1722" t="s">
        <v>3985</v>
      </c>
      <c r="L1722">
        <v>2894</v>
      </c>
    </row>
    <row r="1723" spans="1:12" x14ac:dyDescent="0.25">
      <c r="A1723" t="str">
        <f t="shared" si="30"/>
        <v>EGBMED06AM</v>
      </c>
      <c r="B1723" t="s">
        <v>3877</v>
      </c>
      <c r="C1723" t="s">
        <v>9182</v>
      </c>
      <c r="D1723" t="s">
        <v>9179</v>
      </c>
      <c r="E1723">
        <f>MID(CAS[[#This Row],[Grado/Curso]],1,1)+1</f>
        <v>6</v>
      </c>
      <c r="F1723" t="str">
        <f>MID(CAS[[#This Row],[Grado/Curso]],9,1)</f>
        <v>A</v>
      </c>
      <c r="G1723" t="s">
        <v>9184</v>
      </c>
      <c r="H1723">
        <v>37</v>
      </c>
      <c r="I1723" t="s">
        <v>3986</v>
      </c>
      <c r="J1723" t="s">
        <v>3987</v>
      </c>
      <c r="K1723" t="s">
        <v>3988</v>
      </c>
      <c r="L1723">
        <v>3100</v>
      </c>
    </row>
    <row r="1724" spans="1:12" x14ac:dyDescent="0.25">
      <c r="A1724" t="str">
        <f t="shared" si="30"/>
        <v>EGBMED06AM</v>
      </c>
      <c r="B1724" t="s">
        <v>3877</v>
      </c>
      <c r="C1724" t="s">
        <v>9182</v>
      </c>
      <c r="D1724" t="s">
        <v>9179</v>
      </c>
      <c r="E1724">
        <f>MID(CAS[[#This Row],[Grado/Curso]],1,1)+1</f>
        <v>6</v>
      </c>
      <c r="F1724" t="str">
        <f>MID(CAS[[#This Row],[Grado/Curso]],9,1)</f>
        <v>A</v>
      </c>
      <c r="G1724" t="s">
        <v>9184</v>
      </c>
      <c r="H1724">
        <v>38</v>
      </c>
      <c r="I1724" t="s">
        <v>3989</v>
      </c>
      <c r="J1724" t="s">
        <v>3990</v>
      </c>
      <c r="K1724" t="s">
        <v>3991</v>
      </c>
      <c r="L1724">
        <v>3123</v>
      </c>
    </row>
    <row r="1725" spans="1:12" x14ac:dyDescent="0.25">
      <c r="A1725" t="str">
        <f t="shared" si="30"/>
        <v>EGBMED06BM</v>
      </c>
      <c r="B1725" t="s">
        <v>3992</v>
      </c>
      <c r="C1725" t="s">
        <v>9182</v>
      </c>
      <c r="D1725" t="s">
        <v>9179</v>
      </c>
      <c r="E1725">
        <f>MID(CAS[[#This Row],[Grado/Curso]],1,1)+1</f>
        <v>6</v>
      </c>
      <c r="F1725" t="str">
        <f>MID(CAS[[#This Row],[Grado/Curso]],9,1)</f>
        <v>B</v>
      </c>
      <c r="G1725" t="s">
        <v>9184</v>
      </c>
      <c r="H1725">
        <v>1</v>
      </c>
      <c r="I1725" t="s">
        <v>3993</v>
      </c>
      <c r="J1725" t="s">
        <v>3994</v>
      </c>
      <c r="K1725" t="s">
        <v>3995</v>
      </c>
      <c r="L1725">
        <v>22</v>
      </c>
    </row>
    <row r="1726" spans="1:12" x14ac:dyDescent="0.25">
      <c r="A1726" t="str">
        <f t="shared" si="30"/>
        <v>EGBMED06BM</v>
      </c>
      <c r="B1726" t="s">
        <v>3992</v>
      </c>
      <c r="C1726" t="s">
        <v>9182</v>
      </c>
      <c r="D1726" t="s">
        <v>9179</v>
      </c>
      <c r="E1726">
        <f>MID(CAS[[#This Row],[Grado/Curso]],1,1)+1</f>
        <v>6</v>
      </c>
      <c r="F1726" t="str">
        <f>MID(CAS[[#This Row],[Grado/Curso]],9,1)</f>
        <v>B</v>
      </c>
      <c r="G1726" t="s">
        <v>9184</v>
      </c>
      <c r="H1726">
        <v>2</v>
      </c>
      <c r="I1726" t="s">
        <v>3996</v>
      </c>
      <c r="J1726" t="s">
        <v>3997</v>
      </c>
      <c r="K1726" t="s">
        <v>3998</v>
      </c>
      <c r="L1726">
        <v>103</v>
      </c>
    </row>
    <row r="1727" spans="1:12" x14ac:dyDescent="0.25">
      <c r="A1727" t="str">
        <f t="shared" si="30"/>
        <v>EGBMED06BM</v>
      </c>
      <c r="B1727" t="s">
        <v>3992</v>
      </c>
      <c r="C1727" t="s">
        <v>9182</v>
      </c>
      <c r="D1727" t="s">
        <v>9179</v>
      </c>
      <c r="E1727">
        <f>MID(CAS[[#This Row],[Grado/Curso]],1,1)+1</f>
        <v>6</v>
      </c>
      <c r="F1727" t="str">
        <f>MID(CAS[[#This Row],[Grado/Curso]],9,1)</f>
        <v>B</v>
      </c>
      <c r="G1727" t="s">
        <v>9184</v>
      </c>
      <c r="H1727">
        <v>3</v>
      </c>
      <c r="I1727" t="s">
        <v>3999</v>
      </c>
      <c r="J1727" t="s">
        <v>4000</v>
      </c>
      <c r="K1727" t="s">
        <v>4001</v>
      </c>
      <c r="L1727">
        <v>227</v>
      </c>
    </row>
    <row r="1728" spans="1:12" x14ac:dyDescent="0.25">
      <c r="A1728" t="str">
        <f t="shared" si="30"/>
        <v>EGBMED06BM</v>
      </c>
      <c r="B1728" t="s">
        <v>3992</v>
      </c>
      <c r="C1728" t="s">
        <v>9182</v>
      </c>
      <c r="D1728" t="s">
        <v>9179</v>
      </c>
      <c r="E1728">
        <f>MID(CAS[[#This Row],[Grado/Curso]],1,1)+1</f>
        <v>6</v>
      </c>
      <c r="F1728" t="str">
        <f>MID(CAS[[#This Row],[Grado/Curso]],9,1)</f>
        <v>B</v>
      </c>
      <c r="G1728" t="s">
        <v>9184</v>
      </c>
      <c r="H1728">
        <v>4</v>
      </c>
      <c r="I1728" t="s">
        <v>4002</v>
      </c>
      <c r="J1728" t="s">
        <v>4003</v>
      </c>
      <c r="K1728" t="s">
        <v>4004</v>
      </c>
      <c r="L1728">
        <v>256</v>
      </c>
    </row>
    <row r="1729" spans="1:12" x14ac:dyDescent="0.25">
      <c r="A1729" t="str">
        <f t="shared" si="30"/>
        <v>EGBMED06BM</v>
      </c>
      <c r="B1729" t="s">
        <v>3992</v>
      </c>
      <c r="C1729" t="s">
        <v>9182</v>
      </c>
      <c r="D1729" t="s">
        <v>9179</v>
      </c>
      <c r="E1729">
        <f>MID(CAS[[#This Row],[Grado/Curso]],1,1)+1</f>
        <v>6</v>
      </c>
      <c r="F1729" t="str">
        <f>MID(CAS[[#This Row],[Grado/Curso]],9,1)</f>
        <v>B</v>
      </c>
      <c r="G1729" t="s">
        <v>9184</v>
      </c>
      <c r="H1729">
        <v>5</v>
      </c>
      <c r="I1729" t="s">
        <v>4005</v>
      </c>
      <c r="J1729" t="s">
        <v>4006</v>
      </c>
      <c r="K1729" t="s">
        <v>4007</v>
      </c>
      <c r="L1729">
        <v>305</v>
      </c>
    </row>
    <row r="1730" spans="1:12" x14ac:dyDescent="0.25">
      <c r="A1730" t="str">
        <f t="shared" si="30"/>
        <v>EGBMED06BM</v>
      </c>
      <c r="B1730" t="s">
        <v>3992</v>
      </c>
      <c r="C1730" t="s">
        <v>9182</v>
      </c>
      <c r="D1730" t="s">
        <v>9179</v>
      </c>
      <c r="E1730">
        <f>MID(CAS[[#This Row],[Grado/Curso]],1,1)+1</f>
        <v>6</v>
      </c>
      <c r="F1730" t="str">
        <f>MID(CAS[[#This Row],[Grado/Curso]],9,1)</f>
        <v>B</v>
      </c>
      <c r="G1730" t="s">
        <v>9184</v>
      </c>
      <c r="H1730">
        <v>6</v>
      </c>
      <c r="I1730" t="s">
        <v>4008</v>
      </c>
      <c r="J1730" t="s">
        <v>4009</v>
      </c>
      <c r="K1730" t="s">
        <v>4010</v>
      </c>
      <c r="L1730">
        <v>441</v>
      </c>
    </row>
    <row r="1731" spans="1:12" x14ac:dyDescent="0.25">
      <c r="A1731" t="str">
        <f t="shared" si="30"/>
        <v>EGBMED06BM</v>
      </c>
      <c r="B1731" t="s">
        <v>3992</v>
      </c>
      <c r="C1731" t="s">
        <v>9182</v>
      </c>
      <c r="D1731" t="s">
        <v>9179</v>
      </c>
      <c r="E1731">
        <f>MID(CAS[[#This Row],[Grado/Curso]],1,1)+1</f>
        <v>6</v>
      </c>
      <c r="F1731" t="str">
        <f>MID(CAS[[#This Row],[Grado/Curso]],9,1)</f>
        <v>B</v>
      </c>
      <c r="G1731" t="s">
        <v>9184</v>
      </c>
      <c r="H1731">
        <v>7</v>
      </c>
      <c r="I1731" t="s">
        <v>4011</v>
      </c>
      <c r="J1731" t="s">
        <v>4012</v>
      </c>
      <c r="K1731" t="s">
        <v>4013</v>
      </c>
      <c r="L1731">
        <v>512</v>
      </c>
    </row>
    <row r="1732" spans="1:12" x14ac:dyDescent="0.25">
      <c r="A1732" t="str">
        <f t="shared" si="30"/>
        <v>EGBMED06BM</v>
      </c>
      <c r="B1732" t="s">
        <v>3992</v>
      </c>
      <c r="C1732" t="s">
        <v>9182</v>
      </c>
      <c r="D1732" t="s">
        <v>9179</v>
      </c>
      <c r="E1732">
        <f>MID(CAS[[#This Row],[Grado/Curso]],1,1)+1</f>
        <v>6</v>
      </c>
      <c r="F1732" t="str">
        <f>MID(CAS[[#This Row],[Grado/Curso]],9,1)</f>
        <v>B</v>
      </c>
      <c r="G1732" t="s">
        <v>9184</v>
      </c>
      <c r="H1732">
        <v>8</v>
      </c>
      <c r="I1732" t="s">
        <v>4014</v>
      </c>
      <c r="J1732" t="s">
        <v>4015</v>
      </c>
      <c r="K1732" t="s">
        <v>4016</v>
      </c>
      <c r="L1732">
        <v>555</v>
      </c>
    </row>
    <row r="1733" spans="1:12" x14ac:dyDescent="0.25">
      <c r="A1733" t="str">
        <f t="shared" si="30"/>
        <v>EGBMED06BM</v>
      </c>
      <c r="B1733" t="s">
        <v>3992</v>
      </c>
      <c r="C1733" t="s">
        <v>9182</v>
      </c>
      <c r="D1733" t="s">
        <v>9179</v>
      </c>
      <c r="E1733">
        <f>MID(CAS[[#This Row],[Grado/Curso]],1,1)+1</f>
        <v>6</v>
      </c>
      <c r="F1733" t="str">
        <f>MID(CAS[[#This Row],[Grado/Curso]],9,1)</f>
        <v>B</v>
      </c>
      <c r="G1733" t="s">
        <v>9184</v>
      </c>
      <c r="H1733">
        <v>9</v>
      </c>
      <c r="I1733" t="s">
        <v>4017</v>
      </c>
      <c r="J1733" t="s">
        <v>4018</v>
      </c>
      <c r="K1733" t="s">
        <v>4019</v>
      </c>
      <c r="L1733">
        <v>607</v>
      </c>
    </row>
    <row r="1734" spans="1:12" x14ac:dyDescent="0.25">
      <c r="A1734" t="str">
        <f t="shared" si="30"/>
        <v>EGBMED06BM</v>
      </c>
      <c r="B1734" t="s">
        <v>3992</v>
      </c>
      <c r="C1734" t="s">
        <v>9182</v>
      </c>
      <c r="D1734" t="s">
        <v>9179</v>
      </c>
      <c r="E1734">
        <f>MID(CAS[[#This Row],[Grado/Curso]],1,1)+1</f>
        <v>6</v>
      </c>
      <c r="F1734" t="str">
        <f>MID(CAS[[#This Row],[Grado/Curso]],9,1)</f>
        <v>B</v>
      </c>
      <c r="G1734" t="s">
        <v>9184</v>
      </c>
      <c r="H1734">
        <v>10</v>
      </c>
      <c r="I1734" t="s">
        <v>4020</v>
      </c>
      <c r="J1734" t="s">
        <v>4021</v>
      </c>
      <c r="K1734" t="s">
        <v>4022</v>
      </c>
      <c r="L1734">
        <v>712</v>
      </c>
    </row>
    <row r="1735" spans="1:12" x14ac:dyDescent="0.25">
      <c r="A1735" t="str">
        <f t="shared" si="30"/>
        <v>EGBMED06BM</v>
      </c>
      <c r="B1735" t="s">
        <v>3992</v>
      </c>
      <c r="C1735" t="s">
        <v>9182</v>
      </c>
      <c r="D1735" t="s">
        <v>9179</v>
      </c>
      <c r="E1735">
        <f>MID(CAS[[#This Row],[Grado/Curso]],1,1)+1</f>
        <v>6</v>
      </c>
      <c r="F1735" t="str">
        <f>MID(CAS[[#This Row],[Grado/Curso]],9,1)</f>
        <v>B</v>
      </c>
      <c r="G1735" t="s">
        <v>9184</v>
      </c>
      <c r="H1735">
        <v>11</v>
      </c>
      <c r="I1735" t="s">
        <v>4023</v>
      </c>
      <c r="J1735" t="s">
        <v>4024</v>
      </c>
      <c r="K1735" t="s">
        <v>4025</v>
      </c>
      <c r="L1735">
        <v>803</v>
      </c>
    </row>
    <row r="1736" spans="1:12" x14ac:dyDescent="0.25">
      <c r="A1736" t="str">
        <f t="shared" si="30"/>
        <v>EGBMED06BM</v>
      </c>
      <c r="B1736" t="s">
        <v>3992</v>
      </c>
      <c r="C1736" t="s">
        <v>9182</v>
      </c>
      <c r="D1736" t="s">
        <v>9179</v>
      </c>
      <c r="E1736">
        <f>MID(CAS[[#This Row],[Grado/Curso]],1,1)+1</f>
        <v>6</v>
      </c>
      <c r="F1736" t="str">
        <f>MID(CAS[[#This Row],[Grado/Curso]],9,1)</f>
        <v>B</v>
      </c>
      <c r="G1736" t="s">
        <v>9184</v>
      </c>
      <c r="H1736">
        <v>12</v>
      </c>
      <c r="I1736" t="s">
        <v>4026</v>
      </c>
      <c r="J1736" t="s">
        <v>4027</v>
      </c>
      <c r="K1736" t="s">
        <v>4028</v>
      </c>
      <c r="L1736">
        <v>912</v>
      </c>
    </row>
    <row r="1737" spans="1:12" x14ac:dyDescent="0.25">
      <c r="A1737" t="str">
        <f t="shared" si="30"/>
        <v>EGBMED06BM</v>
      </c>
      <c r="B1737" t="s">
        <v>3992</v>
      </c>
      <c r="C1737" t="s">
        <v>9182</v>
      </c>
      <c r="D1737" t="s">
        <v>9179</v>
      </c>
      <c r="E1737">
        <f>MID(CAS[[#This Row],[Grado/Curso]],1,1)+1</f>
        <v>6</v>
      </c>
      <c r="F1737" t="str">
        <f>MID(CAS[[#This Row],[Grado/Curso]],9,1)</f>
        <v>B</v>
      </c>
      <c r="G1737" t="s">
        <v>9184</v>
      </c>
      <c r="H1737">
        <v>13</v>
      </c>
      <c r="I1737" t="s">
        <v>4029</v>
      </c>
      <c r="J1737" t="s">
        <v>4030</v>
      </c>
      <c r="K1737" t="s">
        <v>4031</v>
      </c>
      <c r="L1737">
        <v>1035</v>
      </c>
    </row>
    <row r="1738" spans="1:12" x14ac:dyDescent="0.25">
      <c r="A1738" t="str">
        <f t="shared" si="30"/>
        <v>EGBMED06BM</v>
      </c>
      <c r="B1738" t="s">
        <v>3992</v>
      </c>
      <c r="C1738" t="s">
        <v>9182</v>
      </c>
      <c r="D1738" t="s">
        <v>9179</v>
      </c>
      <c r="E1738">
        <f>MID(CAS[[#This Row],[Grado/Curso]],1,1)+1</f>
        <v>6</v>
      </c>
      <c r="F1738" t="str">
        <f>MID(CAS[[#This Row],[Grado/Curso]],9,1)</f>
        <v>B</v>
      </c>
      <c r="G1738" t="s">
        <v>9184</v>
      </c>
      <c r="H1738">
        <v>14</v>
      </c>
      <c r="I1738" t="s">
        <v>4032</v>
      </c>
      <c r="J1738" t="s">
        <v>4033</v>
      </c>
      <c r="K1738" t="s">
        <v>4034</v>
      </c>
      <c r="L1738">
        <v>1151</v>
      </c>
    </row>
    <row r="1739" spans="1:12" x14ac:dyDescent="0.25">
      <c r="A1739" t="str">
        <f t="shared" si="30"/>
        <v>EGBMED06BM</v>
      </c>
      <c r="B1739" t="s">
        <v>3992</v>
      </c>
      <c r="C1739" t="s">
        <v>9182</v>
      </c>
      <c r="D1739" t="s">
        <v>9179</v>
      </c>
      <c r="E1739">
        <f>MID(CAS[[#This Row],[Grado/Curso]],1,1)+1</f>
        <v>6</v>
      </c>
      <c r="F1739" t="str">
        <f>MID(CAS[[#This Row],[Grado/Curso]],9,1)</f>
        <v>B</v>
      </c>
      <c r="G1739" t="s">
        <v>9184</v>
      </c>
      <c r="H1739">
        <v>15</v>
      </c>
      <c r="I1739" t="s">
        <v>4035</v>
      </c>
      <c r="J1739" t="s">
        <v>4036</v>
      </c>
      <c r="K1739" t="s">
        <v>4037</v>
      </c>
      <c r="L1739">
        <v>1218</v>
      </c>
    </row>
    <row r="1740" spans="1:12" x14ac:dyDescent="0.25">
      <c r="A1740" t="str">
        <f t="shared" si="30"/>
        <v>EGBMED06BM</v>
      </c>
      <c r="B1740" t="s">
        <v>3992</v>
      </c>
      <c r="C1740" t="s">
        <v>9182</v>
      </c>
      <c r="D1740" t="s">
        <v>9179</v>
      </c>
      <c r="E1740">
        <f>MID(CAS[[#This Row],[Grado/Curso]],1,1)+1</f>
        <v>6</v>
      </c>
      <c r="F1740" t="str">
        <f>MID(CAS[[#This Row],[Grado/Curso]],9,1)</f>
        <v>B</v>
      </c>
      <c r="G1740" t="s">
        <v>9184</v>
      </c>
      <c r="H1740">
        <v>16</v>
      </c>
      <c r="I1740" t="s">
        <v>4038</v>
      </c>
      <c r="J1740" t="s">
        <v>4039</v>
      </c>
      <c r="K1740" t="s">
        <v>4040</v>
      </c>
      <c r="L1740">
        <v>1265</v>
      </c>
    </row>
    <row r="1741" spans="1:12" x14ac:dyDescent="0.25">
      <c r="A1741" t="str">
        <f t="shared" si="30"/>
        <v>EGBMED06BM</v>
      </c>
      <c r="B1741" t="s">
        <v>3992</v>
      </c>
      <c r="C1741" t="s">
        <v>9182</v>
      </c>
      <c r="D1741" t="s">
        <v>9179</v>
      </c>
      <c r="E1741">
        <f>MID(CAS[[#This Row],[Grado/Curso]],1,1)+1</f>
        <v>6</v>
      </c>
      <c r="F1741" t="str">
        <f>MID(CAS[[#This Row],[Grado/Curso]],9,1)</f>
        <v>B</v>
      </c>
      <c r="G1741" t="s">
        <v>9184</v>
      </c>
      <c r="H1741">
        <v>17</v>
      </c>
      <c r="I1741" t="s">
        <v>4041</v>
      </c>
      <c r="J1741" t="s">
        <v>4042</v>
      </c>
      <c r="K1741" t="s">
        <v>4043</v>
      </c>
      <c r="L1741">
        <v>1311</v>
      </c>
    </row>
    <row r="1742" spans="1:12" x14ac:dyDescent="0.25">
      <c r="A1742" t="str">
        <f t="shared" si="30"/>
        <v>EGBMED06BM</v>
      </c>
      <c r="B1742" t="s">
        <v>3992</v>
      </c>
      <c r="C1742" t="s">
        <v>9182</v>
      </c>
      <c r="D1742" t="s">
        <v>9179</v>
      </c>
      <c r="E1742">
        <f>MID(CAS[[#This Row],[Grado/Curso]],1,1)+1</f>
        <v>6</v>
      </c>
      <c r="F1742" t="str">
        <f>MID(CAS[[#This Row],[Grado/Curso]],9,1)</f>
        <v>B</v>
      </c>
      <c r="G1742" t="s">
        <v>9184</v>
      </c>
      <c r="H1742">
        <v>18</v>
      </c>
      <c r="I1742" t="s">
        <v>4044</v>
      </c>
      <c r="J1742" t="s">
        <v>4045</v>
      </c>
      <c r="K1742" t="s">
        <v>4046</v>
      </c>
      <c r="L1742">
        <v>1373</v>
      </c>
    </row>
    <row r="1743" spans="1:12" x14ac:dyDescent="0.25">
      <c r="A1743" t="str">
        <f t="shared" si="30"/>
        <v>EGBMED06BM</v>
      </c>
      <c r="B1743" t="s">
        <v>3992</v>
      </c>
      <c r="C1743" t="s">
        <v>9182</v>
      </c>
      <c r="D1743" t="s">
        <v>9179</v>
      </c>
      <c r="E1743">
        <f>MID(CAS[[#This Row],[Grado/Curso]],1,1)+1</f>
        <v>6</v>
      </c>
      <c r="F1743" t="str">
        <f>MID(CAS[[#This Row],[Grado/Curso]],9,1)</f>
        <v>B</v>
      </c>
      <c r="G1743" t="s">
        <v>9184</v>
      </c>
      <c r="H1743">
        <v>19</v>
      </c>
      <c r="I1743" t="s">
        <v>4047</v>
      </c>
      <c r="J1743" t="s">
        <v>4048</v>
      </c>
      <c r="K1743" t="s">
        <v>4049</v>
      </c>
      <c r="L1743">
        <v>1433</v>
      </c>
    </row>
    <row r="1744" spans="1:12" x14ac:dyDescent="0.25">
      <c r="A1744" t="str">
        <f t="shared" si="30"/>
        <v>EGBMED06BM</v>
      </c>
      <c r="B1744" t="s">
        <v>3992</v>
      </c>
      <c r="C1744" t="s">
        <v>9182</v>
      </c>
      <c r="D1744" t="s">
        <v>9179</v>
      </c>
      <c r="E1744">
        <f>MID(CAS[[#This Row],[Grado/Curso]],1,1)+1</f>
        <v>6</v>
      </c>
      <c r="F1744" t="str">
        <f>MID(CAS[[#This Row],[Grado/Curso]],9,1)</f>
        <v>B</v>
      </c>
      <c r="G1744" t="s">
        <v>9184</v>
      </c>
      <c r="H1744">
        <v>20</v>
      </c>
      <c r="I1744" t="s">
        <v>4050</v>
      </c>
      <c r="J1744" t="s">
        <v>4051</v>
      </c>
      <c r="K1744" t="s">
        <v>4052</v>
      </c>
      <c r="L1744">
        <v>1530</v>
      </c>
    </row>
    <row r="1745" spans="1:12" x14ac:dyDescent="0.25">
      <c r="A1745" t="str">
        <f t="shared" si="30"/>
        <v>EGBMED06BM</v>
      </c>
      <c r="B1745" t="s">
        <v>3992</v>
      </c>
      <c r="C1745" t="s">
        <v>9182</v>
      </c>
      <c r="D1745" t="s">
        <v>9179</v>
      </c>
      <c r="E1745">
        <f>MID(CAS[[#This Row],[Grado/Curso]],1,1)+1</f>
        <v>6</v>
      </c>
      <c r="F1745" t="str">
        <f>MID(CAS[[#This Row],[Grado/Curso]],9,1)</f>
        <v>B</v>
      </c>
      <c r="G1745" t="s">
        <v>9184</v>
      </c>
      <c r="H1745">
        <v>21</v>
      </c>
      <c r="I1745" t="s">
        <v>4053</v>
      </c>
      <c r="J1745" t="s">
        <v>4054</v>
      </c>
      <c r="K1745" t="s">
        <v>4055</v>
      </c>
      <c r="L1745">
        <v>1629</v>
      </c>
    </row>
    <row r="1746" spans="1:12" x14ac:dyDescent="0.25">
      <c r="A1746" t="str">
        <f t="shared" si="30"/>
        <v>EGBMED06BM</v>
      </c>
      <c r="B1746" t="s">
        <v>3992</v>
      </c>
      <c r="C1746" t="s">
        <v>9182</v>
      </c>
      <c r="D1746" t="s">
        <v>9179</v>
      </c>
      <c r="E1746">
        <f>MID(CAS[[#This Row],[Grado/Curso]],1,1)+1</f>
        <v>6</v>
      </c>
      <c r="F1746" t="str">
        <f>MID(CAS[[#This Row],[Grado/Curso]],9,1)</f>
        <v>B</v>
      </c>
      <c r="G1746" t="s">
        <v>9184</v>
      </c>
      <c r="H1746">
        <v>22</v>
      </c>
      <c r="I1746" t="s">
        <v>4056</v>
      </c>
      <c r="J1746" t="s">
        <v>4057</v>
      </c>
      <c r="K1746" t="s">
        <v>4058</v>
      </c>
      <c r="L1746">
        <v>1711</v>
      </c>
    </row>
    <row r="1747" spans="1:12" x14ac:dyDescent="0.25">
      <c r="A1747" t="str">
        <f t="shared" si="30"/>
        <v>EGBMED06BM</v>
      </c>
      <c r="B1747" t="s">
        <v>3992</v>
      </c>
      <c r="C1747" t="s">
        <v>9182</v>
      </c>
      <c r="D1747" t="s">
        <v>9179</v>
      </c>
      <c r="E1747">
        <f>MID(CAS[[#This Row],[Grado/Curso]],1,1)+1</f>
        <v>6</v>
      </c>
      <c r="F1747" t="str">
        <f>MID(CAS[[#This Row],[Grado/Curso]],9,1)</f>
        <v>B</v>
      </c>
      <c r="G1747" t="s">
        <v>9184</v>
      </c>
      <c r="H1747">
        <v>23</v>
      </c>
      <c r="I1747" t="s">
        <v>4059</v>
      </c>
      <c r="J1747" t="s">
        <v>4060</v>
      </c>
      <c r="K1747" t="s">
        <v>4061</v>
      </c>
      <c r="L1747">
        <v>1817</v>
      </c>
    </row>
    <row r="1748" spans="1:12" x14ac:dyDescent="0.25">
      <c r="A1748" t="str">
        <f t="shared" si="30"/>
        <v>EGBMED06BM</v>
      </c>
      <c r="B1748" t="s">
        <v>3992</v>
      </c>
      <c r="C1748" t="s">
        <v>9182</v>
      </c>
      <c r="D1748" t="s">
        <v>9179</v>
      </c>
      <c r="E1748">
        <f>MID(CAS[[#This Row],[Grado/Curso]],1,1)+1</f>
        <v>6</v>
      </c>
      <c r="F1748" t="str">
        <f>MID(CAS[[#This Row],[Grado/Curso]],9,1)</f>
        <v>B</v>
      </c>
      <c r="G1748" t="s">
        <v>9184</v>
      </c>
      <c r="H1748">
        <v>24</v>
      </c>
      <c r="I1748" t="s">
        <v>4062</v>
      </c>
      <c r="J1748" t="s">
        <v>4063</v>
      </c>
      <c r="K1748" t="s">
        <v>4064</v>
      </c>
      <c r="L1748">
        <v>1980</v>
      </c>
    </row>
    <row r="1749" spans="1:12" x14ac:dyDescent="0.25">
      <c r="A1749" t="str">
        <f t="shared" si="30"/>
        <v>EGBMED06BM</v>
      </c>
      <c r="B1749" t="s">
        <v>3992</v>
      </c>
      <c r="C1749" t="s">
        <v>9182</v>
      </c>
      <c r="D1749" t="s">
        <v>9179</v>
      </c>
      <c r="E1749">
        <f>MID(CAS[[#This Row],[Grado/Curso]],1,1)+1</f>
        <v>6</v>
      </c>
      <c r="F1749" t="str">
        <f>MID(CAS[[#This Row],[Grado/Curso]],9,1)</f>
        <v>B</v>
      </c>
      <c r="G1749" t="s">
        <v>9184</v>
      </c>
      <c r="H1749">
        <v>25</v>
      </c>
      <c r="I1749" t="s">
        <v>4065</v>
      </c>
      <c r="J1749" t="s">
        <v>4066</v>
      </c>
      <c r="K1749" t="s">
        <v>4067</v>
      </c>
      <c r="L1749">
        <v>2024</v>
      </c>
    </row>
    <row r="1750" spans="1:12" x14ac:dyDescent="0.25">
      <c r="A1750" t="str">
        <f t="shared" si="30"/>
        <v>EGBMED06BM</v>
      </c>
      <c r="B1750" t="s">
        <v>3992</v>
      </c>
      <c r="C1750" t="s">
        <v>9182</v>
      </c>
      <c r="D1750" t="s">
        <v>9179</v>
      </c>
      <c r="E1750">
        <f>MID(CAS[[#This Row],[Grado/Curso]],1,1)+1</f>
        <v>6</v>
      </c>
      <c r="F1750" t="str">
        <f>MID(CAS[[#This Row],[Grado/Curso]],9,1)</f>
        <v>B</v>
      </c>
      <c r="G1750" t="s">
        <v>9184</v>
      </c>
      <c r="H1750">
        <v>26</v>
      </c>
      <c r="I1750" t="s">
        <v>4068</v>
      </c>
      <c r="J1750" t="s">
        <v>4069</v>
      </c>
      <c r="K1750" t="s">
        <v>4070</v>
      </c>
      <c r="L1750">
        <v>2054</v>
      </c>
    </row>
    <row r="1751" spans="1:12" x14ac:dyDescent="0.25">
      <c r="A1751" t="str">
        <f t="shared" si="30"/>
        <v>EGBMED06BM</v>
      </c>
      <c r="B1751" t="s">
        <v>3992</v>
      </c>
      <c r="C1751" t="s">
        <v>9182</v>
      </c>
      <c r="D1751" t="s">
        <v>9179</v>
      </c>
      <c r="E1751">
        <f>MID(CAS[[#This Row],[Grado/Curso]],1,1)+1</f>
        <v>6</v>
      </c>
      <c r="F1751" t="str">
        <f>MID(CAS[[#This Row],[Grado/Curso]],9,1)</f>
        <v>B</v>
      </c>
      <c r="G1751" t="s">
        <v>9184</v>
      </c>
      <c r="H1751">
        <v>27</v>
      </c>
      <c r="I1751" t="s">
        <v>4071</v>
      </c>
      <c r="J1751" t="s">
        <v>4072</v>
      </c>
      <c r="K1751" t="s">
        <v>4073</v>
      </c>
      <c r="L1751">
        <v>2186</v>
      </c>
    </row>
    <row r="1752" spans="1:12" x14ac:dyDescent="0.25">
      <c r="A1752" t="str">
        <f t="shared" si="30"/>
        <v>EGBMED06BM</v>
      </c>
      <c r="B1752" t="s">
        <v>3992</v>
      </c>
      <c r="C1752" t="s">
        <v>9182</v>
      </c>
      <c r="D1752" t="s">
        <v>9179</v>
      </c>
      <c r="E1752">
        <f>MID(CAS[[#This Row],[Grado/Curso]],1,1)+1</f>
        <v>6</v>
      </c>
      <c r="F1752" t="str">
        <f>MID(CAS[[#This Row],[Grado/Curso]],9,1)</f>
        <v>B</v>
      </c>
      <c r="G1752" t="s">
        <v>9184</v>
      </c>
      <c r="H1752">
        <v>28</v>
      </c>
      <c r="I1752" t="s">
        <v>4074</v>
      </c>
      <c r="J1752" t="s">
        <v>4075</v>
      </c>
      <c r="K1752" t="s">
        <v>4076</v>
      </c>
      <c r="L1752">
        <v>2291</v>
      </c>
    </row>
    <row r="1753" spans="1:12" x14ac:dyDescent="0.25">
      <c r="A1753" t="str">
        <f t="shared" si="30"/>
        <v>EGBMED06BM</v>
      </c>
      <c r="B1753" t="s">
        <v>3992</v>
      </c>
      <c r="C1753" t="s">
        <v>9182</v>
      </c>
      <c r="D1753" t="s">
        <v>9179</v>
      </c>
      <c r="E1753">
        <f>MID(CAS[[#This Row],[Grado/Curso]],1,1)+1</f>
        <v>6</v>
      </c>
      <c r="F1753" t="str">
        <f>MID(CAS[[#This Row],[Grado/Curso]],9,1)</f>
        <v>B</v>
      </c>
      <c r="G1753" t="s">
        <v>9184</v>
      </c>
      <c r="H1753">
        <v>29</v>
      </c>
      <c r="I1753" t="s">
        <v>4077</v>
      </c>
      <c r="J1753" t="s">
        <v>4078</v>
      </c>
      <c r="K1753" t="s">
        <v>4079</v>
      </c>
      <c r="L1753">
        <v>2355</v>
      </c>
    </row>
    <row r="1754" spans="1:12" x14ac:dyDescent="0.25">
      <c r="A1754" t="str">
        <f t="shared" si="30"/>
        <v>EGBMED06BM</v>
      </c>
      <c r="B1754" t="s">
        <v>3992</v>
      </c>
      <c r="C1754" t="s">
        <v>9182</v>
      </c>
      <c r="D1754" t="s">
        <v>9179</v>
      </c>
      <c r="E1754">
        <f>MID(CAS[[#This Row],[Grado/Curso]],1,1)+1</f>
        <v>6</v>
      </c>
      <c r="F1754" t="str">
        <f>MID(CAS[[#This Row],[Grado/Curso]],9,1)</f>
        <v>B</v>
      </c>
      <c r="G1754" t="s">
        <v>9184</v>
      </c>
      <c r="H1754">
        <v>30</v>
      </c>
      <c r="I1754" t="s">
        <v>4080</v>
      </c>
      <c r="J1754" t="s">
        <v>4081</v>
      </c>
      <c r="K1754" t="s">
        <v>4082</v>
      </c>
      <c r="L1754">
        <v>2440</v>
      </c>
    </row>
    <row r="1755" spans="1:12" x14ac:dyDescent="0.25">
      <c r="A1755" t="str">
        <f t="shared" si="30"/>
        <v>EGBMED06BM</v>
      </c>
      <c r="B1755" t="s">
        <v>3992</v>
      </c>
      <c r="C1755" t="s">
        <v>9182</v>
      </c>
      <c r="D1755" t="s">
        <v>9179</v>
      </c>
      <c r="E1755">
        <f>MID(CAS[[#This Row],[Grado/Curso]],1,1)+1</f>
        <v>6</v>
      </c>
      <c r="F1755" t="str">
        <f>MID(CAS[[#This Row],[Grado/Curso]],9,1)</f>
        <v>B</v>
      </c>
      <c r="G1755" t="s">
        <v>9184</v>
      </c>
      <c r="H1755">
        <v>31</v>
      </c>
      <c r="I1755" t="s">
        <v>4083</v>
      </c>
      <c r="J1755" t="s">
        <v>4084</v>
      </c>
      <c r="K1755" t="s">
        <v>4085</v>
      </c>
      <c r="L1755">
        <v>2487</v>
      </c>
    </row>
    <row r="1756" spans="1:12" x14ac:dyDescent="0.25">
      <c r="A1756" t="str">
        <f t="shared" si="30"/>
        <v>EGBMED06BM</v>
      </c>
      <c r="B1756" t="s">
        <v>3992</v>
      </c>
      <c r="C1756" t="s">
        <v>9182</v>
      </c>
      <c r="D1756" t="s">
        <v>9179</v>
      </c>
      <c r="E1756">
        <f>MID(CAS[[#This Row],[Grado/Curso]],1,1)+1</f>
        <v>6</v>
      </c>
      <c r="F1756" t="str">
        <f>MID(CAS[[#This Row],[Grado/Curso]],9,1)</f>
        <v>B</v>
      </c>
      <c r="G1756" t="s">
        <v>9184</v>
      </c>
      <c r="H1756">
        <v>32</v>
      </c>
      <c r="I1756" t="s">
        <v>4086</v>
      </c>
      <c r="J1756" t="s">
        <v>4087</v>
      </c>
      <c r="K1756" t="s">
        <v>4088</v>
      </c>
      <c r="L1756">
        <v>2566</v>
      </c>
    </row>
    <row r="1757" spans="1:12" x14ac:dyDescent="0.25">
      <c r="A1757" t="str">
        <f t="shared" si="30"/>
        <v>EGBMED06BM</v>
      </c>
      <c r="B1757" t="s">
        <v>3992</v>
      </c>
      <c r="C1757" t="s">
        <v>9182</v>
      </c>
      <c r="D1757" t="s">
        <v>9179</v>
      </c>
      <c r="E1757">
        <f>MID(CAS[[#This Row],[Grado/Curso]],1,1)+1</f>
        <v>6</v>
      </c>
      <c r="F1757" t="str">
        <f>MID(CAS[[#This Row],[Grado/Curso]],9,1)</f>
        <v>B</v>
      </c>
      <c r="G1757" t="s">
        <v>9184</v>
      </c>
      <c r="H1757">
        <v>33</v>
      </c>
      <c r="I1757" t="s">
        <v>4089</v>
      </c>
      <c r="J1757" t="s">
        <v>4090</v>
      </c>
      <c r="K1757" t="s">
        <v>4091</v>
      </c>
      <c r="L1757">
        <v>2815</v>
      </c>
    </row>
    <row r="1758" spans="1:12" x14ac:dyDescent="0.25">
      <c r="A1758" t="str">
        <f t="shared" si="30"/>
        <v>EGBMED06BM</v>
      </c>
      <c r="B1758" t="s">
        <v>3992</v>
      </c>
      <c r="C1758" t="s">
        <v>9182</v>
      </c>
      <c r="D1758" t="s">
        <v>9179</v>
      </c>
      <c r="E1758">
        <f>MID(CAS[[#This Row],[Grado/Curso]],1,1)+1</f>
        <v>6</v>
      </c>
      <c r="F1758" t="str">
        <f>MID(CAS[[#This Row],[Grado/Curso]],9,1)</f>
        <v>B</v>
      </c>
      <c r="G1758" t="s">
        <v>9184</v>
      </c>
      <c r="H1758">
        <v>34</v>
      </c>
      <c r="I1758" t="s">
        <v>4092</v>
      </c>
      <c r="J1758" t="s">
        <v>4093</v>
      </c>
      <c r="K1758" t="s">
        <v>4094</v>
      </c>
      <c r="L1758">
        <v>2867</v>
      </c>
    </row>
    <row r="1759" spans="1:12" x14ac:dyDescent="0.25">
      <c r="A1759" t="str">
        <f t="shared" si="30"/>
        <v>EGBMED06BM</v>
      </c>
      <c r="B1759" t="s">
        <v>3992</v>
      </c>
      <c r="C1759" t="s">
        <v>9182</v>
      </c>
      <c r="D1759" t="s">
        <v>9179</v>
      </c>
      <c r="E1759">
        <f>MID(CAS[[#This Row],[Grado/Curso]],1,1)+1</f>
        <v>6</v>
      </c>
      <c r="F1759" t="str">
        <f>MID(CAS[[#This Row],[Grado/Curso]],9,1)</f>
        <v>B</v>
      </c>
      <c r="G1759" t="s">
        <v>9184</v>
      </c>
      <c r="H1759">
        <v>35</v>
      </c>
      <c r="I1759" t="s">
        <v>4095</v>
      </c>
      <c r="J1759" t="s">
        <v>4096</v>
      </c>
      <c r="K1759" t="s">
        <v>4097</v>
      </c>
      <c r="L1759">
        <v>2941</v>
      </c>
    </row>
    <row r="1760" spans="1:12" x14ac:dyDescent="0.25">
      <c r="A1760" t="str">
        <f t="shared" si="30"/>
        <v>EGBMED06BM</v>
      </c>
      <c r="B1760" t="s">
        <v>3992</v>
      </c>
      <c r="C1760" t="s">
        <v>9182</v>
      </c>
      <c r="D1760" t="s">
        <v>9179</v>
      </c>
      <c r="E1760">
        <f>MID(CAS[[#This Row],[Grado/Curso]],1,1)+1</f>
        <v>6</v>
      </c>
      <c r="F1760" t="str">
        <f>MID(CAS[[#This Row],[Grado/Curso]],9,1)</f>
        <v>B</v>
      </c>
      <c r="G1760" t="s">
        <v>9184</v>
      </c>
      <c r="H1760">
        <v>36</v>
      </c>
      <c r="I1760" t="s">
        <v>4098</v>
      </c>
      <c r="J1760" t="s">
        <v>4099</v>
      </c>
      <c r="K1760" t="s">
        <v>4100</v>
      </c>
      <c r="L1760">
        <v>3096</v>
      </c>
    </row>
    <row r="1761" spans="1:12" x14ac:dyDescent="0.25">
      <c r="A1761" t="str">
        <f t="shared" si="30"/>
        <v>EGBMED06BM</v>
      </c>
      <c r="B1761" t="s">
        <v>3992</v>
      </c>
      <c r="C1761" t="s">
        <v>9182</v>
      </c>
      <c r="D1761" t="s">
        <v>9179</v>
      </c>
      <c r="E1761">
        <f>MID(CAS[[#This Row],[Grado/Curso]],1,1)+1</f>
        <v>6</v>
      </c>
      <c r="F1761" t="str">
        <f>MID(CAS[[#This Row],[Grado/Curso]],9,1)</f>
        <v>B</v>
      </c>
      <c r="G1761" t="s">
        <v>9184</v>
      </c>
      <c r="H1761">
        <v>37</v>
      </c>
      <c r="I1761" t="s">
        <v>4101</v>
      </c>
      <c r="J1761" t="s">
        <v>4102</v>
      </c>
      <c r="K1761" t="s">
        <v>4103</v>
      </c>
      <c r="L1761">
        <v>3127</v>
      </c>
    </row>
    <row r="1762" spans="1:12" x14ac:dyDescent="0.25">
      <c r="A1762" t="str">
        <f t="shared" si="30"/>
        <v>EGBMED06BM</v>
      </c>
      <c r="B1762" t="s">
        <v>3992</v>
      </c>
      <c r="C1762" t="s">
        <v>9182</v>
      </c>
      <c r="D1762" t="s">
        <v>9179</v>
      </c>
      <c r="E1762">
        <f>MID(CAS[[#This Row],[Grado/Curso]],1,1)+1</f>
        <v>6</v>
      </c>
      <c r="F1762" t="str">
        <f>MID(CAS[[#This Row],[Grado/Curso]],9,1)</f>
        <v>B</v>
      </c>
      <c r="G1762" t="s">
        <v>9184</v>
      </c>
      <c r="H1762">
        <v>38</v>
      </c>
      <c r="I1762" t="s">
        <v>4104</v>
      </c>
      <c r="J1762" t="s">
        <v>4105</v>
      </c>
      <c r="K1762" t="s">
        <v>4106</v>
      </c>
      <c r="L1762">
        <v>3153</v>
      </c>
    </row>
    <row r="1763" spans="1:12" x14ac:dyDescent="0.25">
      <c r="A1763" t="str">
        <f t="shared" si="30"/>
        <v>EGBMED06BM</v>
      </c>
      <c r="B1763" t="s">
        <v>3992</v>
      </c>
      <c r="C1763" t="s">
        <v>9182</v>
      </c>
      <c r="D1763" t="s">
        <v>9179</v>
      </c>
      <c r="E1763">
        <f>MID(CAS[[#This Row],[Grado/Curso]],1,1)+1</f>
        <v>6</v>
      </c>
      <c r="F1763" t="str">
        <f>MID(CAS[[#This Row],[Grado/Curso]],9,1)</f>
        <v>B</v>
      </c>
      <c r="G1763" t="s">
        <v>9184</v>
      </c>
      <c r="H1763">
        <v>39</v>
      </c>
      <c r="I1763" t="s">
        <v>4107</v>
      </c>
      <c r="J1763" t="s">
        <v>4108</v>
      </c>
      <c r="K1763" t="s">
        <v>4109</v>
      </c>
      <c r="L1763">
        <v>3155</v>
      </c>
    </row>
    <row r="1764" spans="1:12" x14ac:dyDescent="0.25">
      <c r="A1764" t="str">
        <f t="shared" si="30"/>
        <v>EGBMED06BM</v>
      </c>
      <c r="B1764" t="s">
        <v>3992</v>
      </c>
      <c r="C1764" t="s">
        <v>9182</v>
      </c>
      <c r="D1764" t="s">
        <v>9179</v>
      </c>
      <c r="E1764">
        <f>MID(CAS[[#This Row],[Grado/Curso]],1,1)+1</f>
        <v>6</v>
      </c>
      <c r="F1764" t="str">
        <f>MID(CAS[[#This Row],[Grado/Curso]],9,1)</f>
        <v>B</v>
      </c>
      <c r="G1764" t="s">
        <v>9184</v>
      </c>
      <c r="H1764">
        <v>40</v>
      </c>
      <c r="I1764" t="s">
        <v>4110</v>
      </c>
      <c r="J1764" t="s">
        <v>4111</v>
      </c>
      <c r="K1764" t="s">
        <v>4112</v>
      </c>
      <c r="L1764">
        <v>3226</v>
      </c>
    </row>
    <row r="1765" spans="1:12" x14ac:dyDescent="0.25">
      <c r="A1765" t="str">
        <f t="shared" si="30"/>
        <v>EGBMED06CM</v>
      </c>
      <c r="B1765" t="s">
        <v>4113</v>
      </c>
      <c r="C1765" t="s">
        <v>9182</v>
      </c>
      <c r="D1765" t="s">
        <v>9179</v>
      </c>
      <c r="E1765">
        <f>MID(CAS[[#This Row],[Grado/Curso]],1,1)+1</f>
        <v>6</v>
      </c>
      <c r="F1765" t="str">
        <f>MID(CAS[[#This Row],[Grado/Curso]],9,1)</f>
        <v>C</v>
      </c>
      <c r="G1765" t="s">
        <v>9184</v>
      </c>
      <c r="H1765">
        <v>1</v>
      </c>
      <c r="I1765" t="s">
        <v>4114</v>
      </c>
      <c r="J1765" t="s">
        <v>4115</v>
      </c>
      <c r="K1765" t="s">
        <v>4116</v>
      </c>
      <c r="L1765">
        <v>32</v>
      </c>
    </row>
    <row r="1766" spans="1:12" x14ac:dyDescent="0.25">
      <c r="A1766" t="str">
        <f t="shared" si="30"/>
        <v>EGBMED06CM</v>
      </c>
      <c r="B1766" t="s">
        <v>4113</v>
      </c>
      <c r="C1766" t="s">
        <v>9182</v>
      </c>
      <c r="D1766" t="s">
        <v>9179</v>
      </c>
      <c r="E1766">
        <f>MID(CAS[[#This Row],[Grado/Curso]],1,1)+1</f>
        <v>6</v>
      </c>
      <c r="F1766" t="str">
        <f>MID(CAS[[#This Row],[Grado/Curso]],9,1)</f>
        <v>C</v>
      </c>
      <c r="G1766" t="s">
        <v>9184</v>
      </c>
      <c r="H1766">
        <v>2</v>
      </c>
      <c r="I1766" t="s">
        <v>4117</v>
      </c>
      <c r="J1766" t="s">
        <v>4118</v>
      </c>
      <c r="K1766" t="s">
        <v>4119</v>
      </c>
      <c r="L1766">
        <v>78</v>
      </c>
    </row>
    <row r="1767" spans="1:12" x14ac:dyDescent="0.25">
      <c r="A1767" t="str">
        <f t="shared" si="30"/>
        <v>EGBMED06CM</v>
      </c>
      <c r="B1767" t="s">
        <v>4113</v>
      </c>
      <c r="C1767" t="s">
        <v>9182</v>
      </c>
      <c r="D1767" t="s">
        <v>9179</v>
      </c>
      <c r="E1767">
        <f>MID(CAS[[#This Row],[Grado/Curso]],1,1)+1</f>
        <v>6</v>
      </c>
      <c r="F1767" t="str">
        <f>MID(CAS[[#This Row],[Grado/Curso]],9,1)</f>
        <v>C</v>
      </c>
      <c r="G1767" t="s">
        <v>9184</v>
      </c>
      <c r="H1767">
        <v>3</v>
      </c>
      <c r="I1767" t="s">
        <v>4120</v>
      </c>
      <c r="J1767" t="s">
        <v>4121</v>
      </c>
      <c r="K1767" t="s">
        <v>4122</v>
      </c>
      <c r="L1767">
        <v>115</v>
      </c>
    </row>
    <row r="1768" spans="1:12" x14ac:dyDescent="0.25">
      <c r="A1768" t="str">
        <f t="shared" si="30"/>
        <v>EGBMED06CM</v>
      </c>
      <c r="B1768" t="s">
        <v>4113</v>
      </c>
      <c r="C1768" t="s">
        <v>9182</v>
      </c>
      <c r="D1768" t="s">
        <v>9179</v>
      </c>
      <c r="E1768">
        <f>MID(CAS[[#This Row],[Grado/Curso]],1,1)+1</f>
        <v>6</v>
      </c>
      <c r="F1768" t="str">
        <f>MID(CAS[[#This Row],[Grado/Curso]],9,1)</f>
        <v>C</v>
      </c>
      <c r="G1768" t="s">
        <v>9184</v>
      </c>
      <c r="H1768">
        <v>4</v>
      </c>
      <c r="I1768" t="s">
        <v>4123</v>
      </c>
      <c r="J1768" t="s">
        <v>4124</v>
      </c>
      <c r="K1768" t="s">
        <v>4125</v>
      </c>
      <c r="L1768">
        <v>224</v>
      </c>
    </row>
    <row r="1769" spans="1:12" x14ac:dyDescent="0.25">
      <c r="A1769" t="str">
        <f t="shared" si="30"/>
        <v>EGBMED06CM</v>
      </c>
      <c r="B1769" t="s">
        <v>4113</v>
      </c>
      <c r="C1769" t="s">
        <v>9182</v>
      </c>
      <c r="D1769" t="s">
        <v>9179</v>
      </c>
      <c r="E1769">
        <f>MID(CAS[[#This Row],[Grado/Curso]],1,1)+1</f>
        <v>6</v>
      </c>
      <c r="F1769" t="str">
        <f>MID(CAS[[#This Row],[Grado/Curso]],9,1)</f>
        <v>C</v>
      </c>
      <c r="G1769" t="s">
        <v>9184</v>
      </c>
      <c r="H1769">
        <v>5</v>
      </c>
      <c r="I1769" t="s">
        <v>4126</v>
      </c>
      <c r="J1769" t="s">
        <v>4127</v>
      </c>
      <c r="K1769" t="s">
        <v>4128</v>
      </c>
      <c r="L1769">
        <v>251</v>
      </c>
    </row>
    <row r="1770" spans="1:12" x14ac:dyDescent="0.25">
      <c r="A1770" t="str">
        <f t="shared" si="30"/>
        <v>EGBMED06CM</v>
      </c>
      <c r="B1770" t="s">
        <v>4113</v>
      </c>
      <c r="C1770" t="s">
        <v>9182</v>
      </c>
      <c r="D1770" t="s">
        <v>9179</v>
      </c>
      <c r="E1770">
        <f>MID(CAS[[#This Row],[Grado/Curso]],1,1)+1</f>
        <v>6</v>
      </c>
      <c r="F1770" t="str">
        <f>MID(CAS[[#This Row],[Grado/Curso]],9,1)</f>
        <v>C</v>
      </c>
      <c r="G1770" t="s">
        <v>9184</v>
      </c>
      <c r="H1770">
        <v>6</v>
      </c>
      <c r="I1770" t="s">
        <v>4129</v>
      </c>
      <c r="J1770" t="s">
        <v>4130</v>
      </c>
      <c r="K1770" t="s">
        <v>4131</v>
      </c>
      <c r="L1770">
        <v>320</v>
      </c>
    </row>
    <row r="1771" spans="1:12" x14ac:dyDescent="0.25">
      <c r="A1771" t="str">
        <f t="shared" ref="A1771:A1834" si="31">_xlfn.CONCAT(C1771,D1771,0,E1771,F1771,G1771)</f>
        <v>EGBMED06CM</v>
      </c>
      <c r="B1771" t="s">
        <v>4113</v>
      </c>
      <c r="C1771" t="s">
        <v>9182</v>
      </c>
      <c r="D1771" t="s">
        <v>9179</v>
      </c>
      <c r="E1771">
        <f>MID(CAS[[#This Row],[Grado/Curso]],1,1)+1</f>
        <v>6</v>
      </c>
      <c r="F1771" t="str">
        <f>MID(CAS[[#This Row],[Grado/Curso]],9,1)</f>
        <v>C</v>
      </c>
      <c r="G1771" t="s">
        <v>9184</v>
      </c>
      <c r="H1771">
        <v>7</v>
      </c>
      <c r="I1771" t="s">
        <v>4132</v>
      </c>
      <c r="J1771" t="s">
        <v>4133</v>
      </c>
      <c r="K1771" t="s">
        <v>4134</v>
      </c>
      <c r="L1771">
        <v>448</v>
      </c>
    </row>
    <row r="1772" spans="1:12" x14ac:dyDescent="0.25">
      <c r="A1772" t="str">
        <f t="shared" si="31"/>
        <v>EGBMED06CM</v>
      </c>
      <c r="B1772" t="s">
        <v>4113</v>
      </c>
      <c r="C1772" t="s">
        <v>9182</v>
      </c>
      <c r="D1772" t="s">
        <v>9179</v>
      </c>
      <c r="E1772">
        <f>MID(CAS[[#This Row],[Grado/Curso]],1,1)+1</f>
        <v>6</v>
      </c>
      <c r="F1772" t="str">
        <f>MID(CAS[[#This Row],[Grado/Curso]],9,1)</f>
        <v>C</v>
      </c>
      <c r="G1772" t="s">
        <v>9184</v>
      </c>
      <c r="H1772">
        <v>8</v>
      </c>
      <c r="I1772" t="s">
        <v>4135</v>
      </c>
      <c r="J1772" t="s">
        <v>4136</v>
      </c>
      <c r="K1772" t="s">
        <v>4137</v>
      </c>
      <c r="L1772">
        <v>508</v>
      </c>
    </row>
    <row r="1773" spans="1:12" x14ac:dyDescent="0.25">
      <c r="A1773" t="str">
        <f t="shared" si="31"/>
        <v>EGBMED06CM</v>
      </c>
      <c r="B1773" t="s">
        <v>4113</v>
      </c>
      <c r="C1773" t="s">
        <v>9182</v>
      </c>
      <c r="D1773" t="s">
        <v>9179</v>
      </c>
      <c r="E1773">
        <f>MID(CAS[[#This Row],[Grado/Curso]],1,1)+1</f>
        <v>6</v>
      </c>
      <c r="F1773" t="str">
        <f>MID(CAS[[#This Row],[Grado/Curso]],9,1)</f>
        <v>C</v>
      </c>
      <c r="G1773" t="s">
        <v>9184</v>
      </c>
      <c r="H1773">
        <v>9</v>
      </c>
      <c r="I1773" t="s">
        <v>4138</v>
      </c>
      <c r="J1773" t="s">
        <v>4139</v>
      </c>
      <c r="K1773" t="s">
        <v>4140</v>
      </c>
      <c r="L1773">
        <v>573</v>
      </c>
    </row>
    <row r="1774" spans="1:12" x14ac:dyDescent="0.25">
      <c r="A1774" t="str">
        <f t="shared" si="31"/>
        <v>EGBMED06CM</v>
      </c>
      <c r="B1774" t="s">
        <v>4113</v>
      </c>
      <c r="C1774" t="s">
        <v>9182</v>
      </c>
      <c r="D1774" t="s">
        <v>9179</v>
      </c>
      <c r="E1774">
        <f>MID(CAS[[#This Row],[Grado/Curso]],1,1)+1</f>
        <v>6</v>
      </c>
      <c r="F1774" t="str">
        <f>MID(CAS[[#This Row],[Grado/Curso]],9,1)</f>
        <v>C</v>
      </c>
      <c r="G1774" t="s">
        <v>9184</v>
      </c>
      <c r="H1774">
        <v>10</v>
      </c>
      <c r="I1774" t="s">
        <v>4141</v>
      </c>
      <c r="J1774" t="s">
        <v>4142</v>
      </c>
      <c r="K1774" t="s">
        <v>4143</v>
      </c>
      <c r="L1774">
        <v>589</v>
      </c>
    </row>
    <row r="1775" spans="1:12" x14ac:dyDescent="0.25">
      <c r="A1775" t="str">
        <f t="shared" si="31"/>
        <v>EGBMED06CM</v>
      </c>
      <c r="B1775" t="s">
        <v>4113</v>
      </c>
      <c r="C1775" t="s">
        <v>9182</v>
      </c>
      <c r="D1775" t="s">
        <v>9179</v>
      </c>
      <c r="E1775">
        <f>MID(CAS[[#This Row],[Grado/Curso]],1,1)+1</f>
        <v>6</v>
      </c>
      <c r="F1775" t="str">
        <f>MID(CAS[[#This Row],[Grado/Curso]],9,1)</f>
        <v>C</v>
      </c>
      <c r="G1775" t="s">
        <v>9184</v>
      </c>
      <c r="H1775">
        <v>11</v>
      </c>
      <c r="I1775" t="s">
        <v>4144</v>
      </c>
      <c r="J1775" t="s">
        <v>4145</v>
      </c>
      <c r="K1775" t="s">
        <v>4146</v>
      </c>
      <c r="L1775">
        <v>755</v>
      </c>
    </row>
    <row r="1776" spans="1:12" x14ac:dyDescent="0.25">
      <c r="A1776" t="str">
        <f t="shared" si="31"/>
        <v>EGBMED06CM</v>
      </c>
      <c r="B1776" t="s">
        <v>4113</v>
      </c>
      <c r="C1776" t="s">
        <v>9182</v>
      </c>
      <c r="D1776" t="s">
        <v>9179</v>
      </c>
      <c r="E1776">
        <f>MID(CAS[[#This Row],[Grado/Curso]],1,1)+1</f>
        <v>6</v>
      </c>
      <c r="F1776" t="str">
        <f>MID(CAS[[#This Row],[Grado/Curso]],9,1)</f>
        <v>C</v>
      </c>
      <c r="G1776" t="s">
        <v>9184</v>
      </c>
      <c r="H1776">
        <v>12</v>
      </c>
      <c r="I1776" t="s">
        <v>4147</v>
      </c>
      <c r="J1776" t="s">
        <v>4148</v>
      </c>
      <c r="K1776" t="s">
        <v>4149</v>
      </c>
      <c r="L1776">
        <v>884</v>
      </c>
    </row>
    <row r="1777" spans="1:12" x14ac:dyDescent="0.25">
      <c r="A1777" t="str">
        <f t="shared" si="31"/>
        <v>EGBMED06CM</v>
      </c>
      <c r="B1777" t="s">
        <v>4113</v>
      </c>
      <c r="C1777" t="s">
        <v>9182</v>
      </c>
      <c r="D1777" t="s">
        <v>9179</v>
      </c>
      <c r="E1777">
        <f>MID(CAS[[#This Row],[Grado/Curso]],1,1)+1</f>
        <v>6</v>
      </c>
      <c r="F1777" t="str">
        <f>MID(CAS[[#This Row],[Grado/Curso]],9,1)</f>
        <v>C</v>
      </c>
      <c r="G1777" t="s">
        <v>9184</v>
      </c>
      <c r="H1777">
        <v>13</v>
      </c>
      <c r="I1777" t="s">
        <v>4150</v>
      </c>
      <c r="J1777" t="s">
        <v>4151</v>
      </c>
      <c r="K1777" t="s">
        <v>4152</v>
      </c>
      <c r="L1777">
        <v>905</v>
      </c>
    </row>
    <row r="1778" spans="1:12" x14ac:dyDescent="0.25">
      <c r="A1778" t="str">
        <f t="shared" si="31"/>
        <v>EGBMED06CM</v>
      </c>
      <c r="B1778" t="s">
        <v>4113</v>
      </c>
      <c r="C1778" t="s">
        <v>9182</v>
      </c>
      <c r="D1778" t="s">
        <v>9179</v>
      </c>
      <c r="E1778">
        <f>MID(CAS[[#This Row],[Grado/Curso]],1,1)+1</f>
        <v>6</v>
      </c>
      <c r="F1778" t="str">
        <f>MID(CAS[[#This Row],[Grado/Curso]],9,1)</f>
        <v>C</v>
      </c>
      <c r="G1778" t="s">
        <v>9184</v>
      </c>
      <c r="H1778">
        <v>14</v>
      </c>
      <c r="I1778" t="s">
        <v>4153</v>
      </c>
      <c r="J1778" t="s">
        <v>4154</v>
      </c>
      <c r="K1778" t="s">
        <v>4155</v>
      </c>
      <c r="L1778">
        <v>1038</v>
      </c>
    </row>
    <row r="1779" spans="1:12" x14ac:dyDescent="0.25">
      <c r="A1779" t="str">
        <f t="shared" si="31"/>
        <v>EGBMED06CM</v>
      </c>
      <c r="B1779" t="s">
        <v>4113</v>
      </c>
      <c r="C1779" t="s">
        <v>9182</v>
      </c>
      <c r="D1779" t="s">
        <v>9179</v>
      </c>
      <c r="E1779">
        <f>MID(CAS[[#This Row],[Grado/Curso]],1,1)+1</f>
        <v>6</v>
      </c>
      <c r="F1779" t="str">
        <f>MID(CAS[[#This Row],[Grado/Curso]],9,1)</f>
        <v>C</v>
      </c>
      <c r="G1779" t="s">
        <v>9184</v>
      </c>
      <c r="H1779">
        <v>15</v>
      </c>
      <c r="I1779" t="s">
        <v>4156</v>
      </c>
      <c r="J1779" t="s">
        <v>4157</v>
      </c>
      <c r="K1779" t="s">
        <v>4158</v>
      </c>
      <c r="L1779">
        <v>1159</v>
      </c>
    </row>
    <row r="1780" spans="1:12" x14ac:dyDescent="0.25">
      <c r="A1780" t="str">
        <f t="shared" si="31"/>
        <v>EGBMED06CM</v>
      </c>
      <c r="B1780" t="s">
        <v>4113</v>
      </c>
      <c r="C1780" t="s">
        <v>9182</v>
      </c>
      <c r="D1780" t="s">
        <v>9179</v>
      </c>
      <c r="E1780">
        <f>MID(CAS[[#This Row],[Grado/Curso]],1,1)+1</f>
        <v>6</v>
      </c>
      <c r="F1780" t="str">
        <f>MID(CAS[[#This Row],[Grado/Curso]],9,1)</f>
        <v>C</v>
      </c>
      <c r="G1780" t="s">
        <v>9184</v>
      </c>
      <c r="H1780">
        <v>16</v>
      </c>
      <c r="I1780" t="s">
        <v>4159</v>
      </c>
      <c r="J1780" t="s">
        <v>4160</v>
      </c>
      <c r="K1780" t="s">
        <v>4161</v>
      </c>
      <c r="L1780">
        <v>1223</v>
      </c>
    </row>
    <row r="1781" spans="1:12" x14ac:dyDescent="0.25">
      <c r="A1781" t="str">
        <f t="shared" si="31"/>
        <v>EGBMED06CM</v>
      </c>
      <c r="B1781" t="s">
        <v>4113</v>
      </c>
      <c r="C1781" t="s">
        <v>9182</v>
      </c>
      <c r="D1781" t="s">
        <v>9179</v>
      </c>
      <c r="E1781">
        <f>MID(CAS[[#This Row],[Grado/Curso]],1,1)+1</f>
        <v>6</v>
      </c>
      <c r="F1781" t="str">
        <f>MID(CAS[[#This Row],[Grado/Curso]],9,1)</f>
        <v>C</v>
      </c>
      <c r="G1781" t="s">
        <v>9184</v>
      </c>
      <c r="H1781">
        <v>17</v>
      </c>
      <c r="I1781" t="s">
        <v>4162</v>
      </c>
      <c r="J1781" t="s">
        <v>4163</v>
      </c>
      <c r="K1781" t="s">
        <v>4164</v>
      </c>
      <c r="L1781">
        <v>1267</v>
      </c>
    </row>
    <row r="1782" spans="1:12" x14ac:dyDescent="0.25">
      <c r="A1782" t="str">
        <f t="shared" si="31"/>
        <v>EGBMED06CM</v>
      </c>
      <c r="B1782" t="s">
        <v>4113</v>
      </c>
      <c r="C1782" t="s">
        <v>9182</v>
      </c>
      <c r="D1782" t="s">
        <v>9179</v>
      </c>
      <c r="E1782">
        <f>MID(CAS[[#This Row],[Grado/Curso]],1,1)+1</f>
        <v>6</v>
      </c>
      <c r="F1782" t="str">
        <f>MID(CAS[[#This Row],[Grado/Curso]],9,1)</f>
        <v>C</v>
      </c>
      <c r="G1782" t="s">
        <v>9184</v>
      </c>
      <c r="H1782">
        <v>18</v>
      </c>
      <c r="I1782" t="s">
        <v>4165</v>
      </c>
      <c r="J1782" t="s">
        <v>4166</v>
      </c>
      <c r="K1782" t="s">
        <v>4167</v>
      </c>
      <c r="L1782">
        <v>1324</v>
      </c>
    </row>
    <row r="1783" spans="1:12" x14ac:dyDescent="0.25">
      <c r="A1783" t="str">
        <f t="shared" si="31"/>
        <v>EGBMED06CM</v>
      </c>
      <c r="B1783" t="s">
        <v>4113</v>
      </c>
      <c r="C1783" t="s">
        <v>9182</v>
      </c>
      <c r="D1783" t="s">
        <v>9179</v>
      </c>
      <c r="E1783">
        <f>MID(CAS[[#This Row],[Grado/Curso]],1,1)+1</f>
        <v>6</v>
      </c>
      <c r="F1783" t="str">
        <f>MID(CAS[[#This Row],[Grado/Curso]],9,1)</f>
        <v>C</v>
      </c>
      <c r="G1783" t="s">
        <v>9184</v>
      </c>
      <c r="H1783">
        <v>19</v>
      </c>
      <c r="I1783" t="s">
        <v>4168</v>
      </c>
      <c r="J1783" t="s">
        <v>4169</v>
      </c>
      <c r="K1783" t="s">
        <v>4170</v>
      </c>
      <c r="L1783">
        <v>1376</v>
      </c>
    </row>
    <row r="1784" spans="1:12" x14ac:dyDescent="0.25">
      <c r="A1784" t="str">
        <f t="shared" si="31"/>
        <v>EGBMED06CM</v>
      </c>
      <c r="B1784" t="s">
        <v>4113</v>
      </c>
      <c r="C1784" t="s">
        <v>9182</v>
      </c>
      <c r="D1784" t="s">
        <v>9179</v>
      </c>
      <c r="E1784">
        <f>MID(CAS[[#This Row],[Grado/Curso]],1,1)+1</f>
        <v>6</v>
      </c>
      <c r="F1784" t="str">
        <f>MID(CAS[[#This Row],[Grado/Curso]],9,1)</f>
        <v>C</v>
      </c>
      <c r="G1784" t="s">
        <v>9184</v>
      </c>
      <c r="H1784">
        <v>20</v>
      </c>
      <c r="I1784" t="s">
        <v>4171</v>
      </c>
      <c r="J1784" t="s">
        <v>4172</v>
      </c>
      <c r="K1784" t="s">
        <v>4173</v>
      </c>
      <c r="L1784">
        <v>1441</v>
      </c>
    </row>
    <row r="1785" spans="1:12" x14ac:dyDescent="0.25">
      <c r="A1785" t="str">
        <f t="shared" si="31"/>
        <v>EGBMED06CM</v>
      </c>
      <c r="B1785" t="s">
        <v>4113</v>
      </c>
      <c r="C1785" t="s">
        <v>9182</v>
      </c>
      <c r="D1785" t="s">
        <v>9179</v>
      </c>
      <c r="E1785">
        <f>MID(CAS[[#This Row],[Grado/Curso]],1,1)+1</f>
        <v>6</v>
      </c>
      <c r="F1785" t="str">
        <f>MID(CAS[[#This Row],[Grado/Curso]],9,1)</f>
        <v>C</v>
      </c>
      <c r="G1785" t="s">
        <v>9184</v>
      </c>
      <c r="H1785">
        <v>21</v>
      </c>
      <c r="I1785" t="s">
        <v>4174</v>
      </c>
      <c r="J1785" t="s">
        <v>4175</v>
      </c>
      <c r="K1785" t="s">
        <v>4176</v>
      </c>
      <c r="L1785">
        <v>1541</v>
      </c>
    </row>
    <row r="1786" spans="1:12" x14ac:dyDescent="0.25">
      <c r="A1786" t="str">
        <f t="shared" si="31"/>
        <v>EGBMED06CM</v>
      </c>
      <c r="B1786" t="s">
        <v>4113</v>
      </c>
      <c r="C1786" t="s">
        <v>9182</v>
      </c>
      <c r="D1786" t="s">
        <v>9179</v>
      </c>
      <c r="E1786">
        <f>MID(CAS[[#This Row],[Grado/Curso]],1,1)+1</f>
        <v>6</v>
      </c>
      <c r="F1786" t="str">
        <f>MID(CAS[[#This Row],[Grado/Curso]],9,1)</f>
        <v>C</v>
      </c>
      <c r="G1786" t="s">
        <v>9184</v>
      </c>
      <c r="H1786">
        <v>22</v>
      </c>
      <c r="I1786" t="s">
        <v>4177</v>
      </c>
      <c r="J1786" t="s">
        <v>4178</v>
      </c>
      <c r="K1786" t="s">
        <v>4179</v>
      </c>
      <c r="L1786">
        <v>1681</v>
      </c>
    </row>
    <row r="1787" spans="1:12" x14ac:dyDescent="0.25">
      <c r="A1787" t="str">
        <f t="shared" si="31"/>
        <v>EGBMED06CM</v>
      </c>
      <c r="B1787" t="s">
        <v>4113</v>
      </c>
      <c r="C1787" t="s">
        <v>9182</v>
      </c>
      <c r="D1787" t="s">
        <v>9179</v>
      </c>
      <c r="E1787">
        <f>MID(CAS[[#This Row],[Grado/Curso]],1,1)+1</f>
        <v>6</v>
      </c>
      <c r="F1787" t="str">
        <f>MID(CAS[[#This Row],[Grado/Curso]],9,1)</f>
        <v>C</v>
      </c>
      <c r="G1787" t="s">
        <v>9184</v>
      </c>
      <c r="H1787">
        <v>23</v>
      </c>
      <c r="I1787" t="s">
        <v>4180</v>
      </c>
      <c r="J1787" t="s">
        <v>4181</v>
      </c>
      <c r="K1787" t="s">
        <v>4182</v>
      </c>
      <c r="L1787">
        <v>1715</v>
      </c>
    </row>
    <row r="1788" spans="1:12" x14ac:dyDescent="0.25">
      <c r="A1788" t="str">
        <f t="shared" si="31"/>
        <v>EGBMED06CM</v>
      </c>
      <c r="B1788" t="s">
        <v>4113</v>
      </c>
      <c r="C1788" t="s">
        <v>9182</v>
      </c>
      <c r="D1788" t="s">
        <v>9179</v>
      </c>
      <c r="E1788">
        <f>MID(CAS[[#This Row],[Grado/Curso]],1,1)+1</f>
        <v>6</v>
      </c>
      <c r="F1788" t="str">
        <f>MID(CAS[[#This Row],[Grado/Curso]],9,1)</f>
        <v>C</v>
      </c>
      <c r="G1788" t="s">
        <v>9184</v>
      </c>
      <c r="H1788">
        <v>24</v>
      </c>
      <c r="I1788" t="s">
        <v>4183</v>
      </c>
      <c r="J1788" t="s">
        <v>4184</v>
      </c>
      <c r="K1788" t="s">
        <v>4185</v>
      </c>
      <c r="L1788">
        <v>1734</v>
      </c>
    </row>
    <row r="1789" spans="1:12" x14ac:dyDescent="0.25">
      <c r="A1789" t="str">
        <f t="shared" si="31"/>
        <v>EGBMED06CM</v>
      </c>
      <c r="B1789" t="s">
        <v>4113</v>
      </c>
      <c r="C1789" t="s">
        <v>9182</v>
      </c>
      <c r="D1789" t="s">
        <v>9179</v>
      </c>
      <c r="E1789">
        <f>MID(CAS[[#This Row],[Grado/Curso]],1,1)+1</f>
        <v>6</v>
      </c>
      <c r="F1789" t="str">
        <f>MID(CAS[[#This Row],[Grado/Curso]],9,1)</f>
        <v>C</v>
      </c>
      <c r="G1789" t="s">
        <v>9184</v>
      </c>
      <c r="H1789">
        <v>25</v>
      </c>
      <c r="I1789" t="s">
        <v>4186</v>
      </c>
      <c r="J1789" t="s">
        <v>4187</v>
      </c>
      <c r="K1789" t="s">
        <v>4188</v>
      </c>
      <c r="L1789">
        <v>1838</v>
      </c>
    </row>
    <row r="1790" spans="1:12" x14ac:dyDescent="0.25">
      <c r="A1790" t="str">
        <f t="shared" si="31"/>
        <v>EGBMED06CM</v>
      </c>
      <c r="B1790" t="s">
        <v>4113</v>
      </c>
      <c r="C1790" t="s">
        <v>9182</v>
      </c>
      <c r="D1790" t="s">
        <v>9179</v>
      </c>
      <c r="E1790">
        <f>MID(CAS[[#This Row],[Grado/Curso]],1,1)+1</f>
        <v>6</v>
      </c>
      <c r="F1790" t="str">
        <f>MID(CAS[[#This Row],[Grado/Curso]],9,1)</f>
        <v>C</v>
      </c>
      <c r="G1790" t="s">
        <v>9184</v>
      </c>
      <c r="H1790">
        <v>26</v>
      </c>
      <c r="I1790" t="s">
        <v>4189</v>
      </c>
      <c r="J1790" t="s">
        <v>4190</v>
      </c>
      <c r="K1790" t="s">
        <v>4191</v>
      </c>
      <c r="L1790">
        <v>2070</v>
      </c>
    </row>
    <row r="1791" spans="1:12" x14ac:dyDescent="0.25">
      <c r="A1791" t="str">
        <f t="shared" si="31"/>
        <v>EGBMED06CM</v>
      </c>
      <c r="B1791" t="s">
        <v>4113</v>
      </c>
      <c r="C1791" t="s">
        <v>9182</v>
      </c>
      <c r="D1791" t="s">
        <v>9179</v>
      </c>
      <c r="E1791">
        <f>MID(CAS[[#This Row],[Grado/Curso]],1,1)+1</f>
        <v>6</v>
      </c>
      <c r="F1791" t="str">
        <f>MID(CAS[[#This Row],[Grado/Curso]],9,1)</f>
        <v>C</v>
      </c>
      <c r="G1791" t="s">
        <v>9184</v>
      </c>
      <c r="H1791">
        <v>27</v>
      </c>
      <c r="I1791" t="s">
        <v>4192</v>
      </c>
      <c r="J1791" t="s">
        <v>4193</v>
      </c>
      <c r="K1791" t="s">
        <v>4194</v>
      </c>
      <c r="L1791">
        <v>2087</v>
      </c>
    </row>
    <row r="1792" spans="1:12" x14ac:dyDescent="0.25">
      <c r="A1792" t="str">
        <f t="shared" si="31"/>
        <v>EGBMED06CM</v>
      </c>
      <c r="B1792" t="s">
        <v>4113</v>
      </c>
      <c r="C1792" t="s">
        <v>9182</v>
      </c>
      <c r="D1792" t="s">
        <v>9179</v>
      </c>
      <c r="E1792">
        <f>MID(CAS[[#This Row],[Grado/Curso]],1,1)+1</f>
        <v>6</v>
      </c>
      <c r="F1792" t="str">
        <f>MID(CAS[[#This Row],[Grado/Curso]],9,1)</f>
        <v>C</v>
      </c>
      <c r="G1792" t="s">
        <v>9184</v>
      </c>
      <c r="H1792">
        <v>28</v>
      </c>
      <c r="I1792" t="s">
        <v>4195</v>
      </c>
      <c r="J1792" t="s">
        <v>4196</v>
      </c>
      <c r="K1792" t="s">
        <v>4197</v>
      </c>
      <c r="L1792">
        <v>2097</v>
      </c>
    </row>
    <row r="1793" spans="1:12" x14ac:dyDescent="0.25">
      <c r="A1793" t="str">
        <f t="shared" si="31"/>
        <v>EGBMED06CM</v>
      </c>
      <c r="B1793" t="s">
        <v>4113</v>
      </c>
      <c r="C1793" t="s">
        <v>9182</v>
      </c>
      <c r="D1793" t="s">
        <v>9179</v>
      </c>
      <c r="E1793">
        <f>MID(CAS[[#This Row],[Grado/Curso]],1,1)+1</f>
        <v>6</v>
      </c>
      <c r="F1793" t="str">
        <f>MID(CAS[[#This Row],[Grado/Curso]],9,1)</f>
        <v>C</v>
      </c>
      <c r="G1793" t="s">
        <v>9184</v>
      </c>
      <c r="H1793">
        <v>29</v>
      </c>
      <c r="I1793" t="s">
        <v>4198</v>
      </c>
      <c r="J1793" t="s">
        <v>4199</v>
      </c>
      <c r="K1793" t="s">
        <v>4200</v>
      </c>
      <c r="L1793">
        <v>2192</v>
      </c>
    </row>
    <row r="1794" spans="1:12" x14ac:dyDescent="0.25">
      <c r="A1794" t="str">
        <f t="shared" si="31"/>
        <v>EGBMED06CM</v>
      </c>
      <c r="B1794" t="s">
        <v>4113</v>
      </c>
      <c r="C1794" t="s">
        <v>9182</v>
      </c>
      <c r="D1794" t="s">
        <v>9179</v>
      </c>
      <c r="E1794">
        <f>MID(CAS[[#This Row],[Grado/Curso]],1,1)+1</f>
        <v>6</v>
      </c>
      <c r="F1794" t="str">
        <f>MID(CAS[[#This Row],[Grado/Curso]],9,1)</f>
        <v>C</v>
      </c>
      <c r="G1794" t="s">
        <v>9184</v>
      </c>
      <c r="H1794">
        <v>30</v>
      </c>
      <c r="I1794" t="s">
        <v>4201</v>
      </c>
      <c r="J1794" t="s">
        <v>4202</v>
      </c>
      <c r="K1794" t="s">
        <v>4203</v>
      </c>
      <c r="L1794">
        <v>2352</v>
      </c>
    </row>
    <row r="1795" spans="1:12" x14ac:dyDescent="0.25">
      <c r="A1795" t="str">
        <f t="shared" si="31"/>
        <v>EGBMED06CM</v>
      </c>
      <c r="B1795" t="s">
        <v>4113</v>
      </c>
      <c r="C1795" t="s">
        <v>9182</v>
      </c>
      <c r="D1795" t="s">
        <v>9179</v>
      </c>
      <c r="E1795">
        <f>MID(CAS[[#This Row],[Grado/Curso]],1,1)+1</f>
        <v>6</v>
      </c>
      <c r="F1795" t="str">
        <f>MID(CAS[[#This Row],[Grado/Curso]],9,1)</f>
        <v>C</v>
      </c>
      <c r="G1795" t="s">
        <v>9184</v>
      </c>
      <c r="H1795">
        <v>31</v>
      </c>
      <c r="I1795" t="s">
        <v>4204</v>
      </c>
      <c r="J1795" t="s">
        <v>4205</v>
      </c>
      <c r="K1795" t="s">
        <v>4206</v>
      </c>
      <c r="L1795">
        <v>2377</v>
      </c>
    </row>
    <row r="1796" spans="1:12" x14ac:dyDescent="0.25">
      <c r="A1796" t="str">
        <f t="shared" si="31"/>
        <v>EGBMED06CM</v>
      </c>
      <c r="B1796" t="s">
        <v>4113</v>
      </c>
      <c r="C1796" t="s">
        <v>9182</v>
      </c>
      <c r="D1796" t="s">
        <v>9179</v>
      </c>
      <c r="E1796">
        <f>MID(CAS[[#This Row],[Grado/Curso]],1,1)+1</f>
        <v>6</v>
      </c>
      <c r="F1796" t="str">
        <f>MID(CAS[[#This Row],[Grado/Curso]],9,1)</f>
        <v>C</v>
      </c>
      <c r="G1796" t="s">
        <v>9184</v>
      </c>
      <c r="H1796">
        <v>32</v>
      </c>
      <c r="I1796" t="s">
        <v>4207</v>
      </c>
      <c r="J1796" t="s">
        <v>4208</v>
      </c>
      <c r="K1796" t="s">
        <v>4209</v>
      </c>
      <c r="L1796">
        <v>2436</v>
      </c>
    </row>
    <row r="1797" spans="1:12" x14ac:dyDescent="0.25">
      <c r="A1797" t="str">
        <f t="shared" si="31"/>
        <v>EGBMED06CM</v>
      </c>
      <c r="B1797" t="s">
        <v>4113</v>
      </c>
      <c r="C1797" t="s">
        <v>9182</v>
      </c>
      <c r="D1797" t="s">
        <v>9179</v>
      </c>
      <c r="E1797">
        <f>MID(CAS[[#This Row],[Grado/Curso]],1,1)+1</f>
        <v>6</v>
      </c>
      <c r="F1797" t="str">
        <f>MID(CAS[[#This Row],[Grado/Curso]],9,1)</f>
        <v>C</v>
      </c>
      <c r="G1797" t="s">
        <v>9184</v>
      </c>
      <c r="H1797">
        <v>33</v>
      </c>
      <c r="I1797" t="s">
        <v>4210</v>
      </c>
      <c r="J1797" t="s">
        <v>4211</v>
      </c>
      <c r="K1797" t="s">
        <v>4212</v>
      </c>
      <c r="L1797">
        <v>2473</v>
      </c>
    </row>
    <row r="1798" spans="1:12" x14ac:dyDescent="0.25">
      <c r="A1798" t="str">
        <f t="shared" si="31"/>
        <v>EGBMED06CM</v>
      </c>
      <c r="B1798" t="s">
        <v>4113</v>
      </c>
      <c r="C1798" t="s">
        <v>9182</v>
      </c>
      <c r="D1798" t="s">
        <v>9179</v>
      </c>
      <c r="E1798">
        <f>MID(CAS[[#This Row],[Grado/Curso]],1,1)+1</f>
        <v>6</v>
      </c>
      <c r="F1798" t="str">
        <f>MID(CAS[[#This Row],[Grado/Curso]],9,1)</f>
        <v>C</v>
      </c>
      <c r="G1798" t="s">
        <v>9184</v>
      </c>
      <c r="H1798">
        <v>34</v>
      </c>
      <c r="I1798" t="s">
        <v>4213</v>
      </c>
      <c r="J1798" t="s">
        <v>4214</v>
      </c>
      <c r="K1798" t="s">
        <v>4215</v>
      </c>
      <c r="L1798">
        <v>2569</v>
      </c>
    </row>
    <row r="1799" spans="1:12" x14ac:dyDescent="0.25">
      <c r="A1799" t="str">
        <f t="shared" si="31"/>
        <v>EGBMED06CM</v>
      </c>
      <c r="B1799" t="s">
        <v>4113</v>
      </c>
      <c r="C1799" t="s">
        <v>9182</v>
      </c>
      <c r="D1799" t="s">
        <v>9179</v>
      </c>
      <c r="E1799">
        <f>MID(CAS[[#This Row],[Grado/Curso]],1,1)+1</f>
        <v>6</v>
      </c>
      <c r="F1799" t="str">
        <f>MID(CAS[[#This Row],[Grado/Curso]],9,1)</f>
        <v>C</v>
      </c>
      <c r="G1799" t="s">
        <v>9184</v>
      </c>
      <c r="H1799">
        <v>35</v>
      </c>
      <c r="I1799" t="s">
        <v>4216</v>
      </c>
      <c r="J1799" t="s">
        <v>4217</v>
      </c>
      <c r="K1799" t="s">
        <v>4218</v>
      </c>
      <c r="L1799">
        <v>2822</v>
      </c>
    </row>
    <row r="1800" spans="1:12" x14ac:dyDescent="0.25">
      <c r="A1800" t="str">
        <f t="shared" si="31"/>
        <v>EGBMED06CM</v>
      </c>
      <c r="B1800" t="s">
        <v>4113</v>
      </c>
      <c r="C1800" t="s">
        <v>9182</v>
      </c>
      <c r="D1800" t="s">
        <v>9179</v>
      </c>
      <c r="E1800">
        <f>MID(CAS[[#This Row],[Grado/Curso]],1,1)+1</f>
        <v>6</v>
      </c>
      <c r="F1800" t="str">
        <f>MID(CAS[[#This Row],[Grado/Curso]],9,1)</f>
        <v>C</v>
      </c>
      <c r="G1800" t="s">
        <v>9184</v>
      </c>
      <c r="H1800">
        <v>36</v>
      </c>
      <c r="I1800" t="s">
        <v>4219</v>
      </c>
      <c r="J1800" t="s">
        <v>4220</v>
      </c>
      <c r="K1800" t="s">
        <v>4221</v>
      </c>
      <c r="L1800">
        <v>2840</v>
      </c>
    </row>
    <row r="1801" spans="1:12" x14ac:dyDescent="0.25">
      <c r="A1801" t="str">
        <f t="shared" si="31"/>
        <v>EGBMED06CM</v>
      </c>
      <c r="B1801" t="s">
        <v>4113</v>
      </c>
      <c r="C1801" t="s">
        <v>9182</v>
      </c>
      <c r="D1801" t="s">
        <v>9179</v>
      </c>
      <c r="E1801">
        <f>MID(CAS[[#This Row],[Grado/Curso]],1,1)+1</f>
        <v>6</v>
      </c>
      <c r="F1801" t="str">
        <f>MID(CAS[[#This Row],[Grado/Curso]],9,1)</f>
        <v>C</v>
      </c>
      <c r="G1801" t="s">
        <v>9184</v>
      </c>
      <c r="H1801">
        <v>37</v>
      </c>
      <c r="I1801" t="s">
        <v>4222</v>
      </c>
      <c r="J1801" t="s">
        <v>4223</v>
      </c>
      <c r="K1801" t="s">
        <v>4224</v>
      </c>
      <c r="L1801">
        <v>2870</v>
      </c>
    </row>
    <row r="1802" spans="1:12" x14ac:dyDescent="0.25">
      <c r="A1802" t="str">
        <f t="shared" si="31"/>
        <v>EGBMED06CM</v>
      </c>
      <c r="B1802" t="s">
        <v>4113</v>
      </c>
      <c r="C1802" t="s">
        <v>9182</v>
      </c>
      <c r="D1802" t="s">
        <v>9179</v>
      </c>
      <c r="E1802">
        <f>MID(CAS[[#This Row],[Grado/Curso]],1,1)+1</f>
        <v>6</v>
      </c>
      <c r="F1802" t="str">
        <f>MID(CAS[[#This Row],[Grado/Curso]],9,1)</f>
        <v>C</v>
      </c>
      <c r="G1802" t="s">
        <v>9184</v>
      </c>
      <c r="H1802">
        <v>38</v>
      </c>
      <c r="I1802" t="s">
        <v>4225</v>
      </c>
      <c r="J1802" t="s">
        <v>4226</v>
      </c>
      <c r="K1802" t="s">
        <v>4227</v>
      </c>
      <c r="L1802">
        <v>2892</v>
      </c>
    </row>
    <row r="1803" spans="1:12" x14ac:dyDescent="0.25">
      <c r="A1803" t="str">
        <f t="shared" si="31"/>
        <v>EGBMED06CM</v>
      </c>
      <c r="B1803" t="s">
        <v>4113</v>
      </c>
      <c r="C1803" t="s">
        <v>9182</v>
      </c>
      <c r="D1803" t="s">
        <v>9179</v>
      </c>
      <c r="E1803">
        <f>MID(CAS[[#This Row],[Grado/Curso]],1,1)+1</f>
        <v>6</v>
      </c>
      <c r="F1803" t="str">
        <f>MID(CAS[[#This Row],[Grado/Curso]],9,1)</f>
        <v>C</v>
      </c>
      <c r="G1803" t="s">
        <v>9184</v>
      </c>
      <c r="H1803">
        <v>39</v>
      </c>
      <c r="I1803" t="s">
        <v>4228</v>
      </c>
      <c r="J1803" t="s">
        <v>4229</v>
      </c>
      <c r="K1803" t="s">
        <v>4230</v>
      </c>
      <c r="L1803">
        <v>3053</v>
      </c>
    </row>
    <row r="1804" spans="1:12" x14ac:dyDescent="0.25">
      <c r="A1804" t="str">
        <f t="shared" si="31"/>
        <v>EGBMED06CM</v>
      </c>
      <c r="B1804" t="s">
        <v>4113</v>
      </c>
      <c r="C1804" t="s">
        <v>9182</v>
      </c>
      <c r="D1804" t="s">
        <v>9179</v>
      </c>
      <c r="E1804">
        <f>MID(CAS[[#This Row],[Grado/Curso]],1,1)+1</f>
        <v>6</v>
      </c>
      <c r="F1804" t="str">
        <f>MID(CAS[[#This Row],[Grado/Curso]],9,1)</f>
        <v>C</v>
      </c>
      <c r="G1804" t="s">
        <v>9184</v>
      </c>
      <c r="H1804">
        <v>40</v>
      </c>
      <c r="I1804" t="s">
        <v>4231</v>
      </c>
      <c r="J1804" t="s">
        <v>4232</v>
      </c>
      <c r="K1804" t="s">
        <v>4233</v>
      </c>
      <c r="L1804">
        <v>3173</v>
      </c>
    </row>
    <row r="1805" spans="1:12" x14ac:dyDescent="0.25">
      <c r="A1805" t="str">
        <f t="shared" si="31"/>
        <v>EGBMED06CM</v>
      </c>
      <c r="B1805" t="s">
        <v>4113</v>
      </c>
      <c r="C1805" t="s">
        <v>9182</v>
      </c>
      <c r="D1805" t="s">
        <v>9179</v>
      </c>
      <c r="E1805">
        <f>MID(CAS[[#This Row],[Grado/Curso]],1,1)+1</f>
        <v>6</v>
      </c>
      <c r="F1805" t="str">
        <f>MID(CAS[[#This Row],[Grado/Curso]],9,1)</f>
        <v>C</v>
      </c>
      <c r="G1805" t="s">
        <v>9184</v>
      </c>
      <c r="H1805">
        <v>41</v>
      </c>
      <c r="I1805" t="s">
        <v>4234</v>
      </c>
      <c r="J1805" t="s">
        <v>4235</v>
      </c>
      <c r="K1805" t="s">
        <v>4236</v>
      </c>
      <c r="L1805">
        <v>3230</v>
      </c>
    </row>
    <row r="1806" spans="1:12" x14ac:dyDescent="0.25">
      <c r="A1806" t="str">
        <f t="shared" si="31"/>
        <v>EGBMED06DM</v>
      </c>
      <c r="B1806" t="s">
        <v>4237</v>
      </c>
      <c r="C1806" t="s">
        <v>9182</v>
      </c>
      <c r="D1806" t="s">
        <v>9179</v>
      </c>
      <c r="E1806">
        <f>MID(CAS[[#This Row],[Grado/Curso]],1,1)+1</f>
        <v>6</v>
      </c>
      <c r="F1806" t="str">
        <f>MID(CAS[[#This Row],[Grado/Curso]],9,1)</f>
        <v>D</v>
      </c>
      <c r="G1806" t="s">
        <v>9184</v>
      </c>
      <c r="H1806">
        <v>1</v>
      </c>
      <c r="I1806" t="s">
        <v>4238</v>
      </c>
      <c r="J1806" t="s">
        <v>4239</v>
      </c>
      <c r="K1806" t="s">
        <v>4240</v>
      </c>
      <c r="L1806">
        <v>44</v>
      </c>
    </row>
    <row r="1807" spans="1:12" x14ac:dyDescent="0.25">
      <c r="A1807" t="str">
        <f t="shared" si="31"/>
        <v>EGBMED06DM</v>
      </c>
      <c r="B1807" t="s">
        <v>4237</v>
      </c>
      <c r="C1807" t="s">
        <v>9182</v>
      </c>
      <c r="D1807" t="s">
        <v>9179</v>
      </c>
      <c r="E1807">
        <f>MID(CAS[[#This Row],[Grado/Curso]],1,1)+1</f>
        <v>6</v>
      </c>
      <c r="F1807" t="str">
        <f>MID(CAS[[#This Row],[Grado/Curso]],9,1)</f>
        <v>D</v>
      </c>
      <c r="G1807" t="s">
        <v>9184</v>
      </c>
      <c r="H1807">
        <v>2</v>
      </c>
      <c r="I1807" t="s">
        <v>4241</v>
      </c>
      <c r="J1807" t="s">
        <v>4242</v>
      </c>
      <c r="K1807" t="s">
        <v>4243</v>
      </c>
      <c r="L1807">
        <v>88</v>
      </c>
    </row>
    <row r="1808" spans="1:12" x14ac:dyDescent="0.25">
      <c r="A1808" t="str">
        <f t="shared" si="31"/>
        <v>EGBMED06DM</v>
      </c>
      <c r="B1808" t="s">
        <v>4237</v>
      </c>
      <c r="C1808" t="s">
        <v>9182</v>
      </c>
      <c r="D1808" t="s">
        <v>9179</v>
      </c>
      <c r="E1808">
        <f>MID(CAS[[#This Row],[Grado/Curso]],1,1)+1</f>
        <v>6</v>
      </c>
      <c r="F1808" t="str">
        <f>MID(CAS[[#This Row],[Grado/Curso]],9,1)</f>
        <v>D</v>
      </c>
      <c r="G1808" t="s">
        <v>9184</v>
      </c>
      <c r="H1808">
        <v>3</v>
      </c>
      <c r="I1808" t="s">
        <v>4244</v>
      </c>
      <c r="J1808" t="s">
        <v>4245</v>
      </c>
      <c r="K1808" t="s">
        <v>4246</v>
      </c>
      <c r="L1808">
        <v>155</v>
      </c>
    </row>
    <row r="1809" spans="1:12" x14ac:dyDescent="0.25">
      <c r="A1809" t="str">
        <f t="shared" si="31"/>
        <v>EGBMED06DM</v>
      </c>
      <c r="B1809" t="s">
        <v>4237</v>
      </c>
      <c r="C1809" t="s">
        <v>9182</v>
      </c>
      <c r="D1809" t="s">
        <v>9179</v>
      </c>
      <c r="E1809">
        <f>MID(CAS[[#This Row],[Grado/Curso]],1,1)+1</f>
        <v>6</v>
      </c>
      <c r="F1809" t="str">
        <f>MID(CAS[[#This Row],[Grado/Curso]],9,1)</f>
        <v>D</v>
      </c>
      <c r="G1809" t="s">
        <v>9184</v>
      </c>
      <c r="H1809">
        <v>4</v>
      </c>
      <c r="I1809" t="s">
        <v>4247</v>
      </c>
      <c r="J1809" t="s">
        <v>4248</v>
      </c>
      <c r="K1809" t="s">
        <v>4249</v>
      </c>
      <c r="L1809">
        <v>178</v>
      </c>
    </row>
    <row r="1810" spans="1:12" x14ac:dyDescent="0.25">
      <c r="A1810" t="str">
        <f t="shared" si="31"/>
        <v>EGBMED06DM</v>
      </c>
      <c r="B1810" t="s">
        <v>4237</v>
      </c>
      <c r="C1810" t="s">
        <v>9182</v>
      </c>
      <c r="D1810" t="s">
        <v>9179</v>
      </c>
      <c r="E1810">
        <f>MID(CAS[[#This Row],[Grado/Curso]],1,1)+1</f>
        <v>6</v>
      </c>
      <c r="F1810" t="str">
        <f>MID(CAS[[#This Row],[Grado/Curso]],9,1)</f>
        <v>D</v>
      </c>
      <c r="G1810" t="s">
        <v>9184</v>
      </c>
      <c r="H1810">
        <v>5</v>
      </c>
      <c r="I1810" t="s">
        <v>4250</v>
      </c>
      <c r="J1810" t="s">
        <v>4251</v>
      </c>
      <c r="K1810" t="s">
        <v>4252</v>
      </c>
      <c r="L1810">
        <v>223</v>
      </c>
    </row>
    <row r="1811" spans="1:12" x14ac:dyDescent="0.25">
      <c r="A1811" t="str">
        <f t="shared" si="31"/>
        <v>EGBMED06DM</v>
      </c>
      <c r="B1811" t="s">
        <v>4237</v>
      </c>
      <c r="C1811" t="s">
        <v>9182</v>
      </c>
      <c r="D1811" t="s">
        <v>9179</v>
      </c>
      <c r="E1811">
        <f>MID(CAS[[#This Row],[Grado/Curso]],1,1)+1</f>
        <v>6</v>
      </c>
      <c r="F1811" t="str">
        <f>MID(CAS[[#This Row],[Grado/Curso]],9,1)</f>
        <v>D</v>
      </c>
      <c r="G1811" t="s">
        <v>9184</v>
      </c>
      <c r="H1811">
        <v>6</v>
      </c>
      <c r="I1811" t="s">
        <v>4253</v>
      </c>
      <c r="J1811" t="s">
        <v>4254</v>
      </c>
      <c r="K1811" t="s">
        <v>4255</v>
      </c>
      <c r="L1811">
        <v>331</v>
      </c>
    </row>
    <row r="1812" spans="1:12" x14ac:dyDescent="0.25">
      <c r="A1812" t="str">
        <f t="shared" si="31"/>
        <v>EGBMED06DM</v>
      </c>
      <c r="B1812" t="s">
        <v>4237</v>
      </c>
      <c r="C1812" t="s">
        <v>9182</v>
      </c>
      <c r="D1812" t="s">
        <v>9179</v>
      </c>
      <c r="E1812">
        <f>MID(CAS[[#This Row],[Grado/Curso]],1,1)+1</f>
        <v>6</v>
      </c>
      <c r="F1812" t="str">
        <f>MID(CAS[[#This Row],[Grado/Curso]],9,1)</f>
        <v>D</v>
      </c>
      <c r="G1812" t="s">
        <v>9184</v>
      </c>
      <c r="H1812">
        <v>7</v>
      </c>
      <c r="I1812" t="s">
        <v>4256</v>
      </c>
      <c r="J1812" t="s">
        <v>4257</v>
      </c>
      <c r="K1812" t="s">
        <v>4258</v>
      </c>
      <c r="L1812">
        <v>466</v>
      </c>
    </row>
    <row r="1813" spans="1:12" x14ac:dyDescent="0.25">
      <c r="A1813" t="str">
        <f t="shared" si="31"/>
        <v>EGBMED06DM</v>
      </c>
      <c r="B1813" t="s">
        <v>4237</v>
      </c>
      <c r="C1813" t="s">
        <v>9182</v>
      </c>
      <c r="D1813" t="s">
        <v>9179</v>
      </c>
      <c r="E1813">
        <f>MID(CAS[[#This Row],[Grado/Curso]],1,1)+1</f>
        <v>6</v>
      </c>
      <c r="F1813" t="str">
        <f>MID(CAS[[#This Row],[Grado/Curso]],9,1)</f>
        <v>D</v>
      </c>
      <c r="G1813" t="s">
        <v>9184</v>
      </c>
      <c r="H1813">
        <v>8</v>
      </c>
      <c r="I1813" t="s">
        <v>4259</v>
      </c>
      <c r="J1813" t="s">
        <v>4260</v>
      </c>
      <c r="K1813" t="s">
        <v>4261</v>
      </c>
      <c r="L1813">
        <v>599</v>
      </c>
    </row>
    <row r="1814" spans="1:12" x14ac:dyDescent="0.25">
      <c r="A1814" t="str">
        <f t="shared" si="31"/>
        <v>EGBMED06DM</v>
      </c>
      <c r="B1814" t="s">
        <v>4237</v>
      </c>
      <c r="C1814" t="s">
        <v>9182</v>
      </c>
      <c r="D1814" t="s">
        <v>9179</v>
      </c>
      <c r="E1814">
        <f>MID(CAS[[#This Row],[Grado/Curso]],1,1)+1</f>
        <v>6</v>
      </c>
      <c r="F1814" t="str">
        <f>MID(CAS[[#This Row],[Grado/Curso]],9,1)</f>
        <v>D</v>
      </c>
      <c r="G1814" t="s">
        <v>9184</v>
      </c>
      <c r="H1814">
        <v>9</v>
      </c>
      <c r="I1814" t="s">
        <v>4262</v>
      </c>
      <c r="J1814" t="s">
        <v>4263</v>
      </c>
      <c r="K1814" t="s">
        <v>4264</v>
      </c>
      <c r="L1814">
        <v>641</v>
      </c>
    </row>
    <row r="1815" spans="1:12" x14ac:dyDescent="0.25">
      <c r="A1815" t="str">
        <f t="shared" si="31"/>
        <v>EGBMED06DM</v>
      </c>
      <c r="B1815" t="s">
        <v>4237</v>
      </c>
      <c r="C1815" t="s">
        <v>9182</v>
      </c>
      <c r="D1815" t="s">
        <v>9179</v>
      </c>
      <c r="E1815">
        <f>MID(CAS[[#This Row],[Grado/Curso]],1,1)+1</f>
        <v>6</v>
      </c>
      <c r="F1815" t="str">
        <f>MID(CAS[[#This Row],[Grado/Curso]],9,1)</f>
        <v>D</v>
      </c>
      <c r="G1815" t="s">
        <v>9184</v>
      </c>
      <c r="H1815">
        <v>10</v>
      </c>
      <c r="I1815" t="s">
        <v>4265</v>
      </c>
      <c r="J1815" t="s">
        <v>4266</v>
      </c>
      <c r="K1815" t="s">
        <v>4267</v>
      </c>
      <c r="L1815">
        <v>762</v>
      </c>
    </row>
    <row r="1816" spans="1:12" x14ac:dyDescent="0.25">
      <c r="A1816" t="str">
        <f t="shared" si="31"/>
        <v>EGBMED06DM</v>
      </c>
      <c r="B1816" t="s">
        <v>4237</v>
      </c>
      <c r="C1816" t="s">
        <v>9182</v>
      </c>
      <c r="D1816" t="s">
        <v>9179</v>
      </c>
      <c r="E1816">
        <f>MID(CAS[[#This Row],[Grado/Curso]],1,1)+1</f>
        <v>6</v>
      </c>
      <c r="F1816" t="str">
        <f>MID(CAS[[#This Row],[Grado/Curso]],9,1)</f>
        <v>D</v>
      </c>
      <c r="G1816" t="s">
        <v>9184</v>
      </c>
      <c r="H1816">
        <v>11</v>
      </c>
      <c r="I1816" t="s">
        <v>4268</v>
      </c>
      <c r="J1816" t="s">
        <v>4269</v>
      </c>
      <c r="K1816" t="s">
        <v>4270</v>
      </c>
      <c r="L1816">
        <v>809</v>
      </c>
    </row>
    <row r="1817" spans="1:12" x14ac:dyDescent="0.25">
      <c r="A1817" t="str">
        <f t="shared" si="31"/>
        <v>EGBMED06DM</v>
      </c>
      <c r="B1817" t="s">
        <v>4237</v>
      </c>
      <c r="C1817" t="s">
        <v>9182</v>
      </c>
      <c r="D1817" t="s">
        <v>9179</v>
      </c>
      <c r="E1817">
        <f>MID(CAS[[#This Row],[Grado/Curso]],1,1)+1</f>
        <v>6</v>
      </c>
      <c r="F1817" t="str">
        <f>MID(CAS[[#This Row],[Grado/Curso]],9,1)</f>
        <v>D</v>
      </c>
      <c r="G1817" t="s">
        <v>9184</v>
      </c>
      <c r="H1817">
        <v>12</v>
      </c>
      <c r="I1817" t="s">
        <v>4271</v>
      </c>
      <c r="J1817" t="s">
        <v>4272</v>
      </c>
      <c r="K1817" t="s">
        <v>4273</v>
      </c>
      <c r="L1817">
        <v>888</v>
      </c>
    </row>
    <row r="1818" spans="1:12" x14ac:dyDescent="0.25">
      <c r="A1818" t="str">
        <f t="shared" si="31"/>
        <v>EGBMED06DM</v>
      </c>
      <c r="B1818" t="s">
        <v>4237</v>
      </c>
      <c r="C1818" t="s">
        <v>9182</v>
      </c>
      <c r="D1818" t="s">
        <v>9179</v>
      </c>
      <c r="E1818">
        <f>MID(CAS[[#This Row],[Grado/Curso]],1,1)+1</f>
        <v>6</v>
      </c>
      <c r="F1818" t="str">
        <f>MID(CAS[[#This Row],[Grado/Curso]],9,1)</f>
        <v>D</v>
      </c>
      <c r="G1818" t="s">
        <v>9184</v>
      </c>
      <c r="H1818">
        <v>13</v>
      </c>
      <c r="I1818" t="s">
        <v>4274</v>
      </c>
      <c r="J1818" t="s">
        <v>4275</v>
      </c>
      <c r="K1818" t="s">
        <v>4276</v>
      </c>
      <c r="L1818">
        <v>960</v>
      </c>
    </row>
    <row r="1819" spans="1:12" x14ac:dyDescent="0.25">
      <c r="A1819" t="str">
        <f t="shared" si="31"/>
        <v>EGBMED06DM</v>
      </c>
      <c r="B1819" t="s">
        <v>4237</v>
      </c>
      <c r="C1819" t="s">
        <v>9182</v>
      </c>
      <c r="D1819" t="s">
        <v>9179</v>
      </c>
      <c r="E1819">
        <f>MID(CAS[[#This Row],[Grado/Curso]],1,1)+1</f>
        <v>6</v>
      </c>
      <c r="F1819" t="str">
        <f>MID(CAS[[#This Row],[Grado/Curso]],9,1)</f>
        <v>D</v>
      </c>
      <c r="G1819" t="s">
        <v>9184</v>
      </c>
      <c r="H1819">
        <v>14</v>
      </c>
      <c r="I1819" t="s">
        <v>4277</v>
      </c>
      <c r="J1819" t="s">
        <v>4278</v>
      </c>
      <c r="K1819" t="s">
        <v>4279</v>
      </c>
      <c r="L1819">
        <v>1045</v>
      </c>
    </row>
    <row r="1820" spans="1:12" x14ac:dyDescent="0.25">
      <c r="A1820" t="str">
        <f t="shared" si="31"/>
        <v>EGBMED06DM</v>
      </c>
      <c r="B1820" t="s">
        <v>4237</v>
      </c>
      <c r="C1820" t="s">
        <v>9182</v>
      </c>
      <c r="D1820" t="s">
        <v>9179</v>
      </c>
      <c r="E1820">
        <f>MID(CAS[[#This Row],[Grado/Curso]],1,1)+1</f>
        <v>6</v>
      </c>
      <c r="F1820" t="str">
        <f>MID(CAS[[#This Row],[Grado/Curso]],9,1)</f>
        <v>D</v>
      </c>
      <c r="G1820" t="s">
        <v>9184</v>
      </c>
      <c r="H1820">
        <v>15</v>
      </c>
      <c r="I1820" t="s">
        <v>4280</v>
      </c>
      <c r="J1820" t="s">
        <v>4281</v>
      </c>
      <c r="K1820" t="s">
        <v>4282</v>
      </c>
      <c r="L1820">
        <v>1160</v>
      </c>
    </row>
    <row r="1821" spans="1:12" x14ac:dyDescent="0.25">
      <c r="A1821" t="str">
        <f t="shared" si="31"/>
        <v>EGBMED06DM</v>
      </c>
      <c r="B1821" t="s">
        <v>4237</v>
      </c>
      <c r="C1821" t="s">
        <v>9182</v>
      </c>
      <c r="D1821" t="s">
        <v>9179</v>
      </c>
      <c r="E1821">
        <f>MID(CAS[[#This Row],[Grado/Curso]],1,1)+1</f>
        <v>6</v>
      </c>
      <c r="F1821" t="str">
        <f>MID(CAS[[#This Row],[Grado/Curso]],9,1)</f>
        <v>D</v>
      </c>
      <c r="G1821" t="s">
        <v>9184</v>
      </c>
      <c r="H1821">
        <v>16</v>
      </c>
      <c r="I1821" t="s">
        <v>4283</v>
      </c>
      <c r="J1821" t="s">
        <v>4284</v>
      </c>
      <c r="K1821" t="s">
        <v>4285</v>
      </c>
      <c r="L1821">
        <v>1226</v>
      </c>
    </row>
    <row r="1822" spans="1:12" x14ac:dyDescent="0.25">
      <c r="A1822" t="str">
        <f t="shared" si="31"/>
        <v>EGBMED06DM</v>
      </c>
      <c r="B1822" t="s">
        <v>4237</v>
      </c>
      <c r="C1822" t="s">
        <v>9182</v>
      </c>
      <c r="D1822" t="s">
        <v>9179</v>
      </c>
      <c r="E1822">
        <f>MID(CAS[[#This Row],[Grado/Curso]],1,1)+1</f>
        <v>6</v>
      </c>
      <c r="F1822" t="str">
        <f>MID(CAS[[#This Row],[Grado/Curso]],9,1)</f>
        <v>D</v>
      </c>
      <c r="G1822" t="s">
        <v>9184</v>
      </c>
      <c r="H1822">
        <v>17</v>
      </c>
      <c r="I1822" t="s">
        <v>4286</v>
      </c>
      <c r="J1822" t="s">
        <v>4287</v>
      </c>
      <c r="K1822" t="s">
        <v>4288</v>
      </c>
      <c r="L1822">
        <v>1276</v>
      </c>
    </row>
    <row r="1823" spans="1:12" x14ac:dyDescent="0.25">
      <c r="A1823" t="str">
        <f t="shared" si="31"/>
        <v>EGBMED06DM</v>
      </c>
      <c r="B1823" t="s">
        <v>4237</v>
      </c>
      <c r="C1823" t="s">
        <v>9182</v>
      </c>
      <c r="D1823" t="s">
        <v>9179</v>
      </c>
      <c r="E1823">
        <f>MID(CAS[[#This Row],[Grado/Curso]],1,1)+1</f>
        <v>6</v>
      </c>
      <c r="F1823" t="str">
        <f>MID(CAS[[#This Row],[Grado/Curso]],9,1)</f>
        <v>D</v>
      </c>
      <c r="G1823" t="s">
        <v>9184</v>
      </c>
      <c r="H1823">
        <v>18</v>
      </c>
      <c r="I1823" t="s">
        <v>4289</v>
      </c>
      <c r="J1823" t="s">
        <v>4290</v>
      </c>
      <c r="K1823" t="s">
        <v>4291</v>
      </c>
      <c r="L1823">
        <v>1335</v>
      </c>
    </row>
    <row r="1824" spans="1:12" x14ac:dyDescent="0.25">
      <c r="A1824" t="str">
        <f t="shared" si="31"/>
        <v>EGBMED06DM</v>
      </c>
      <c r="B1824" t="s">
        <v>4237</v>
      </c>
      <c r="C1824" t="s">
        <v>9182</v>
      </c>
      <c r="D1824" t="s">
        <v>9179</v>
      </c>
      <c r="E1824">
        <f>MID(CAS[[#This Row],[Grado/Curso]],1,1)+1</f>
        <v>6</v>
      </c>
      <c r="F1824" t="str">
        <f>MID(CAS[[#This Row],[Grado/Curso]],9,1)</f>
        <v>D</v>
      </c>
      <c r="G1824" t="s">
        <v>9184</v>
      </c>
      <c r="H1824">
        <v>19</v>
      </c>
      <c r="I1824" t="s">
        <v>4292</v>
      </c>
      <c r="J1824" t="s">
        <v>4293</v>
      </c>
      <c r="K1824" t="s">
        <v>4294</v>
      </c>
      <c r="L1824">
        <v>1367</v>
      </c>
    </row>
    <row r="1825" spans="1:12" x14ac:dyDescent="0.25">
      <c r="A1825" t="str">
        <f t="shared" si="31"/>
        <v>EGBMED06DM</v>
      </c>
      <c r="B1825" t="s">
        <v>4237</v>
      </c>
      <c r="C1825" t="s">
        <v>9182</v>
      </c>
      <c r="D1825" t="s">
        <v>9179</v>
      </c>
      <c r="E1825">
        <f>MID(CAS[[#This Row],[Grado/Curso]],1,1)+1</f>
        <v>6</v>
      </c>
      <c r="F1825" t="str">
        <f>MID(CAS[[#This Row],[Grado/Curso]],9,1)</f>
        <v>D</v>
      </c>
      <c r="G1825" t="s">
        <v>9184</v>
      </c>
      <c r="H1825">
        <v>20</v>
      </c>
      <c r="I1825" t="s">
        <v>4295</v>
      </c>
      <c r="J1825" t="s">
        <v>4296</v>
      </c>
      <c r="K1825" t="s">
        <v>4297</v>
      </c>
      <c r="L1825">
        <v>1427</v>
      </c>
    </row>
    <row r="1826" spans="1:12" x14ac:dyDescent="0.25">
      <c r="A1826" t="str">
        <f t="shared" si="31"/>
        <v>EGBMED06DM</v>
      </c>
      <c r="B1826" t="s">
        <v>4237</v>
      </c>
      <c r="C1826" t="s">
        <v>9182</v>
      </c>
      <c r="D1826" t="s">
        <v>9179</v>
      </c>
      <c r="E1826">
        <f>MID(CAS[[#This Row],[Grado/Curso]],1,1)+1</f>
        <v>6</v>
      </c>
      <c r="F1826" t="str">
        <f>MID(CAS[[#This Row],[Grado/Curso]],9,1)</f>
        <v>D</v>
      </c>
      <c r="G1826" t="s">
        <v>9184</v>
      </c>
      <c r="H1826">
        <v>21</v>
      </c>
      <c r="I1826" t="s">
        <v>4298</v>
      </c>
      <c r="J1826" t="s">
        <v>4299</v>
      </c>
      <c r="K1826" t="s">
        <v>4300</v>
      </c>
      <c r="L1826">
        <v>1568</v>
      </c>
    </row>
    <row r="1827" spans="1:12" x14ac:dyDescent="0.25">
      <c r="A1827" t="str">
        <f t="shared" si="31"/>
        <v>EGBMED06DM</v>
      </c>
      <c r="B1827" t="s">
        <v>4237</v>
      </c>
      <c r="C1827" t="s">
        <v>9182</v>
      </c>
      <c r="D1827" t="s">
        <v>9179</v>
      </c>
      <c r="E1827">
        <f>MID(CAS[[#This Row],[Grado/Curso]],1,1)+1</f>
        <v>6</v>
      </c>
      <c r="F1827" t="str">
        <f>MID(CAS[[#This Row],[Grado/Curso]],9,1)</f>
        <v>D</v>
      </c>
      <c r="G1827" t="s">
        <v>9184</v>
      </c>
      <c r="H1827">
        <v>22</v>
      </c>
      <c r="I1827" t="s">
        <v>4301</v>
      </c>
      <c r="J1827" t="s">
        <v>4302</v>
      </c>
      <c r="K1827" t="s">
        <v>4303</v>
      </c>
      <c r="L1827">
        <v>1627</v>
      </c>
    </row>
    <row r="1828" spans="1:12" x14ac:dyDescent="0.25">
      <c r="A1828" t="str">
        <f t="shared" si="31"/>
        <v>EGBMED06DM</v>
      </c>
      <c r="B1828" t="s">
        <v>4237</v>
      </c>
      <c r="C1828" t="s">
        <v>9182</v>
      </c>
      <c r="D1828" t="s">
        <v>9179</v>
      </c>
      <c r="E1828">
        <f>MID(CAS[[#This Row],[Grado/Curso]],1,1)+1</f>
        <v>6</v>
      </c>
      <c r="F1828" t="str">
        <f>MID(CAS[[#This Row],[Grado/Curso]],9,1)</f>
        <v>D</v>
      </c>
      <c r="G1828" t="s">
        <v>9184</v>
      </c>
      <c r="H1828">
        <v>23</v>
      </c>
      <c r="I1828" t="s">
        <v>4304</v>
      </c>
      <c r="J1828" t="s">
        <v>4305</v>
      </c>
      <c r="K1828" t="s">
        <v>4306</v>
      </c>
      <c r="L1828">
        <v>1716</v>
      </c>
    </row>
    <row r="1829" spans="1:12" x14ac:dyDescent="0.25">
      <c r="A1829" t="str">
        <f t="shared" si="31"/>
        <v>EGBMED06DM</v>
      </c>
      <c r="B1829" t="s">
        <v>4237</v>
      </c>
      <c r="C1829" t="s">
        <v>9182</v>
      </c>
      <c r="D1829" t="s">
        <v>9179</v>
      </c>
      <c r="E1829">
        <f>MID(CAS[[#This Row],[Grado/Curso]],1,1)+1</f>
        <v>6</v>
      </c>
      <c r="F1829" t="str">
        <f>MID(CAS[[#This Row],[Grado/Curso]],9,1)</f>
        <v>D</v>
      </c>
      <c r="G1829" t="s">
        <v>9184</v>
      </c>
      <c r="H1829">
        <v>24</v>
      </c>
      <c r="I1829" t="s">
        <v>4307</v>
      </c>
      <c r="J1829" t="s">
        <v>4308</v>
      </c>
      <c r="K1829" t="s">
        <v>4309</v>
      </c>
      <c r="L1829">
        <v>1739</v>
      </c>
    </row>
    <row r="1830" spans="1:12" x14ac:dyDescent="0.25">
      <c r="A1830" t="str">
        <f t="shared" si="31"/>
        <v>EGBMED06DM</v>
      </c>
      <c r="B1830" t="s">
        <v>4237</v>
      </c>
      <c r="C1830" t="s">
        <v>9182</v>
      </c>
      <c r="D1830" t="s">
        <v>9179</v>
      </c>
      <c r="E1830">
        <f>MID(CAS[[#This Row],[Grado/Curso]],1,1)+1</f>
        <v>6</v>
      </c>
      <c r="F1830" t="str">
        <f>MID(CAS[[#This Row],[Grado/Curso]],9,1)</f>
        <v>D</v>
      </c>
      <c r="G1830" t="s">
        <v>9184</v>
      </c>
      <c r="H1830">
        <v>25</v>
      </c>
      <c r="I1830" t="s">
        <v>4310</v>
      </c>
      <c r="J1830" t="s">
        <v>4311</v>
      </c>
      <c r="K1830" t="s">
        <v>4312</v>
      </c>
      <c r="L1830">
        <v>1860</v>
      </c>
    </row>
    <row r="1831" spans="1:12" x14ac:dyDescent="0.25">
      <c r="A1831" t="str">
        <f t="shared" si="31"/>
        <v>EGBMED06DM</v>
      </c>
      <c r="B1831" t="s">
        <v>4237</v>
      </c>
      <c r="C1831" t="s">
        <v>9182</v>
      </c>
      <c r="D1831" t="s">
        <v>9179</v>
      </c>
      <c r="E1831">
        <f>MID(CAS[[#This Row],[Grado/Curso]],1,1)+1</f>
        <v>6</v>
      </c>
      <c r="F1831" t="str">
        <f>MID(CAS[[#This Row],[Grado/Curso]],9,1)</f>
        <v>D</v>
      </c>
      <c r="G1831" t="s">
        <v>9184</v>
      </c>
      <c r="H1831">
        <v>26</v>
      </c>
      <c r="I1831" t="s">
        <v>4313</v>
      </c>
      <c r="J1831" t="s">
        <v>4314</v>
      </c>
      <c r="K1831" t="s">
        <v>4315</v>
      </c>
      <c r="L1831">
        <v>1921</v>
      </c>
    </row>
    <row r="1832" spans="1:12" x14ac:dyDescent="0.25">
      <c r="A1832" t="str">
        <f t="shared" si="31"/>
        <v>EGBMED06DM</v>
      </c>
      <c r="B1832" t="s">
        <v>4237</v>
      </c>
      <c r="C1832" t="s">
        <v>9182</v>
      </c>
      <c r="D1832" t="s">
        <v>9179</v>
      </c>
      <c r="E1832">
        <f>MID(CAS[[#This Row],[Grado/Curso]],1,1)+1</f>
        <v>6</v>
      </c>
      <c r="F1832" t="str">
        <f>MID(CAS[[#This Row],[Grado/Curso]],9,1)</f>
        <v>D</v>
      </c>
      <c r="G1832" t="s">
        <v>9184</v>
      </c>
      <c r="H1832">
        <v>27</v>
      </c>
      <c r="I1832" t="s">
        <v>4316</v>
      </c>
      <c r="J1832" t="s">
        <v>4317</v>
      </c>
      <c r="K1832" t="s">
        <v>4318</v>
      </c>
      <c r="L1832">
        <v>1986</v>
      </c>
    </row>
    <row r="1833" spans="1:12" x14ac:dyDescent="0.25">
      <c r="A1833" t="str">
        <f t="shared" si="31"/>
        <v>EGBMED06DM</v>
      </c>
      <c r="B1833" t="s">
        <v>4237</v>
      </c>
      <c r="C1833" t="s">
        <v>9182</v>
      </c>
      <c r="D1833" t="s">
        <v>9179</v>
      </c>
      <c r="E1833">
        <f>MID(CAS[[#This Row],[Grado/Curso]],1,1)+1</f>
        <v>6</v>
      </c>
      <c r="F1833" t="str">
        <f>MID(CAS[[#This Row],[Grado/Curso]],9,1)</f>
        <v>D</v>
      </c>
      <c r="G1833" t="s">
        <v>9184</v>
      </c>
      <c r="H1833">
        <v>28</v>
      </c>
      <c r="I1833" t="s">
        <v>4319</v>
      </c>
      <c r="J1833" t="s">
        <v>4320</v>
      </c>
      <c r="K1833" t="s">
        <v>4321</v>
      </c>
      <c r="L1833">
        <v>2089</v>
      </c>
    </row>
    <row r="1834" spans="1:12" x14ac:dyDescent="0.25">
      <c r="A1834" t="str">
        <f t="shared" si="31"/>
        <v>EGBMED06DM</v>
      </c>
      <c r="B1834" t="s">
        <v>4237</v>
      </c>
      <c r="C1834" t="s">
        <v>9182</v>
      </c>
      <c r="D1834" t="s">
        <v>9179</v>
      </c>
      <c r="E1834">
        <f>MID(CAS[[#This Row],[Grado/Curso]],1,1)+1</f>
        <v>6</v>
      </c>
      <c r="F1834" t="str">
        <f>MID(CAS[[#This Row],[Grado/Curso]],9,1)</f>
        <v>D</v>
      </c>
      <c r="G1834" t="s">
        <v>9184</v>
      </c>
      <c r="H1834">
        <v>29</v>
      </c>
      <c r="I1834" t="s">
        <v>4322</v>
      </c>
      <c r="J1834" t="s">
        <v>4323</v>
      </c>
      <c r="K1834" t="s">
        <v>4324</v>
      </c>
      <c r="L1834">
        <v>2203</v>
      </c>
    </row>
    <row r="1835" spans="1:12" x14ac:dyDescent="0.25">
      <c r="A1835" t="str">
        <f t="shared" ref="A1835:A1898" si="32">_xlfn.CONCAT(C1835,D1835,0,E1835,F1835,G1835)</f>
        <v>EGBMED06DM</v>
      </c>
      <c r="B1835" t="s">
        <v>4237</v>
      </c>
      <c r="C1835" t="s">
        <v>9182</v>
      </c>
      <c r="D1835" t="s">
        <v>9179</v>
      </c>
      <c r="E1835">
        <f>MID(CAS[[#This Row],[Grado/Curso]],1,1)+1</f>
        <v>6</v>
      </c>
      <c r="F1835" t="str">
        <f>MID(CAS[[#This Row],[Grado/Curso]],9,1)</f>
        <v>D</v>
      </c>
      <c r="G1835" t="s">
        <v>9184</v>
      </c>
      <c r="H1835">
        <v>30</v>
      </c>
      <c r="I1835" t="s">
        <v>4325</v>
      </c>
      <c r="J1835" t="s">
        <v>4326</v>
      </c>
      <c r="K1835" t="s">
        <v>4327</v>
      </c>
      <c r="L1835">
        <v>2268</v>
      </c>
    </row>
    <row r="1836" spans="1:12" x14ac:dyDescent="0.25">
      <c r="A1836" t="str">
        <f t="shared" si="32"/>
        <v>EGBMED06DM</v>
      </c>
      <c r="B1836" t="s">
        <v>4237</v>
      </c>
      <c r="C1836" t="s">
        <v>9182</v>
      </c>
      <c r="D1836" t="s">
        <v>9179</v>
      </c>
      <c r="E1836">
        <f>MID(CAS[[#This Row],[Grado/Curso]],1,1)+1</f>
        <v>6</v>
      </c>
      <c r="F1836" t="str">
        <f>MID(CAS[[#This Row],[Grado/Curso]],9,1)</f>
        <v>D</v>
      </c>
      <c r="G1836" t="s">
        <v>9184</v>
      </c>
      <c r="H1836">
        <v>31</v>
      </c>
      <c r="I1836" t="s">
        <v>4328</v>
      </c>
      <c r="J1836" t="s">
        <v>4329</v>
      </c>
      <c r="K1836" t="s">
        <v>4330</v>
      </c>
      <c r="L1836">
        <v>2328</v>
      </c>
    </row>
    <row r="1837" spans="1:12" x14ac:dyDescent="0.25">
      <c r="A1837" t="str">
        <f t="shared" si="32"/>
        <v>EGBMED06DM</v>
      </c>
      <c r="B1837" t="s">
        <v>4237</v>
      </c>
      <c r="C1837" t="s">
        <v>9182</v>
      </c>
      <c r="D1837" t="s">
        <v>9179</v>
      </c>
      <c r="E1837">
        <f>MID(CAS[[#This Row],[Grado/Curso]],1,1)+1</f>
        <v>6</v>
      </c>
      <c r="F1837" t="str">
        <f>MID(CAS[[#This Row],[Grado/Curso]],9,1)</f>
        <v>D</v>
      </c>
      <c r="G1837" t="s">
        <v>9184</v>
      </c>
      <c r="H1837">
        <v>32</v>
      </c>
      <c r="I1837" t="s">
        <v>4331</v>
      </c>
      <c r="J1837" t="s">
        <v>4332</v>
      </c>
      <c r="K1837" t="s">
        <v>4333</v>
      </c>
      <c r="L1837">
        <v>2391</v>
      </c>
    </row>
    <row r="1838" spans="1:12" x14ac:dyDescent="0.25">
      <c r="A1838" t="str">
        <f t="shared" si="32"/>
        <v>EGBMED06DM</v>
      </c>
      <c r="B1838" t="s">
        <v>4237</v>
      </c>
      <c r="C1838" t="s">
        <v>9182</v>
      </c>
      <c r="D1838" t="s">
        <v>9179</v>
      </c>
      <c r="E1838">
        <f>MID(CAS[[#This Row],[Grado/Curso]],1,1)+1</f>
        <v>6</v>
      </c>
      <c r="F1838" t="str">
        <f>MID(CAS[[#This Row],[Grado/Curso]],9,1)</f>
        <v>D</v>
      </c>
      <c r="G1838" t="s">
        <v>9184</v>
      </c>
      <c r="H1838">
        <v>33</v>
      </c>
      <c r="I1838" t="s">
        <v>4334</v>
      </c>
      <c r="J1838" t="s">
        <v>4335</v>
      </c>
      <c r="K1838" t="s">
        <v>4336</v>
      </c>
      <c r="L1838">
        <v>2469</v>
      </c>
    </row>
    <row r="1839" spans="1:12" x14ac:dyDescent="0.25">
      <c r="A1839" t="str">
        <f t="shared" si="32"/>
        <v>EGBMED06DM</v>
      </c>
      <c r="B1839" t="s">
        <v>4237</v>
      </c>
      <c r="C1839" t="s">
        <v>9182</v>
      </c>
      <c r="D1839" t="s">
        <v>9179</v>
      </c>
      <c r="E1839">
        <f>MID(CAS[[#This Row],[Grado/Curso]],1,1)+1</f>
        <v>6</v>
      </c>
      <c r="F1839" t="str">
        <f>MID(CAS[[#This Row],[Grado/Curso]],9,1)</f>
        <v>D</v>
      </c>
      <c r="G1839" t="s">
        <v>9184</v>
      </c>
      <c r="H1839">
        <v>34</v>
      </c>
      <c r="I1839" t="s">
        <v>4337</v>
      </c>
      <c r="J1839" t="s">
        <v>4338</v>
      </c>
      <c r="K1839" t="s">
        <v>4339</v>
      </c>
      <c r="L1839">
        <v>2572</v>
      </c>
    </row>
    <row r="1840" spans="1:12" x14ac:dyDescent="0.25">
      <c r="A1840" t="str">
        <f t="shared" si="32"/>
        <v>EGBMED06DM</v>
      </c>
      <c r="B1840" t="s">
        <v>4237</v>
      </c>
      <c r="C1840" t="s">
        <v>9182</v>
      </c>
      <c r="D1840" t="s">
        <v>9179</v>
      </c>
      <c r="E1840">
        <f>MID(CAS[[#This Row],[Grado/Curso]],1,1)+1</f>
        <v>6</v>
      </c>
      <c r="F1840" t="str">
        <f>MID(CAS[[#This Row],[Grado/Curso]],9,1)</f>
        <v>D</v>
      </c>
      <c r="G1840" t="s">
        <v>9184</v>
      </c>
      <c r="H1840">
        <v>35</v>
      </c>
      <c r="I1840" t="s">
        <v>4340</v>
      </c>
      <c r="J1840" t="s">
        <v>4341</v>
      </c>
      <c r="K1840" t="s">
        <v>4342</v>
      </c>
      <c r="L1840">
        <v>2790</v>
      </c>
    </row>
    <row r="1841" spans="1:12" x14ac:dyDescent="0.25">
      <c r="A1841" t="str">
        <f t="shared" si="32"/>
        <v>EGBMED06DM</v>
      </c>
      <c r="B1841" t="s">
        <v>4237</v>
      </c>
      <c r="C1841" t="s">
        <v>9182</v>
      </c>
      <c r="D1841" t="s">
        <v>9179</v>
      </c>
      <c r="E1841">
        <f>MID(CAS[[#This Row],[Grado/Curso]],1,1)+1</f>
        <v>6</v>
      </c>
      <c r="F1841" t="str">
        <f>MID(CAS[[#This Row],[Grado/Curso]],9,1)</f>
        <v>D</v>
      </c>
      <c r="G1841" t="s">
        <v>9184</v>
      </c>
      <c r="H1841">
        <v>36</v>
      </c>
      <c r="I1841" t="s">
        <v>4343</v>
      </c>
      <c r="J1841" t="s">
        <v>4344</v>
      </c>
      <c r="K1841" t="s">
        <v>4345</v>
      </c>
      <c r="L1841">
        <v>2819</v>
      </c>
    </row>
    <row r="1842" spans="1:12" x14ac:dyDescent="0.25">
      <c r="A1842" t="str">
        <f t="shared" si="32"/>
        <v>EGBMED06DM</v>
      </c>
      <c r="B1842" t="s">
        <v>4237</v>
      </c>
      <c r="C1842" t="s">
        <v>9182</v>
      </c>
      <c r="D1842" t="s">
        <v>9179</v>
      </c>
      <c r="E1842">
        <f>MID(CAS[[#This Row],[Grado/Curso]],1,1)+1</f>
        <v>6</v>
      </c>
      <c r="F1842" t="str">
        <f>MID(CAS[[#This Row],[Grado/Curso]],9,1)</f>
        <v>D</v>
      </c>
      <c r="G1842" t="s">
        <v>9184</v>
      </c>
      <c r="H1842">
        <v>37</v>
      </c>
      <c r="I1842" t="s">
        <v>4346</v>
      </c>
      <c r="J1842" t="s">
        <v>4347</v>
      </c>
      <c r="K1842" t="s">
        <v>4348</v>
      </c>
      <c r="L1842">
        <v>2889</v>
      </c>
    </row>
    <row r="1843" spans="1:12" x14ac:dyDescent="0.25">
      <c r="A1843" t="str">
        <f t="shared" si="32"/>
        <v>EGBMED06DM</v>
      </c>
      <c r="B1843" t="s">
        <v>4237</v>
      </c>
      <c r="C1843" t="s">
        <v>9182</v>
      </c>
      <c r="D1843" t="s">
        <v>9179</v>
      </c>
      <c r="E1843">
        <f>MID(CAS[[#This Row],[Grado/Curso]],1,1)+1</f>
        <v>6</v>
      </c>
      <c r="F1843" t="str">
        <f>MID(CAS[[#This Row],[Grado/Curso]],9,1)</f>
        <v>D</v>
      </c>
      <c r="G1843" t="s">
        <v>9184</v>
      </c>
      <c r="H1843">
        <v>38</v>
      </c>
      <c r="I1843" t="s">
        <v>4349</v>
      </c>
      <c r="J1843" t="s">
        <v>4350</v>
      </c>
      <c r="K1843" t="s">
        <v>4351</v>
      </c>
      <c r="L1843">
        <v>2931</v>
      </c>
    </row>
    <row r="1844" spans="1:12" x14ac:dyDescent="0.25">
      <c r="A1844" t="str">
        <f t="shared" si="32"/>
        <v>EGBMED06DM</v>
      </c>
      <c r="B1844" t="s">
        <v>4237</v>
      </c>
      <c r="C1844" t="s">
        <v>9182</v>
      </c>
      <c r="D1844" t="s">
        <v>9179</v>
      </c>
      <c r="E1844">
        <f>MID(CAS[[#This Row],[Grado/Curso]],1,1)+1</f>
        <v>6</v>
      </c>
      <c r="F1844" t="str">
        <f>MID(CAS[[#This Row],[Grado/Curso]],9,1)</f>
        <v>D</v>
      </c>
      <c r="G1844" t="s">
        <v>9184</v>
      </c>
      <c r="H1844">
        <v>39</v>
      </c>
      <c r="I1844" t="s">
        <v>4352</v>
      </c>
      <c r="J1844" t="s">
        <v>4353</v>
      </c>
      <c r="K1844" t="s">
        <v>4354</v>
      </c>
      <c r="L1844">
        <v>3057</v>
      </c>
    </row>
    <row r="1845" spans="1:12" x14ac:dyDescent="0.25">
      <c r="A1845" t="str">
        <f t="shared" si="32"/>
        <v>EGBMED06DM</v>
      </c>
      <c r="B1845" t="s">
        <v>4237</v>
      </c>
      <c r="C1845" t="s">
        <v>9182</v>
      </c>
      <c r="D1845" t="s">
        <v>9179</v>
      </c>
      <c r="E1845">
        <f>MID(CAS[[#This Row],[Grado/Curso]],1,1)+1</f>
        <v>6</v>
      </c>
      <c r="F1845" t="str">
        <f>MID(CAS[[#This Row],[Grado/Curso]],9,1)</f>
        <v>D</v>
      </c>
      <c r="G1845" t="s">
        <v>9184</v>
      </c>
      <c r="H1845">
        <v>40</v>
      </c>
      <c r="I1845" t="s">
        <v>4355</v>
      </c>
      <c r="J1845" t="s">
        <v>4356</v>
      </c>
      <c r="K1845" t="s">
        <v>4357</v>
      </c>
      <c r="L1845">
        <v>3146</v>
      </c>
    </row>
    <row r="1846" spans="1:12" x14ac:dyDescent="0.25">
      <c r="A1846" t="str">
        <f t="shared" si="32"/>
        <v>EGBMED06DM</v>
      </c>
      <c r="B1846" t="s">
        <v>4237</v>
      </c>
      <c r="C1846" t="s">
        <v>9182</v>
      </c>
      <c r="D1846" t="s">
        <v>9179</v>
      </c>
      <c r="E1846">
        <f>MID(CAS[[#This Row],[Grado/Curso]],1,1)+1</f>
        <v>6</v>
      </c>
      <c r="F1846" t="str">
        <f>MID(CAS[[#This Row],[Grado/Curso]],9,1)</f>
        <v>D</v>
      </c>
      <c r="G1846" t="s">
        <v>9184</v>
      </c>
      <c r="H1846">
        <v>41</v>
      </c>
      <c r="I1846" t="s">
        <v>4358</v>
      </c>
      <c r="J1846" t="s">
        <v>4359</v>
      </c>
      <c r="K1846" t="s">
        <v>4360</v>
      </c>
      <c r="L1846">
        <v>3182</v>
      </c>
    </row>
    <row r="1847" spans="1:12" x14ac:dyDescent="0.25">
      <c r="A1847" t="str">
        <f t="shared" si="32"/>
        <v>EGBMED06EM</v>
      </c>
      <c r="B1847" t="s">
        <v>4361</v>
      </c>
      <c r="C1847" t="s">
        <v>9182</v>
      </c>
      <c r="D1847" t="s">
        <v>9179</v>
      </c>
      <c r="E1847">
        <f>MID(CAS[[#This Row],[Grado/Curso]],1,1)+1</f>
        <v>6</v>
      </c>
      <c r="F1847" t="str">
        <f>MID(CAS[[#This Row],[Grado/Curso]],9,1)</f>
        <v>E</v>
      </c>
      <c r="G1847" t="s">
        <v>9184</v>
      </c>
      <c r="H1847">
        <v>1</v>
      </c>
      <c r="I1847" t="s">
        <v>4362</v>
      </c>
      <c r="J1847" t="s">
        <v>4363</v>
      </c>
      <c r="K1847" t="s">
        <v>4364</v>
      </c>
      <c r="L1847">
        <v>55</v>
      </c>
    </row>
    <row r="1848" spans="1:12" x14ac:dyDescent="0.25">
      <c r="A1848" t="str">
        <f t="shared" si="32"/>
        <v>EGBMED06EM</v>
      </c>
      <c r="B1848" t="s">
        <v>4361</v>
      </c>
      <c r="C1848" t="s">
        <v>9182</v>
      </c>
      <c r="D1848" t="s">
        <v>9179</v>
      </c>
      <c r="E1848">
        <f>MID(CAS[[#This Row],[Grado/Curso]],1,1)+1</f>
        <v>6</v>
      </c>
      <c r="F1848" t="str">
        <f>MID(CAS[[#This Row],[Grado/Curso]],9,1)</f>
        <v>E</v>
      </c>
      <c r="G1848" t="s">
        <v>9184</v>
      </c>
      <c r="H1848">
        <v>2</v>
      </c>
      <c r="I1848" t="s">
        <v>4365</v>
      </c>
      <c r="J1848" t="s">
        <v>4366</v>
      </c>
      <c r="K1848" t="s">
        <v>4367</v>
      </c>
      <c r="L1848">
        <v>85</v>
      </c>
    </row>
    <row r="1849" spans="1:12" x14ac:dyDescent="0.25">
      <c r="A1849" t="str">
        <f t="shared" si="32"/>
        <v>EGBMED06EM</v>
      </c>
      <c r="B1849" t="s">
        <v>4361</v>
      </c>
      <c r="C1849" t="s">
        <v>9182</v>
      </c>
      <c r="D1849" t="s">
        <v>9179</v>
      </c>
      <c r="E1849">
        <f>MID(CAS[[#This Row],[Grado/Curso]],1,1)+1</f>
        <v>6</v>
      </c>
      <c r="F1849" t="str">
        <f>MID(CAS[[#This Row],[Grado/Curso]],9,1)</f>
        <v>E</v>
      </c>
      <c r="G1849" t="s">
        <v>9184</v>
      </c>
      <c r="H1849">
        <v>3</v>
      </c>
      <c r="I1849" t="s">
        <v>4368</v>
      </c>
      <c r="J1849" t="s">
        <v>4369</v>
      </c>
      <c r="K1849" t="s">
        <v>4370</v>
      </c>
      <c r="L1849">
        <v>188</v>
      </c>
    </row>
    <row r="1850" spans="1:12" x14ac:dyDescent="0.25">
      <c r="A1850" t="str">
        <f t="shared" si="32"/>
        <v>EGBMED06EM</v>
      </c>
      <c r="B1850" t="s">
        <v>4361</v>
      </c>
      <c r="C1850" t="s">
        <v>9182</v>
      </c>
      <c r="D1850" t="s">
        <v>9179</v>
      </c>
      <c r="E1850">
        <f>MID(CAS[[#This Row],[Grado/Curso]],1,1)+1</f>
        <v>6</v>
      </c>
      <c r="F1850" t="str">
        <f>MID(CAS[[#This Row],[Grado/Curso]],9,1)</f>
        <v>E</v>
      </c>
      <c r="G1850" t="s">
        <v>9184</v>
      </c>
      <c r="H1850">
        <v>4</v>
      </c>
      <c r="I1850" t="s">
        <v>4371</v>
      </c>
      <c r="J1850" t="s">
        <v>4372</v>
      </c>
      <c r="K1850" t="s">
        <v>4373</v>
      </c>
      <c r="L1850">
        <v>228</v>
      </c>
    </row>
    <row r="1851" spans="1:12" x14ac:dyDescent="0.25">
      <c r="A1851" t="str">
        <f t="shared" si="32"/>
        <v>EGBMED06EM</v>
      </c>
      <c r="B1851" t="s">
        <v>4361</v>
      </c>
      <c r="C1851" t="s">
        <v>9182</v>
      </c>
      <c r="D1851" t="s">
        <v>9179</v>
      </c>
      <c r="E1851">
        <f>MID(CAS[[#This Row],[Grado/Curso]],1,1)+1</f>
        <v>6</v>
      </c>
      <c r="F1851" t="str">
        <f>MID(CAS[[#This Row],[Grado/Curso]],9,1)</f>
        <v>E</v>
      </c>
      <c r="G1851" t="s">
        <v>9184</v>
      </c>
      <c r="H1851">
        <v>5</v>
      </c>
      <c r="I1851" t="s">
        <v>4374</v>
      </c>
      <c r="J1851" t="s">
        <v>4375</v>
      </c>
      <c r="K1851" t="s">
        <v>4376</v>
      </c>
      <c r="L1851">
        <v>354</v>
      </c>
    </row>
    <row r="1852" spans="1:12" x14ac:dyDescent="0.25">
      <c r="A1852" t="str">
        <f t="shared" si="32"/>
        <v>EGBMED06EM</v>
      </c>
      <c r="B1852" t="s">
        <v>4361</v>
      </c>
      <c r="C1852" t="s">
        <v>9182</v>
      </c>
      <c r="D1852" t="s">
        <v>9179</v>
      </c>
      <c r="E1852">
        <f>MID(CAS[[#This Row],[Grado/Curso]],1,1)+1</f>
        <v>6</v>
      </c>
      <c r="F1852" t="str">
        <f>MID(CAS[[#This Row],[Grado/Curso]],9,1)</f>
        <v>E</v>
      </c>
      <c r="G1852" t="s">
        <v>9184</v>
      </c>
      <c r="H1852">
        <v>6</v>
      </c>
      <c r="I1852" t="s">
        <v>4377</v>
      </c>
      <c r="J1852" t="s">
        <v>4378</v>
      </c>
      <c r="K1852" t="s">
        <v>4379</v>
      </c>
      <c r="L1852">
        <v>487</v>
      </c>
    </row>
    <row r="1853" spans="1:12" x14ac:dyDescent="0.25">
      <c r="A1853" t="str">
        <f t="shared" si="32"/>
        <v>EGBMED06EM</v>
      </c>
      <c r="B1853" t="s">
        <v>4361</v>
      </c>
      <c r="C1853" t="s">
        <v>9182</v>
      </c>
      <c r="D1853" t="s">
        <v>9179</v>
      </c>
      <c r="E1853">
        <f>MID(CAS[[#This Row],[Grado/Curso]],1,1)+1</f>
        <v>6</v>
      </c>
      <c r="F1853" t="str">
        <f>MID(CAS[[#This Row],[Grado/Curso]],9,1)</f>
        <v>E</v>
      </c>
      <c r="G1853" t="s">
        <v>9184</v>
      </c>
      <c r="H1853">
        <v>7</v>
      </c>
      <c r="I1853" t="s">
        <v>4380</v>
      </c>
      <c r="J1853" t="s">
        <v>4381</v>
      </c>
      <c r="K1853" t="s">
        <v>4382</v>
      </c>
      <c r="L1853">
        <v>583</v>
      </c>
    </row>
    <row r="1854" spans="1:12" x14ac:dyDescent="0.25">
      <c r="A1854" t="str">
        <f t="shared" si="32"/>
        <v>EGBMED06EM</v>
      </c>
      <c r="B1854" t="s">
        <v>4361</v>
      </c>
      <c r="C1854" t="s">
        <v>9182</v>
      </c>
      <c r="D1854" t="s">
        <v>9179</v>
      </c>
      <c r="E1854">
        <f>MID(CAS[[#This Row],[Grado/Curso]],1,1)+1</f>
        <v>6</v>
      </c>
      <c r="F1854" t="str">
        <f>MID(CAS[[#This Row],[Grado/Curso]],9,1)</f>
        <v>E</v>
      </c>
      <c r="G1854" t="s">
        <v>9184</v>
      </c>
      <c r="H1854">
        <v>8</v>
      </c>
      <c r="I1854" t="s">
        <v>4383</v>
      </c>
      <c r="J1854" t="s">
        <v>4384</v>
      </c>
      <c r="K1854" t="s">
        <v>4385</v>
      </c>
      <c r="L1854">
        <v>684</v>
      </c>
    </row>
    <row r="1855" spans="1:12" x14ac:dyDescent="0.25">
      <c r="A1855" t="str">
        <f t="shared" si="32"/>
        <v>EGBMED06EM</v>
      </c>
      <c r="B1855" t="s">
        <v>4361</v>
      </c>
      <c r="C1855" t="s">
        <v>9182</v>
      </c>
      <c r="D1855" t="s">
        <v>9179</v>
      </c>
      <c r="E1855">
        <f>MID(CAS[[#This Row],[Grado/Curso]],1,1)+1</f>
        <v>6</v>
      </c>
      <c r="F1855" t="str">
        <f>MID(CAS[[#This Row],[Grado/Curso]],9,1)</f>
        <v>E</v>
      </c>
      <c r="G1855" t="s">
        <v>9184</v>
      </c>
      <c r="H1855">
        <v>9</v>
      </c>
      <c r="I1855" t="s">
        <v>4386</v>
      </c>
      <c r="J1855" t="s">
        <v>4387</v>
      </c>
      <c r="K1855" t="s">
        <v>4388</v>
      </c>
      <c r="L1855">
        <v>717</v>
      </c>
    </row>
    <row r="1856" spans="1:12" x14ac:dyDescent="0.25">
      <c r="A1856" t="str">
        <f t="shared" si="32"/>
        <v>EGBMED06EM</v>
      </c>
      <c r="B1856" t="s">
        <v>4361</v>
      </c>
      <c r="C1856" t="s">
        <v>9182</v>
      </c>
      <c r="D1856" t="s">
        <v>9179</v>
      </c>
      <c r="E1856">
        <f>MID(CAS[[#This Row],[Grado/Curso]],1,1)+1</f>
        <v>6</v>
      </c>
      <c r="F1856" t="str">
        <f>MID(CAS[[#This Row],[Grado/Curso]],9,1)</f>
        <v>E</v>
      </c>
      <c r="G1856" t="s">
        <v>9184</v>
      </c>
      <c r="H1856">
        <v>10</v>
      </c>
      <c r="I1856" t="s">
        <v>4389</v>
      </c>
      <c r="J1856" t="s">
        <v>4390</v>
      </c>
      <c r="K1856" t="s">
        <v>4391</v>
      </c>
      <c r="L1856">
        <v>746</v>
      </c>
    </row>
    <row r="1857" spans="1:12" x14ac:dyDescent="0.25">
      <c r="A1857" t="str">
        <f t="shared" si="32"/>
        <v>EGBMED06EM</v>
      </c>
      <c r="B1857" t="s">
        <v>4361</v>
      </c>
      <c r="C1857" t="s">
        <v>9182</v>
      </c>
      <c r="D1857" t="s">
        <v>9179</v>
      </c>
      <c r="E1857">
        <f>MID(CAS[[#This Row],[Grado/Curso]],1,1)+1</f>
        <v>6</v>
      </c>
      <c r="F1857" t="str">
        <f>MID(CAS[[#This Row],[Grado/Curso]],9,1)</f>
        <v>E</v>
      </c>
      <c r="G1857" t="s">
        <v>9184</v>
      </c>
      <c r="H1857">
        <v>11</v>
      </c>
      <c r="I1857" t="s">
        <v>4392</v>
      </c>
      <c r="J1857" t="s">
        <v>4393</v>
      </c>
      <c r="K1857" t="s">
        <v>4394</v>
      </c>
      <c r="L1857">
        <v>767</v>
      </c>
    </row>
    <row r="1858" spans="1:12" x14ac:dyDescent="0.25">
      <c r="A1858" t="str">
        <f t="shared" si="32"/>
        <v>EGBMED06EM</v>
      </c>
      <c r="B1858" t="s">
        <v>4361</v>
      </c>
      <c r="C1858" t="s">
        <v>9182</v>
      </c>
      <c r="D1858" t="s">
        <v>9179</v>
      </c>
      <c r="E1858">
        <f>MID(CAS[[#This Row],[Grado/Curso]],1,1)+1</f>
        <v>6</v>
      </c>
      <c r="F1858" t="str">
        <f>MID(CAS[[#This Row],[Grado/Curso]],9,1)</f>
        <v>E</v>
      </c>
      <c r="G1858" t="s">
        <v>9184</v>
      </c>
      <c r="H1858">
        <v>12</v>
      </c>
      <c r="I1858" t="s">
        <v>4395</v>
      </c>
      <c r="J1858" t="s">
        <v>4396</v>
      </c>
      <c r="K1858" t="s">
        <v>4397</v>
      </c>
      <c r="L1858">
        <v>934</v>
      </c>
    </row>
    <row r="1859" spans="1:12" x14ac:dyDescent="0.25">
      <c r="A1859" t="str">
        <f t="shared" si="32"/>
        <v>EGBMED06EM</v>
      </c>
      <c r="B1859" t="s">
        <v>4361</v>
      </c>
      <c r="C1859" t="s">
        <v>9182</v>
      </c>
      <c r="D1859" t="s">
        <v>9179</v>
      </c>
      <c r="E1859">
        <f>MID(CAS[[#This Row],[Grado/Curso]],1,1)+1</f>
        <v>6</v>
      </c>
      <c r="F1859" t="str">
        <f>MID(CAS[[#This Row],[Grado/Curso]],9,1)</f>
        <v>E</v>
      </c>
      <c r="G1859" t="s">
        <v>9184</v>
      </c>
      <c r="H1859">
        <v>13</v>
      </c>
      <c r="I1859" t="s">
        <v>4398</v>
      </c>
      <c r="J1859" t="s">
        <v>4399</v>
      </c>
      <c r="K1859" t="s">
        <v>4400</v>
      </c>
      <c r="L1859">
        <v>1028</v>
      </c>
    </row>
    <row r="1860" spans="1:12" x14ac:dyDescent="0.25">
      <c r="A1860" t="str">
        <f t="shared" si="32"/>
        <v>EGBMED06EM</v>
      </c>
      <c r="B1860" t="s">
        <v>4361</v>
      </c>
      <c r="C1860" t="s">
        <v>9182</v>
      </c>
      <c r="D1860" t="s">
        <v>9179</v>
      </c>
      <c r="E1860">
        <f>MID(CAS[[#This Row],[Grado/Curso]],1,1)+1</f>
        <v>6</v>
      </c>
      <c r="F1860" t="str">
        <f>MID(CAS[[#This Row],[Grado/Curso]],9,1)</f>
        <v>E</v>
      </c>
      <c r="G1860" t="s">
        <v>9184</v>
      </c>
      <c r="H1860">
        <v>14</v>
      </c>
      <c r="I1860" t="s">
        <v>4401</v>
      </c>
      <c r="J1860" t="s">
        <v>4402</v>
      </c>
      <c r="K1860" t="s">
        <v>4403</v>
      </c>
      <c r="L1860">
        <v>1123</v>
      </c>
    </row>
    <row r="1861" spans="1:12" x14ac:dyDescent="0.25">
      <c r="A1861" t="str">
        <f t="shared" si="32"/>
        <v>EGBMED06EM</v>
      </c>
      <c r="B1861" t="s">
        <v>4361</v>
      </c>
      <c r="C1861" t="s">
        <v>9182</v>
      </c>
      <c r="D1861" t="s">
        <v>9179</v>
      </c>
      <c r="E1861">
        <f>MID(CAS[[#This Row],[Grado/Curso]],1,1)+1</f>
        <v>6</v>
      </c>
      <c r="F1861" t="str">
        <f>MID(CAS[[#This Row],[Grado/Curso]],9,1)</f>
        <v>E</v>
      </c>
      <c r="G1861" t="s">
        <v>9184</v>
      </c>
      <c r="H1861">
        <v>15</v>
      </c>
      <c r="I1861" t="s">
        <v>4404</v>
      </c>
      <c r="J1861" t="s">
        <v>4405</v>
      </c>
      <c r="K1861" t="s">
        <v>4406</v>
      </c>
      <c r="L1861">
        <v>1230</v>
      </c>
    </row>
    <row r="1862" spans="1:12" x14ac:dyDescent="0.25">
      <c r="A1862" t="str">
        <f t="shared" si="32"/>
        <v>EGBMED06EM</v>
      </c>
      <c r="B1862" t="s">
        <v>4361</v>
      </c>
      <c r="C1862" t="s">
        <v>9182</v>
      </c>
      <c r="D1862" t="s">
        <v>9179</v>
      </c>
      <c r="E1862">
        <f>MID(CAS[[#This Row],[Grado/Curso]],1,1)+1</f>
        <v>6</v>
      </c>
      <c r="F1862" t="str">
        <f>MID(CAS[[#This Row],[Grado/Curso]],9,1)</f>
        <v>E</v>
      </c>
      <c r="G1862" t="s">
        <v>9184</v>
      </c>
      <c r="H1862">
        <v>16</v>
      </c>
      <c r="I1862" t="s">
        <v>4407</v>
      </c>
      <c r="J1862" t="s">
        <v>4408</v>
      </c>
      <c r="K1862" t="s">
        <v>4409</v>
      </c>
      <c r="L1862">
        <v>1356</v>
      </c>
    </row>
    <row r="1863" spans="1:12" x14ac:dyDescent="0.25">
      <c r="A1863" t="str">
        <f t="shared" si="32"/>
        <v>EGBMED06EM</v>
      </c>
      <c r="B1863" t="s">
        <v>4361</v>
      </c>
      <c r="C1863" t="s">
        <v>9182</v>
      </c>
      <c r="D1863" t="s">
        <v>9179</v>
      </c>
      <c r="E1863">
        <f>MID(CAS[[#This Row],[Grado/Curso]],1,1)+1</f>
        <v>6</v>
      </c>
      <c r="F1863" t="str">
        <f>MID(CAS[[#This Row],[Grado/Curso]],9,1)</f>
        <v>E</v>
      </c>
      <c r="G1863" t="s">
        <v>9184</v>
      </c>
      <c r="H1863">
        <v>17</v>
      </c>
      <c r="I1863" t="s">
        <v>4410</v>
      </c>
      <c r="J1863" t="s">
        <v>4411</v>
      </c>
      <c r="K1863" t="s">
        <v>4412</v>
      </c>
      <c r="L1863">
        <v>1430</v>
      </c>
    </row>
    <row r="1864" spans="1:12" x14ac:dyDescent="0.25">
      <c r="A1864" t="str">
        <f t="shared" si="32"/>
        <v>EGBMED06EM</v>
      </c>
      <c r="B1864" t="s">
        <v>4361</v>
      </c>
      <c r="C1864" t="s">
        <v>9182</v>
      </c>
      <c r="D1864" t="s">
        <v>9179</v>
      </c>
      <c r="E1864">
        <f>MID(CAS[[#This Row],[Grado/Curso]],1,1)+1</f>
        <v>6</v>
      </c>
      <c r="F1864" t="str">
        <f>MID(CAS[[#This Row],[Grado/Curso]],9,1)</f>
        <v>E</v>
      </c>
      <c r="G1864" t="s">
        <v>9184</v>
      </c>
      <c r="H1864">
        <v>18</v>
      </c>
      <c r="I1864" t="s">
        <v>4413</v>
      </c>
      <c r="J1864" t="s">
        <v>4414</v>
      </c>
      <c r="K1864" t="s">
        <v>4415</v>
      </c>
      <c r="L1864">
        <v>1509</v>
      </c>
    </row>
    <row r="1865" spans="1:12" x14ac:dyDescent="0.25">
      <c r="A1865" t="str">
        <f t="shared" si="32"/>
        <v>EGBMED06EM</v>
      </c>
      <c r="B1865" t="s">
        <v>4361</v>
      </c>
      <c r="C1865" t="s">
        <v>9182</v>
      </c>
      <c r="D1865" t="s">
        <v>9179</v>
      </c>
      <c r="E1865">
        <f>MID(CAS[[#This Row],[Grado/Curso]],1,1)+1</f>
        <v>6</v>
      </c>
      <c r="F1865" t="str">
        <f>MID(CAS[[#This Row],[Grado/Curso]],9,1)</f>
        <v>E</v>
      </c>
      <c r="G1865" t="s">
        <v>9184</v>
      </c>
      <c r="H1865">
        <v>19</v>
      </c>
      <c r="I1865" t="s">
        <v>4416</v>
      </c>
      <c r="J1865" t="s">
        <v>4417</v>
      </c>
      <c r="K1865" t="s">
        <v>4418</v>
      </c>
      <c r="L1865">
        <v>1577</v>
      </c>
    </row>
    <row r="1866" spans="1:12" x14ac:dyDescent="0.25">
      <c r="A1866" t="str">
        <f t="shared" si="32"/>
        <v>EGBMED06EM</v>
      </c>
      <c r="B1866" t="s">
        <v>4361</v>
      </c>
      <c r="C1866" t="s">
        <v>9182</v>
      </c>
      <c r="D1866" t="s">
        <v>9179</v>
      </c>
      <c r="E1866">
        <f>MID(CAS[[#This Row],[Grado/Curso]],1,1)+1</f>
        <v>6</v>
      </c>
      <c r="F1866" t="str">
        <f>MID(CAS[[#This Row],[Grado/Curso]],9,1)</f>
        <v>E</v>
      </c>
      <c r="G1866" t="s">
        <v>9184</v>
      </c>
      <c r="H1866">
        <v>20</v>
      </c>
      <c r="I1866" t="s">
        <v>4419</v>
      </c>
      <c r="J1866" t="s">
        <v>4420</v>
      </c>
      <c r="K1866" t="s">
        <v>4421</v>
      </c>
      <c r="L1866">
        <v>1638</v>
      </c>
    </row>
    <row r="1867" spans="1:12" x14ac:dyDescent="0.25">
      <c r="A1867" t="str">
        <f t="shared" si="32"/>
        <v>EGBMED06EM</v>
      </c>
      <c r="B1867" t="s">
        <v>4361</v>
      </c>
      <c r="C1867" t="s">
        <v>9182</v>
      </c>
      <c r="D1867" t="s">
        <v>9179</v>
      </c>
      <c r="E1867">
        <f>MID(CAS[[#This Row],[Grado/Curso]],1,1)+1</f>
        <v>6</v>
      </c>
      <c r="F1867" t="str">
        <f>MID(CAS[[#This Row],[Grado/Curso]],9,1)</f>
        <v>E</v>
      </c>
      <c r="G1867" t="s">
        <v>9184</v>
      </c>
      <c r="H1867">
        <v>21</v>
      </c>
      <c r="I1867" t="s">
        <v>4422</v>
      </c>
      <c r="J1867" t="s">
        <v>4423</v>
      </c>
      <c r="K1867" t="s">
        <v>4424</v>
      </c>
      <c r="L1867">
        <v>1752</v>
      </c>
    </row>
    <row r="1868" spans="1:12" x14ac:dyDescent="0.25">
      <c r="A1868" t="str">
        <f t="shared" si="32"/>
        <v>EGBMED06EM</v>
      </c>
      <c r="B1868" t="s">
        <v>4361</v>
      </c>
      <c r="C1868" t="s">
        <v>9182</v>
      </c>
      <c r="D1868" t="s">
        <v>9179</v>
      </c>
      <c r="E1868">
        <f>MID(CAS[[#This Row],[Grado/Curso]],1,1)+1</f>
        <v>6</v>
      </c>
      <c r="F1868" t="str">
        <f>MID(CAS[[#This Row],[Grado/Curso]],9,1)</f>
        <v>E</v>
      </c>
      <c r="G1868" t="s">
        <v>9184</v>
      </c>
      <c r="H1868">
        <v>22</v>
      </c>
      <c r="I1868" t="s">
        <v>4425</v>
      </c>
      <c r="J1868" t="s">
        <v>4426</v>
      </c>
      <c r="K1868" t="s">
        <v>4427</v>
      </c>
      <c r="L1868">
        <v>1872</v>
      </c>
    </row>
    <row r="1869" spans="1:12" x14ac:dyDescent="0.25">
      <c r="A1869" t="str">
        <f t="shared" si="32"/>
        <v>EGBMED06EM</v>
      </c>
      <c r="B1869" t="s">
        <v>4361</v>
      </c>
      <c r="C1869" t="s">
        <v>9182</v>
      </c>
      <c r="D1869" t="s">
        <v>9179</v>
      </c>
      <c r="E1869">
        <f>MID(CAS[[#This Row],[Grado/Curso]],1,1)+1</f>
        <v>6</v>
      </c>
      <c r="F1869" t="str">
        <f>MID(CAS[[#This Row],[Grado/Curso]],9,1)</f>
        <v>E</v>
      </c>
      <c r="G1869" t="s">
        <v>9184</v>
      </c>
      <c r="H1869">
        <v>23</v>
      </c>
      <c r="I1869" t="s">
        <v>4428</v>
      </c>
      <c r="J1869" t="s">
        <v>4429</v>
      </c>
      <c r="K1869" t="s">
        <v>4430</v>
      </c>
      <c r="L1869">
        <v>1909</v>
      </c>
    </row>
    <row r="1870" spans="1:12" x14ac:dyDescent="0.25">
      <c r="A1870" t="str">
        <f t="shared" si="32"/>
        <v>EGBMED06EM</v>
      </c>
      <c r="B1870" t="s">
        <v>4361</v>
      </c>
      <c r="C1870" t="s">
        <v>9182</v>
      </c>
      <c r="D1870" t="s">
        <v>9179</v>
      </c>
      <c r="E1870">
        <f>MID(CAS[[#This Row],[Grado/Curso]],1,1)+1</f>
        <v>6</v>
      </c>
      <c r="F1870" t="str">
        <f>MID(CAS[[#This Row],[Grado/Curso]],9,1)</f>
        <v>E</v>
      </c>
      <c r="G1870" t="s">
        <v>9184</v>
      </c>
      <c r="H1870">
        <v>24</v>
      </c>
      <c r="I1870" t="s">
        <v>4431</v>
      </c>
      <c r="J1870" t="s">
        <v>4432</v>
      </c>
      <c r="K1870" t="s">
        <v>4433</v>
      </c>
      <c r="L1870">
        <v>1971</v>
      </c>
    </row>
    <row r="1871" spans="1:12" x14ac:dyDescent="0.25">
      <c r="A1871" t="str">
        <f t="shared" si="32"/>
        <v>EGBMED06EM</v>
      </c>
      <c r="B1871" t="s">
        <v>4361</v>
      </c>
      <c r="C1871" t="s">
        <v>9182</v>
      </c>
      <c r="D1871" t="s">
        <v>9179</v>
      </c>
      <c r="E1871">
        <f>MID(CAS[[#This Row],[Grado/Curso]],1,1)+1</f>
        <v>6</v>
      </c>
      <c r="F1871" t="str">
        <f>MID(CAS[[#This Row],[Grado/Curso]],9,1)</f>
        <v>E</v>
      </c>
      <c r="G1871" t="s">
        <v>9184</v>
      </c>
      <c r="H1871">
        <v>25</v>
      </c>
      <c r="I1871" t="s">
        <v>4434</v>
      </c>
      <c r="J1871" t="s">
        <v>4435</v>
      </c>
      <c r="K1871" t="s">
        <v>4436</v>
      </c>
      <c r="L1871">
        <v>2075</v>
      </c>
    </row>
    <row r="1872" spans="1:12" x14ac:dyDescent="0.25">
      <c r="A1872" t="str">
        <f t="shared" si="32"/>
        <v>EGBMED06EM</v>
      </c>
      <c r="B1872" t="s">
        <v>4361</v>
      </c>
      <c r="C1872" t="s">
        <v>9182</v>
      </c>
      <c r="D1872" t="s">
        <v>9179</v>
      </c>
      <c r="E1872">
        <f>MID(CAS[[#This Row],[Grado/Curso]],1,1)+1</f>
        <v>6</v>
      </c>
      <c r="F1872" t="str">
        <f>MID(CAS[[#This Row],[Grado/Curso]],9,1)</f>
        <v>E</v>
      </c>
      <c r="G1872" t="s">
        <v>9184</v>
      </c>
      <c r="H1872">
        <v>26</v>
      </c>
      <c r="I1872" t="s">
        <v>4437</v>
      </c>
      <c r="J1872" t="s">
        <v>4438</v>
      </c>
      <c r="K1872" t="s">
        <v>4439</v>
      </c>
      <c r="L1872">
        <v>2210</v>
      </c>
    </row>
    <row r="1873" spans="1:12" x14ac:dyDescent="0.25">
      <c r="A1873" t="str">
        <f t="shared" si="32"/>
        <v>EGBMED06EM</v>
      </c>
      <c r="B1873" t="s">
        <v>4361</v>
      </c>
      <c r="C1873" t="s">
        <v>9182</v>
      </c>
      <c r="D1873" t="s">
        <v>9179</v>
      </c>
      <c r="E1873">
        <f>MID(CAS[[#This Row],[Grado/Curso]],1,1)+1</f>
        <v>6</v>
      </c>
      <c r="F1873" t="str">
        <f>MID(CAS[[#This Row],[Grado/Curso]],9,1)</f>
        <v>E</v>
      </c>
      <c r="G1873" t="s">
        <v>9184</v>
      </c>
      <c r="H1873">
        <v>27</v>
      </c>
      <c r="I1873" t="s">
        <v>4440</v>
      </c>
      <c r="J1873" t="s">
        <v>4441</v>
      </c>
      <c r="K1873" t="s">
        <v>4442</v>
      </c>
      <c r="L1873">
        <v>2241</v>
      </c>
    </row>
    <row r="1874" spans="1:12" x14ac:dyDescent="0.25">
      <c r="A1874" t="str">
        <f t="shared" si="32"/>
        <v>EGBMED06EM</v>
      </c>
      <c r="B1874" t="s">
        <v>4361</v>
      </c>
      <c r="C1874" t="s">
        <v>9182</v>
      </c>
      <c r="D1874" t="s">
        <v>9179</v>
      </c>
      <c r="E1874">
        <f>MID(CAS[[#This Row],[Grado/Curso]],1,1)+1</f>
        <v>6</v>
      </c>
      <c r="F1874" t="str">
        <f>MID(CAS[[#This Row],[Grado/Curso]],9,1)</f>
        <v>E</v>
      </c>
      <c r="G1874" t="s">
        <v>9184</v>
      </c>
      <c r="H1874">
        <v>28</v>
      </c>
      <c r="I1874" t="s">
        <v>4443</v>
      </c>
      <c r="J1874" t="s">
        <v>4444</v>
      </c>
      <c r="K1874" t="s">
        <v>4445</v>
      </c>
      <c r="L1874">
        <v>2288</v>
      </c>
    </row>
    <row r="1875" spans="1:12" x14ac:dyDescent="0.25">
      <c r="A1875" t="str">
        <f t="shared" si="32"/>
        <v>EGBMED06EM</v>
      </c>
      <c r="B1875" t="s">
        <v>4361</v>
      </c>
      <c r="C1875" t="s">
        <v>9182</v>
      </c>
      <c r="D1875" t="s">
        <v>9179</v>
      </c>
      <c r="E1875">
        <f>MID(CAS[[#This Row],[Grado/Curso]],1,1)+1</f>
        <v>6</v>
      </c>
      <c r="F1875" t="str">
        <f>MID(CAS[[#This Row],[Grado/Curso]],9,1)</f>
        <v>E</v>
      </c>
      <c r="G1875" t="s">
        <v>9184</v>
      </c>
      <c r="H1875">
        <v>29</v>
      </c>
      <c r="I1875" t="s">
        <v>4446</v>
      </c>
      <c r="J1875" t="s">
        <v>4447</v>
      </c>
      <c r="K1875" t="s">
        <v>4448</v>
      </c>
      <c r="L1875">
        <v>2323</v>
      </c>
    </row>
    <row r="1876" spans="1:12" x14ac:dyDescent="0.25">
      <c r="A1876" t="str">
        <f t="shared" si="32"/>
        <v>EGBMED06EM</v>
      </c>
      <c r="B1876" t="s">
        <v>4361</v>
      </c>
      <c r="C1876" t="s">
        <v>9182</v>
      </c>
      <c r="D1876" t="s">
        <v>9179</v>
      </c>
      <c r="E1876">
        <f>MID(CAS[[#This Row],[Grado/Curso]],1,1)+1</f>
        <v>6</v>
      </c>
      <c r="F1876" t="str">
        <f>MID(CAS[[#This Row],[Grado/Curso]],9,1)</f>
        <v>E</v>
      </c>
      <c r="G1876" t="s">
        <v>9184</v>
      </c>
      <c r="H1876">
        <v>30</v>
      </c>
      <c r="I1876" t="s">
        <v>4449</v>
      </c>
      <c r="J1876" t="s">
        <v>4450</v>
      </c>
      <c r="K1876" t="s">
        <v>4451</v>
      </c>
      <c r="L1876">
        <v>2374</v>
      </c>
    </row>
    <row r="1877" spans="1:12" x14ac:dyDescent="0.25">
      <c r="A1877" t="str">
        <f t="shared" si="32"/>
        <v>EGBMED06EM</v>
      </c>
      <c r="B1877" t="s">
        <v>4361</v>
      </c>
      <c r="C1877" t="s">
        <v>9182</v>
      </c>
      <c r="D1877" t="s">
        <v>9179</v>
      </c>
      <c r="E1877">
        <f>MID(CAS[[#This Row],[Grado/Curso]],1,1)+1</f>
        <v>6</v>
      </c>
      <c r="F1877" t="str">
        <f>MID(CAS[[#This Row],[Grado/Curso]],9,1)</f>
        <v>E</v>
      </c>
      <c r="G1877" t="s">
        <v>9184</v>
      </c>
      <c r="H1877">
        <v>31</v>
      </c>
      <c r="I1877" t="s">
        <v>4452</v>
      </c>
      <c r="J1877" t="s">
        <v>4453</v>
      </c>
      <c r="K1877" t="s">
        <v>4454</v>
      </c>
      <c r="L1877">
        <v>2457</v>
      </c>
    </row>
    <row r="1878" spans="1:12" x14ac:dyDescent="0.25">
      <c r="A1878" t="str">
        <f t="shared" si="32"/>
        <v>EGBMED06EM</v>
      </c>
      <c r="B1878" t="s">
        <v>4361</v>
      </c>
      <c r="C1878" t="s">
        <v>9182</v>
      </c>
      <c r="D1878" t="s">
        <v>9179</v>
      </c>
      <c r="E1878">
        <f>MID(CAS[[#This Row],[Grado/Curso]],1,1)+1</f>
        <v>6</v>
      </c>
      <c r="F1878" t="str">
        <f>MID(CAS[[#This Row],[Grado/Curso]],9,1)</f>
        <v>E</v>
      </c>
      <c r="G1878" t="s">
        <v>9184</v>
      </c>
      <c r="H1878">
        <v>32</v>
      </c>
      <c r="I1878" t="s">
        <v>4455</v>
      </c>
      <c r="J1878" t="s">
        <v>4456</v>
      </c>
      <c r="K1878" t="s">
        <v>4457</v>
      </c>
      <c r="L1878">
        <v>2598</v>
      </c>
    </row>
    <row r="1879" spans="1:12" x14ac:dyDescent="0.25">
      <c r="A1879" t="str">
        <f t="shared" si="32"/>
        <v>EGBMED06EM</v>
      </c>
      <c r="B1879" t="s">
        <v>4361</v>
      </c>
      <c r="C1879" t="s">
        <v>9182</v>
      </c>
      <c r="D1879" t="s">
        <v>9179</v>
      </c>
      <c r="E1879">
        <f>MID(CAS[[#This Row],[Grado/Curso]],1,1)+1</f>
        <v>6</v>
      </c>
      <c r="F1879" t="str">
        <f>MID(CAS[[#This Row],[Grado/Curso]],9,1)</f>
        <v>E</v>
      </c>
      <c r="G1879" t="s">
        <v>9184</v>
      </c>
      <c r="H1879">
        <v>33</v>
      </c>
      <c r="I1879" t="s">
        <v>4458</v>
      </c>
      <c r="J1879" t="s">
        <v>4459</v>
      </c>
      <c r="K1879" t="s">
        <v>4460</v>
      </c>
      <c r="L1879">
        <v>2802</v>
      </c>
    </row>
    <row r="1880" spans="1:12" x14ac:dyDescent="0.25">
      <c r="A1880" t="str">
        <f t="shared" si="32"/>
        <v>EGBMED06EM</v>
      </c>
      <c r="B1880" t="s">
        <v>4361</v>
      </c>
      <c r="C1880" t="s">
        <v>9182</v>
      </c>
      <c r="D1880" t="s">
        <v>9179</v>
      </c>
      <c r="E1880">
        <f>MID(CAS[[#This Row],[Grado/Curso]],1,1)+1</f>
        <v>6</v>
      </c>
      <c r="F1880" t="str">
        <f>MID(CAS[[#This Row],[Grado/Curso]],9,1)</f>
        <v>E</v>
      </c>
      <c r="G1880" t="s">
        <v>9184</v>
      </c>
      <c r="H1880">
        <v>34</v>
      </c>
      <c r="I1880" t="s">
        <v>4461</v>
      </c>
      <c r="J1880" t="s">
        <v>4462</v>
      </c>
      <c r="K1880" t="s">
        <v>4463</v>
      </c>
      <c r="L1880">
        <v>2880</v>
      </c>
    </row>
    <row r="1881" spans="1:12" x14ac:dyDescent="0.25">
      <c r="A1881" t="str">
        <f t="shared" si="32"/>
        <v>EGBMED06EM</v>
      </c>
      <c r="B1881" t="s">
        <v>4361</v>
      </c>
      <c r="C1881" t="s">
        <v>9182</v>
      </c>
      <c r="D1881" t="s">
        <v>9179</v>
      </c>
      <c r="E1881">
        <f>MID(CAS[[#This Row],[Grado/Curso]],1,1)+1</f>
        <v>6</v>
      </c>
      <c r="F1881" t="str">
        <f>MID(CAS[[#This Row],[Grado/Curso]],9,1)</f>
        <v>E</v>
      </c>
      <c r="G1881" t="s">
        <v>9184</v>
      </c>
      <c r="H1881">
        <v>35</v>
      </c>
      <c r="I1881" t="s">
        <v>4464</v>
      </c>
      <c r="J1881" t="s">
        <v>4465</v>
      </c>
      <c r="K1881" t="s">
        <v>4466</v>
      </c>
      <c r="L1881">
        <v>2989</v>
      </c>
    </row>
    <row r="1882" spans="1:12" x14ac:dyDescent="0.25">
      <c r="A1882" t="str">
        <f t="shared" si="32"/>
        <v>EGBMED06EM</v>
      </c>
      <c r="B1882" t="s">
        <v>4361</v>
      </c>
      <c r="C1882" t="s">
        <v>9182</v>
      </c>
      <c r="D1882" t="s">
        <v>9179</v>
      </c>
      <c r="E1882">
        <f>MID(CAS[[#This Row],[Grado/Curso]],1,1)+1</f>
        <v>6</v>
      </c>
      <c r="F1882" t="str">
        <f>MID(CAS[[#This Row],[Grado/Curso]],9,1)</f>
        <v>E</v>
      </c>
      <c r="G1882" t="s">
        <v>9184</v>
      </c>
      <c r="H1882">
        <v>36</v>
      </c>
      <c r="I1882" t="s">
        <v>4467</v>
      </c>
      <c r="J1882" t="s">
        <v>4468</v>
      </c>
      <c r="K1882" t="s">
        <v>4469</v>
      </c>
      <c r="L1882">
        <v>3115</v>
      </c>
    </row>
    <row r="1883" spans="1:12" x14ac:dyDescent="0.25">
      <c r="A1883" t="str">
        <f t="shared" si="32"/>
        <v>EGBMED06EM</v>
      </c>
      <c r="B1883" t="s">
        <v>4361</v>
      </c>
      <c r="C1883" t="s">
        <v>9182</v>
      </c>
      <c r="D1883" t="s">
        <v>9179</v>
      </c>
      <c r="E1883">
        <f>MID(CAS[[#This Row],[Grado/Curso]],1,1)+1</f>
        <v>6</v>
      </c>
      <c r="F1883" t="str">
        <f>MID(CAS[[#This Row],[Grado/Curso]],9,1)</f>
        <v>E</v>
      </c>
      <c r="G1883" t="s">
        <v>9184</v>
      </c>
      <c r="H1883">
        <v>37</v>
      </c>
      <c r="I1883" t="s">
        <v>4470</v>
      </c>
      <c r="J1883" t="s">
        <v>4471</v>
      </c>
      <c r="K1883" t="s">
        <v>4472</v>
      </c>
      <c r="L1883">
        <v>3147</v>
      </c>
    </row>
    <row r="1884" spans="1:12" x14ac:dyDescent="0.25">
      <c r="A1884" t="str">
        <f t="shared" si="32"/>
        <v>EGBMED06EM</v>
      </c>
      <c r="B1884" t="s">
        <v>4361</v>
      </c>
      <c r="C1884" t="s">
        <v>9182</v>
      </c>
      <c r="D1884" t="s">
        <v>9179</v>
      </c>
      <c r="E1884">
        <f>MID(CAS[[#This Row],[Grado/Curso]],1,1)+1</f>
        <v>6</v>
      </c>
      <c r="F1884" t="str">
        <f>MID(CAS[[#This Row],[Grado/Curso]],9,1)</f>
        <v>E</v>
      </c>
      <c r="G1884" t="s">
        <v>9184</v>
      </c>
      <c r="H1884">
        <v>38</v>
      </c>
      <c r="I1884" t="s">
        <v>4473</v>
      </c>
      <c r="J1884" t="s">
        <v>4474</v>
      </c>
      <c r="K1884" t="s">
        <v>4475</v>
      </c>
      <c r="L1884">
        <v>3180</v>
      </c>
    </row>
    <row r="1885" spans="1:12" x14ac:dyDescent="0.25">
      <c r="A1885" t="str">
        <f t="shared" si="32"/>
        <v>EGBMED06EM</v>
      </c>
      <c r="B1885" t="s">
        <v>4361</v>
      </c>
      <c r="C1885" t="s">
        <v>9182</v>
      </c>
      <c r="D1885" t="s">
        <v>9179</v>
      </c>
      <c r="E1885">
        <f>MID(CAS[[#This Row],[Grado/Curso]],1,1)+1</f>
        <v>6</v>
      </c>
      <c r="F1885" t="str">
        <f>MID(CAS[[#This Row],[Grado/Curso]],9,1)</f>
        <v>E</v>
      </c>
      <c r="G1885" t="s">
        <v>9184</v>
      </c>
      <c r="H1885">
        <v>39</v>
      </c>
      <c r="I1885" t="s">
        <v>4476</v>
      </c>
      <c r="J1885" t="s">
        <v>4477</v>
      </c>
      <c r="K1885" t="s">
        <v>4478</v>
      </c>
      <c r="L1885">
        <v>3239</v>
      </c>
    </row>
    <row r="1886" spans="1:12" x14ac:dyDescent="0.25">
      <c r="A1886" t="str">
        <f t="shared" si="32"/>
        <v>EGBMED06FM</v>
      </c>
      <c r="B1886" t="s">
        <v>4479</v>
      </c>
      <c r="C1886" t="s">
        <v>9182</v>
      </c>
      <c r="D1886" t="s">
        <v>9179</v>
      </c>
      <c r="E1886">
        <f>MID(CAS[[#This Row],[Grado/Curso]],1,1)+1</f>
        <v>6</v>
      </c>
      <c r="F1886" t="str">
        <f>MID(CAS[[#This Row],[Grado/Curso]],9,1)</f>
        <v>F</v>
      </c>
      <c r="G1886" t="s">
        <v>9184</v>
      </c>
      <c r="H1886">
        <v>1</v>
      </c>
      <c r="I1886" t="s">
        <v>4480</v>
      </c>
      <c r="J1886" t="s">
        <v>4481</v>
      </c>
      <c r="K1886" t="s">
        <v>4482</v>
      </c>
      <c r="L1886">
        <v>63</v>
      </c>
    </row>
    <row r="1887" spans="1:12" x14ac:dyDescent="0.25">
      <c r="A1887" t="str">
        <f t="shared" si="32"/>
        <v>EGBMED06FM</v>
      </c>
      <c r="B1887" t="s">
        <v>4479</v>
      </c>
      <c r="C1887" t="s">
        <v>9182</v>
      </c>
      <c r="D1887" t="s">
        <v>9179</v>
      </c>
      <c r="E1887">
        <f>MID(CAS[[#This Row],[Grado/Curso]],1,1)+1</f>
        <v>6</v>
      </c>
      <c r="F1887" t="str">
        <f>MID(CAS[[#This Row],[Grado/Curso]],9,1)</f>
        <v>F</v>
      </c>
      <c r="G1887" t="s">
        <v>9184</v>
      </c>
      <c r="H1887">
        <v>2</v>
      </c>
      <c r="I1887" t="s">
        <v>4483</v>
      </c>
      <c r="J1887" t="s">
        <v>4484</v>
      </c>
      <c r="K1887" t="s">
        <v>4485</v>
      </c>
      <c r="L1887">
        <v>102</v>
      </c>
    </row>
    <row r="1888" spans="1:12" x14ac:dyDescent="0.25">
      <c r="A1888" t="str">
        <f t="shared" si="32"/>
        <v>EGBMED06FM</v>
      </c>
      <c r="B1888" t="s">
        <v>4479</v>
      </c>
      <c r="C1888" t="s">
        <v>9182</v>
      </c>
      <c r="D1888" t="s">
        <v>9179</v>
      </c>
      <c r="E1888">
        <f>MID(CAS[[#This Row],[Grado/Curso]],1,1)+1</f>
        <v>6</v>
      </c>
      <c r="F1888" t="str">
        <f>MID(CAS[[#This Row],[Grado/Curso]],9,1)</f>
        <v>F</v>
      </c>
      <c r="G1888" t="s">
        <v>9184</v>
      </c>
      <c r="H1888">
        <v>3</v>
      </c>
      <c r="I1888" t="s">
        <v>4486</v>
      </c>
      <c r="J1888" t="s">
        <v>4487</v>
      </c>
      <c r="K1888" t="s">
        <v>4488</v>
      </c>
      <c r="L1888">
        <v>215</v>
      </c>
    </row>
    <row r="1889" spans="1:12" x14ac:dyDescent="0.25">
      <c r="A1889" t="str">
        <f t="shared" si="32"/>
        <v>EGBMED06FM</v>
      </c>
      <c r="B1889" t="s">
        <v>4479</v>
      </c>
      <c r="C1889" t="s">
        <v>9182</v>
      </c>
      <c r="D1889" t="s">
        <v>9179</v>
      </c>
      <c r="E1889">
        <f>MID(CAS[[#This Row],[Grado/Curso]],1,1)+1</f>
        <v>6</v>
      </c>
      <c r="F1889" t="str">
        <f>MID(CAS[[#This Row],[Grado/Curso]],9,1)</f>
        <v>F</v>
      </c>
      <c r="G1889" t="s">
        <v>9184</v>
      </c>
      <c r="H1889">
        <v>4</v>
      </c>
      <c r="I1889" t="s">
        <v>4489</v>
      </c>
      <c r="J1889" t="s">
        <v>4490</v>
      </c>
      <c r="K1889" t="s">
        <v>4491</v>
      </c>
      <c r="L1889">
        <v>243</v>
      </c>
    </row>
    <row r="1890" spans="1:12" x14ac:dyDescent="0.25">
      <c r="A1890" t="str">
        <f t="shared" si="32"/>
        <v>EGBMED06FM</v>
      </c>
      <c r="B1890" t="s">
        <v>4479</v>
      </c>
      <c r="C1890" t="s">
        <v>9182</v>
      </c>
      <c r="D1890" t="s">
        <v>9179</v>
      </c>
      <c r="E1890">
        <f>MID(CAS[[#This Row],[Grado/Curso]],1,1)+1</f>
        <v>6</v>
      </c>
      <c r="F1890" t="str">
        <f>MID(CAS[[#This Row],[Grado/Curso]],9,1)</f>
        <v>F</v>
      </c>
      <c r="G1890" t="s">
        <v>9184</v>
      </c>
      <c r="H1890">
        <v>5</v>
      </c>
      <c r="I1890" t="s">
        <v>4492</v>
      </c>
      <c r="J1890" t="s">
        <v>4493</v>
      </c>
      <c r="K1890" t="s">
        <v>4494</v>
      </c>
      <c r="L1890">
        <v>371</v>
      </c>
    </row>
    <row r="1891" spans="1:12" x14ac:dyDescent="0.25">
      <c r="A1891" t="str">
        <f t="shared" si="32"/>
        <v>EGBMED06FM</v>
      </c>
      <c r="B1891" t="s">
        <v>4479</v>
      </c>
      <c r="C1891" t="s">
        <v>9182</v>
      </c>
      <c r="D1891" t="s">
        <v>9179</v>
      </c>
      <c r="E1891">
        <f>MID(CAS[[#This Row],[Grado/Curso]],1,1)+1</f>
        <v>6</v>
      </c>
      <c r="F1891" t="str">
        <f>MID(CAS[[#This Row],[Grado/Curso]],9,1)</f>
        <v>F</v>
      </c>
      <c r="G1891" t="s">
        <v>9184</v>
      </c>
      <c r="H1891">
        <v>6</v>
      </c>
      <c r="I1891" t="s">
        <v>4495</v>
      </c>
      <c r="J1891" t="s">
        <v>4496</v>
      </c>
      <c r="K1891" t="s">
        <v>4497</v>
      </c>
      <c r="L1891">
        <v>496</v>
      </c>
    </row>
    <row r="1892" spans="1:12" x14ac:dyDescent="0.25">
      <c r="A1892" t="str">
        <f t="shared" si="32"/>
        <v>EGBMED06FM</v>
      </c>
      <c r="B1892" t="s">
        <v>4479</v>
      </c>
      <c r="C1892" t="s">
        <v>9182</v>
      </c>
      <c r="D1892" t="s">
        <v>9179</v>
      </c>
      <c r="E1892">
        <f>MID(CAS[[#This Row],[Grado/Curso]],1,1)+1</f>
        <v>6</v>
      </c>
      <c r="F1892" t="str">
        <f>MID(CAS[[#This Row],[Grado/Curso]],9,1)</f>
        <v>F</v>
      </c>
      <c r="G1892" t="s">
        <v>9184</v>
      </c>
      <c r="H1892">
        <v>7</v>
      </c>
      <c r="I1892" t="s">
        <v>4498</v>
      </c>
      <c r="J1892" t="s">
        <v>4499</v>
      </c>
      <c r="K1892" t="s">
        <v>4500</v>
      </c>
      <c r="L1892">
        <v>642</v>
      </c>
    </row>
    <row r="1893" spans="1:12" x14ac:dyDescent="0.25">
      <c r="A1893" t="str">
        <f t="shared" si="32"/>
        <v>EGBMED06FM</v>
      </c>
      <c r="B1893" t="s">
        <v>4479</v>
      </c>
      <c r="C1893" t="s">
        <v>9182</v>
      </c>
      <c r="D1893" t="s">
        <v>9179</v>
      </c>
      <c r="E1893">
        <f>MID(CAS[[#This Row],[Grado/Curso]],1,1)+1</f>
        <v>6</v>
      </c>
      <c r="F1893" t="str">
        <f>MID(CAS[[#This Row],[Grado/Curso]],9,1)</f>
        <v>F</v>
      </c>
      <c r="G1893" t="s">
        <v>9184</v>
      </c>
      <c r="H1893">
        <v>8</v>
      </c>
      <c r="I1893" t="s">
        <v>4501</v>
      </c>
      <c r="J1893" t="s">
        <v>4502</v>
      </c>
      <c r="K1893" t="s">
        <v>4503</v>
      </c>
      <c r="L1893">
        <v>764</v>
      </c>
    </row>
    <row r="1894" spans="1:12" x14ac:dyDescent="0.25">
      <c r="A1894" t="str">
        <f t="shared" si="32"/>
        <v>EGBMED06FM</v>
      </c>
      <c r="B1894" t="s">
        <v>4479</v>
      </c>
      <c r="C1894" t="s">
        <v>9182</v>
      </c>
      <c r="D1894" t="s">
        <v>9179</v>
      </c>
      <c r="E1894">
        <f>MID(CAS[[#This Row],[Grado/Curso]],1,1)+1</f>
        <v>6</v>
      </c>
      <c r="F1894" t="str">
        <f>MID(CAS[[#This Row],[Grado/Curso]],9,1)</f>
        <v>F</v>
      </c>
      <c r="G1894" t="s">
        <v>9184</v>
      </c>
      <c r="H1894">
        <v>9</v>
      </c>
      <c r="I1894" t="s">
        <v>4504</v>
      </c>
      <c r="J1894" t="s">
        <v>4505</v>
      </c>
      <c r="K1894" t="s">
        <v>4506</v>
      </c>
      <c r="L1894">
        <v>794</v>
      </c>
    </row>
    <row r="1895" spans="1:12" x14ac:dyDescent="0.25">
      <c r="A1895" t="str">
        <f t="shared" si="32"/>
        <v>EGBMED06FM</v>
      </c>
      <c r="B1895" t="s">
        <v>4479</v>
      </c>
      <c r="C1895" t="s">
        <v>9182</v>
      </c>
      <c r="D1895" t="s">
        <v>9179</v>
      </c>
      <c r="E1895">
        <f>MID(CAS[[#This Row],[Grado/Curso]],1,1)+1</f>
        <v>6</v>
      </c>
      <c r="F1895" t="str">
        <f>MID(CAS[[#This Row],[Grado/Curso]],9,1)</f>
        <v>F</v>
      </c>
      <c r="G1895" t="s">
        <v>9184</v>
      </c>
      <c r="H1895">
        <v>10</v>
      </c>
      <c r="I1895" t="s">
        <v>4507</v>
      </c>
      <c r="J1895" t="s">
        <v>4508</v>
      </c>
      <c r="K1895" t="s">
        <v>4509</v>
      </c>
      <c r="L1895">
        <v>966</v>
      </c>
    </row>
    <row r="1896" spans="1:12" x14ac:dyDescent="0.25">
      <c r="A1896" t="str">
        <f t="shared" si="32"/>
        <v>EGBMED06FM</v>
      </c>
      <c r="B1896" t="s">
        <v>4479</v>
      </c>
      <c r="C1896" t="s">
        <v>9182</v>
      </c>
      <c r="D1896" t="s">
        <v>9179</v>
      </c>
      <c r="E1896">
        <f>MID(CAS[[#This Row],[Grado/Curso]],1,1)+1</f>
        <v>6</v>
      </c>
      <c r="F1896" t="str">
        <f>MID(CAS[[#This Row],[Grado/Curso]],9,1)</f>
        <v>F</v>
      </c>
      <c r="G1896" t="s">
        <v>9184</v>
      </c>
      <c r="H1896">
        <v>11</v>
      </c>
      <c r="I1896" t="s">
        <v>4510</v>
      </c>
      <c r="J1896" t="s">
        <v>4511</v>
      </c>
      <c r="K1896" t="s">
        <v>4512</v>
      </c>
      <c r="L1896">
        <v>1084</v>
      </c>
    </row>
    <row r="1897" spans="1:12" x14ac:dyDescent="0.25">
      <c r="A1897" t="str">
        <f t="shared" si="32"/>
        <v>EGBMED06FM</v>
      </c>
      <c r="B1897" t="s">
        <v>4479</v>
      </c>
      <c r="C1897" t="s">
        <v>9182</v>
      </c>
      <c r="D1897" t="s">
        <v>9179</v>
      </c>
      <c r="E1897">
        <f>MID(CAS[[#This Row],[Grado/Curso]],1,1)+1</f>
        <v>6</v>
      </c>
      <c r="F1897" t="str">
        <f>MID(CAS[[#This Row],[Grado/Curso]],9,1)</f>
        <v>F</v>
      </c>
      <c r="G1897" t="s">
        <v>9184</v>
      </c>
      <c r="H1897">
        <v>12</v>
      </c>
      <c r="I1897" t="s">
        <v>4513</v>
      </c>
      <c r="J1897" t="s">
        <v>4514</v>
      </c>
      <c r="K1897" t="s">
        <v>4515</v>
      </c>
      <c r="L1897">
        <v>1145</v>
      </c>
    </row>
    <row r="1898" spans="1:12" x14ac:dyDescent="0.25">
      <c r="A1898" t="str">
        <f t="shared" si="32"/>
        <v>EGBMED06FM</v>
      </c>
      <c r="B1898" t="s">
        <v>4479</v>
      </c>
      <c r="C1898" t="s">
        <v>9182</v>
      </c>
      <c r="D1898" t="s">
        <v>9179</v>
      </c>
      <c r="E1898">
        <f>MID(CAS[[#This Row],[Grado/Curso]],1,1)+1</f>
        <v>6</v>
      </c>
      <c r="F1898" t="str">
        <f>MID(CAS[[#This Row],[Grado/Curso]],9,1)</f>
        <v>F</v>
      </c>
      <c r="G1898" t="s">
        <v>9184</v>
      </c>
      <c r="H1898">
        <v>13</v>
      </c>
      <c r="I1898" t="s">
        <v>4516</v>
      </c>
      <c r="J1898" t="s">
        <v>4517</v>
      </c>
      <c r="K1898" t="s">
        <v>4518</v>
      </c>
      <c r="L1898">
        <v>1239</v>
      </c>
    </row>
    <row r="1899" spans="1:12" x14ac:dyDescent="0.25">
      <c r="A1899" t="str">
        <f t="shared" ref="A1899:A1962" si="33">_xlfn.CONCAT(C1899,D1899,0,E1899,F1899,G1899)</f>
        <v>EGBMED06FM</v>
      </c>
      <c r="B1899" t="s">
        <v>4479</v>
      </c>
      <c r="C1899" t="s">
        <v>9182</v>
      </c>
      <c r="D1899" t="s">
        <v>9179</v>
      </c>
      <c r="E1899">
        <f>MID(CAS[[#This Row],[Grado/Curso]],1,1)+1</f>
        <v>6</v>
      </c>
      <c r="F1899" t="str">
        <f>MID(CAS[[#This Row],[Grado/Curso]],9,1)</f>
        <v>F</v>
      </c>
      <c r="G1899" t="s">
        <v>9184</v>
      </c>
      <c r="H1899">
        <v>14</v>
      </c>
      <c r="I1899" t="s">
        <v>4519</v>
      </c>
      <c r="J1899" t="s">
        <v>4520</v>
      </c>
      <c r="K1899" t="s">
        <v>4521</v>
      </c>
      <c r="L1899">
        <v>1379</v>
      </c>
    </row>
    <row r="1900" spans="1:12" x14ac:dyDescent="0.25">
      <c r="A1900" t="str">
        <f t="shared" si="33"/>
        <v>EGBMED06FM</v>
      </c>
      <c r="B1900" t="s">
        <v>4479</v>
      </c>
      <c r="C1900" t="s">
        <v>9182</v>
      </c>
      <c r="D1900" t="s">
        <v>9179</v>
      </c>
      <c r="E1900">
        <f>MID(CAS[[#This Row],[Grado/Curso]],1,1)+1</f>
        <v>6</v>
      </c>
      <c r="F1900" t="str">
        <f>MID(CAS[[#This Row],[Grado/Curso]],9,1)</f>
        <v>F</v>
      </c>
      <c r="G1900" t="s">
        <v>9184</v>
      </c>
      <c r="H1900">
        <v>15</v>
      </c>
      <c r="I1900" t="s">
        <v>4522</v>
      </c>
      <c r="J1900" t="s">
        <v>4523</v>
      </c>
      <c r="K1900" t="s">
        <v>4524</v>
      </c>
      <c r="L1900">
        <v>1479</v>
      </c>
    </row>
    <row r="1901" spans="1:12" x14ac:dyDescent="0.25">
      <c r="A1901" t="str">
        <f t="shared" si="33"/>
        <v>EGBMED06FM</v>
      </c>
      <c r="B1901" t="s">
        <v>4479</v>
      </c>
      <c r="C1901" t="s">
        <v>9182</v>
      </c>
      <c r="D1901" t="s">
        <v>9179</v>
      </c>
      <c r="E1901">
        <f>MID(CAS[[#This Row],[Grado/Curso]],1,1)+1</f>
        <v>6</v>
      </c>
      <c r="F1901" t="str">
        <f>MID(CAS[[#This Row],[Grado/Curso]],9,1)</f>
        <v>F</v>
      </c>
      <c r="G1901" t="s">
        <v>9184</v>
      </c>
      <c r="H1901">
        <v>16</v>
      </c>
      <c r="I1901" t="s">
        <v>4525</v>
      </c>
      <c r="J1901" t="s">
        <v>4526</v>
      </c>
      <c r="K1901" t="s">
        <v>4527</v>
      </c>
      <c r="L1901">
        <v>1508</v>
      </c>
    </row>
    <row r="1902" spans="1:12" x14ac:dyDescent="0.25">
      <c r="A1902" t="str">
        <f t="shared" si="33"/>
        <v>EGBMED06FM</v>
      </c>
      <c r="B1902" t="s">
        <v>4479</v>
      </c>
      <c r="C1902" t="s">
        <v>9182</v>
      </c>
      <c r="D1902" t="s">
        <v>9179</v>
      </c>
      <c r="E1902">
        <f>MID(CAS[[#This Row],[Grado/Curso]],1,1)+1</f>
        <v>6</v>
      </c>
      <c r="F1902" t="str">
        <f>MID(CAS[[#This Row],[Grado/Curso]],9,1)</f>
        <v>F</v>
      </c>
      <c r="G1902" t="s">
        <v>9184</v>
      </c>
      <c r="H1902">
        <v>17</v>
      </c>
      <c r="I1902" t="s">
        <v>4528</v>
      </c>
      <c r="J1902" t="s">
        <v>4529</v>
      </c>
      <c r="K1902" t="s">
        <v>4530</v>
      </c>
      <c r="L1902">
        <v>1590</v>
      </c>
    </row>
    <row r="1903" spans="1:12" x14ac:dyDescent="0.25">
      <c r="A1903" t="str">
        <f t="shared" si="33"/>
        <v>EGBMED06FM</v>
      </c>
      <c r="B1903" t="s">
        <v>4479</v>
      </c>
      <c r="C1903" t="s">
        <v>9182</v>
      </c>
      <c r="D1903" t="s">
        <v>9179</v>
      </c>
      <c r="E1903">
        <f>MID(CAS[[#This Row],[Grado/Curso]],1,1)+1</f>
        <v>6</v>
      </c>
      <c r="F1903" t="str">
        <f>MID(CAS[[#This Row],[Grado/Curso]],9,1)</f>
        <v>F</v>
      </c>
      <c r="G1903" t="s">
        <v>9184</v>
      </c>
      <c r="H1903">
        <v>18</v>
      </c>
      <c r="I1903" t="s">
        <v>4531</v>
      </c>
      <c r="J1903" t="s">
        <v>4532</v>
      </c>
      <c r="K1903" t="s">
        <v>4533</v>
      </c>
      <c r="L1903">
        <v>1610</v>
      </c>
    </row>
    <row r="1904" spans="1:12" x14ac:dyDescent="0.25">
      <c r="A1904" t="str">
        <f t="shared" si="33"/>
        <v>EGBMED06FM</v>
      </c>
      <c r="B1904" t="s">
        <v>4479</v>
      </c>
      <c r="C1904" t="s">
        <v>9182</v>
      </c>
      <c r="D1904" t="s">
        <v>9179</v>
      </c>
      <c r="E1904">
        <f>MID(CAS[[#This Row],[Grado/Curso]],1,1)+1</f>
        <v>6</v>
      </c>
      <c r="F1904" t="str">
        <f>MID(CAS[[#This Row],[Grado/Curso]],9,1)</f>
        <v>F</v>
      </c>
      <c r="G1904" t="s">
        <v>9184</v>
      </c>
      <c r="H1904">
        <v>19</v>
      </c>
      <c r="I1904" t="s">
        <v>4534</v>
      </c>
      <c r="J1904" t="s">
        <v>4535</v>
      </c>
      <c r="K1904" t="s">
        <v>4536</v>
      </c>
      <c r="L1904">
        <v>1741</v>
      </c>
    </row>
    <row r="1905" spans="1:12" x14ac:dyDescent="0.25">
      <c r="A1905" t="str">
        <f t="shared" si="33"/>
        <v>EGBMED06FM</v>
      </c>
      <c r="B1905" t="s">
        <v>4479</v>
      </c>
      <c r="C1905" t="s">
        <v>9182</v>
      </c>
      <c r="D1905" t="s">
        <v>9179</v>
      </c>
      <c r="E1905">
        <f>MID(CAS[[#This Row],[Grado/Curso]],1,1)+1</f>
        <v>6</v>
      </c>
      <c r="F1905" t="str">
        <f>MID(CAS[[#This Row],[Grado/Curso]],9,1)</f>
        <v>F</v>
      </c>
      <c r="G1905" t="s">
        <v>9184</v>
      </c>
      <c r="H1905">
        <v>20</v>
      </c>
      <c r="I1905" t="s">
        <v>4537</v>
      </c>
      <c r="J1905" t="s">
        <v>4538</v>
      </c>
      <c r="K1905" t="s">
        <v>4539</v>
      </c>
      <c r="L1905">
        <v>1913</v>
      </c>
    </row>
    <row r="1906" spans="1:12" x14ac:dyDescent="0.25">
      <c r="A1906" t="str">
        <f t="shared" si="33"/>
        <v>EGBMED06FM</v>
      </c>
      <c r="B1906" t="s">
        <v>4479</v>
      </c>
      <c r="C1906" t="s">
        <v>9182</v>
      </c>
      <c r="D1906" t="s">
        <v>9179</v>
      </c>
      <c r="E1906">
        <f>MID(CAS[[#This Row],[Grado/Curso]],1,1)+1</f>
        <v>6</v>
      </c>
      <c r="F1906" t="str">
        <f>MID(CAS[[#This Row],[Grado/Curso]],9,1)</f>
        <v>F</v>
      </c>
      <c r="G1906" t="s">
        <v>9184</v>
      </c>
      <c r="H1906">
        <v>21</v>
      </c>
      <c r="I1906" t="s">
        <v>4540</v>
      </c>
      <c r="J1906" t="s">
        <v>4541</v>
      </c>
      <c r="K1906" t="s">
        <v>4542</v>
      </c>
      <c r="L1906">
        <v>1949</v>
      </c>
    </row>
    <row r="1907" spans="1:12" x14ac:dyDescent="0.25">
      <c r="A1907" t="str">
        <f t="shared" si="33"/>
        <v>EGBMED06FM</v>
      </c>
      <c r="B1907" t="s">
        <v>4479</v>
      </c>
      <c r="C1907" t="s">
        <v>9182</v>
      </c>
      <c r="D1907" t="s">
        <v>9179</v>
      </c>
      <c r="E1907">
        <f>MID(CAS[[#This Row],[Grado/Curso]],1,1)+1</f>
        <v>6</v>
      </c>
      <c r="F1907" t="str">
        <f>MID(CAS[[#This Row],[Grado/Curso]],9,1)</f>
        <v>F</v>
      </c>
      <c r="G1907" t="s">
        <v>9184</v>
      </c>
      <c r="H1907">
        <v>22</v>
      </c>
      <c r="I1907" t="s">
        <v>4543</v>
      </c>
      <c r="J1907" t="s">
        <v>4544</v>
      </c>
      <c r="K1907" t="s">
        <v>4545</v>
      </c>
      <c r="L1907">
        <v>1982</v>
      </c>
    </row>
    <row r="1908" spans="1:12" x14ac:dyDescent="0.25">
      <c r="A1908" t="str">
        <f t="shared" si="33"/>
        <v>EGBMED06FM</v>
      </c>
      <c r="B1908" t="s">
        <v>4479</v>
      </c>
      <c r="C1908" t="s">
        <v>9182</v>
      </c>
      <c r="D1908" t="s">
        <v>9179</v>
      </c>
      <c r="E1908">
        <f>MID(CAS[[#This Row],[Grado/Curso]],1,1)+1</f>
        <v>6</v>
      </c>
      <c r="F1908" t="str">
        <f>MID(CAS[[#This Row],[Grado/Curso]],9,1)</f>
        <v>F</v>
      </c>
      <c r="G1908" t="s">
        <v>9184</v>
      </c>
      <c r="H1908">
        <v>23</v>
      </c>
      <c r="I1908" t="s">
        <v>4546</v>
      </c>
      <c r="J1908" t="s">
        <v>4547</v>
      </c>
      <c r="K1908" t="s">
        <v>4548</v>
      </c>
      <c r="L1908">
        <v>2053</v>
      </c>
    </row>
    <row r="1909" spans="1:12" x14ac:dyDescent="0.25">
      <c r="A1909" t="str">
        <f t="shared" si="33"/>
        <v>EGBMED06FM</v>
      </c>
      <c r="B1909" t="s">
        <v>4479</v>
      </c>
      <c r="C1909" t="s">
        <v>9182</v>
      </c>
      <c r="D1909" t="s">
        <v>9179</v>
      </c>
      <c r="E1909">
        <f>MID(CAS[[#This Row],[Grado/Curso]],1,1)+1</f>
        <v>6</v>
      </c>
      <c r="F1909" t="str">
        <f>MID(CAS[[#This Row],[Grado/Curso]],9,1)</f>
        <v>F</v>
      </c>
      <c r="G1909" t="s">
        <v>9184</v>
      </c>
      <c r="H1909">
        <v>24</v>
      </c>
      <c r="I1909" t="s">
        <v>4549</v>
      </c>
      <c r="J1909" t="s">
        <v>4550</v>
      </c>
      <c r="K1909" t="s">
        <v>4551</v>
      </c>
      <c r="L1909">
        <v>2249</v>
      </c>
    </row>
    <row r="1910" spans="1:12" x14ac:dyDescent="0.25">
      <c r="A1910" t="str">
        <f t="shared" si="33"/>
        <v>EGBMED06FM</v>
      </c>
      <c r="B1910" t="s">
        <v>4479</v>
      </c>
      <c r="C1910" t="s">
        <v>9182</v>
      </c>
      <c r="D1910" t="s">
        <v>9179</v>
      </c>
      <c r="E1910">
        <f>MID(CAS[[#This Row],[Grado/Curso]],1,1)+1</f>
        <v>6</v>
      </c>
      <c r="F1910" t="str">
        <f>MID(CAS[[#This Row],[Grado/Curso]],9,1)</f>
        <v>F</v>
      </c>
      <c r="G1910" t="s">
        <v>9184</v>
      </c>
      <c r="H1910">
        <v>25</v>
      </c>
      <c r="I1910" t="s">
        <v>4552</v>
      </c>
      <c r="J1910" t="s">
        <v>4553</v>
      </c>
      <c r="K1910" t="s">
        <v>4554</v>
      </c>
      <c r="L1910">
        <v>2315</v>
      </c>
    </row>
    <row r="1911" spans="1:12" x14ac:dyDescent="0.25">
      <c r="A1911" t="str">
        <f t="shared" si="33"/>
        <v>EGBMED06FM</v>
      </c>
      <c r="B1911" t="s">
        <v>4479</v>
      </c>
      <c r="C1911" t="s">
        <v>9182</v>
      </c>
      <c r="D1911" t="s">
        <v>9179</v>
      </c>
      <c r="E1911">
        <f>MID(CAS[[#This Row],[Grado/Curso]],1,1)+1</f>
        <v>6</v>
      </c>
      <c r="F1911" t="str">
        <f>MID(CAS[[#This Row],[Grado/Curso]],9,1)</f>
        <v>F</v>
      </c>
      <c r="G1911" t="s">
        <v>9184</v>
      </c>
      <c r="H1911">
        <v>26</v>
      </c>
      <c r="I1911" t="s">
        <v>4555</v>
      </c>
      <c r="J1911" t="s">
        <v>4556</v>
      </c>
      <c r="K1911" t="s">
        <v>4557</v>
      </c>
      <c r="L1911">
        <v>2338</v>
      </c>
    </row>
    <row r="1912" spans="1:12" x14ac:dyDescent="0.25">
      <c r="A1912" t="str">
        <f t="shared" si="33"/>
        <v>EGBMED06FM</v>
      </c>
      <c r="B1912" t="s">
        <v>4479</v>
      </c>
      <c r="C1912" t="s">
        <v>9182</v>
      </c>
      <c r="D1912" t="s">
        <v>9179</v>
      </c>
      <c r="E1912">
        <f>MID(CAS[[#This Row],[Grado/Curso]],1,1)+1</f>
        <v>6</v>
      </c>
      <c r="F1912" t="str">
        <f>MID(CAS[[#This Row],[Grado/Curso]],9,1)</f>
        <v>F</v>
      </c>
      <c r="G1912" t="s">
        <v>9184</v>
      </c>
      <c r="H1912">
        <v>27</v>
      </c>
      <c r="I1912" t="s">
        <v>4558</v>
      </c>
      <c r="J1912" t="s">
        <v>4559</v>
      </c>
      <c r="K1912" t="s">
        <v>4560</v>
      </c>
      <c r="L1912">
        <v>2380</v>
      </c>
    </row>
    <row r="1913" spans="1:12" x14ac:dyDescent="0.25">
      <c r="A1913" t="str">
        <f t="shared" si="33"/>
        <v>EGBMED06FM</v>
      </c>
      <c r="B1913" t="s">
        <v>4479</v>
      </c>
      <c r="C1913" t="s">
        <v>9182</v>
      </c>
      <c r="D1913" t="s">
        <v>9179</v>
      </c>
      <c r="E1913">
        <f>MID(CAS[[#This Row],[Grado/Curso]],1,1)+1</f>
        <v>6</v>
      </c>
      <c r="F1913" t="str">
        <f>MID(CAS[[#This Row],[Grado/Curso]],9,1)</f>
        <v>F</v>
      </c>
      <c r="G1913" t="s">
        <v>9184</v>
      </c>
      <c r="H1913">
        <v>28</v>
      </c>
      <c r="I1913" t="s">
        <v>4561</v>
      </c>
      <c r="J1913" t="s">
        <v>4562</v>
      </c>
      <c r="K1913" t="s">
        <v>4563</v>
      </c>
      <c r="L1913">
        <v>2454</v>
      </c>
    </row>
    <row r="1914" spans="1:12" x14ac:dyDescent="0.25">
      <c r="A1914" t="str">
        <f t="shared" si="33"/>
        <v>EGBMED06FM</v>
      </c>
      <c r="B1914" t="s">
        <v>4479</v>
      </c>
      <c r="C1914" t="s">
        <v>9182</v>
      </c>
      <c r="D1914" t="s">
        <v>9179</v>
      </c>
      <c r="E1914">
        <f>MID(CAS[[#This Row],[Grado/Curso]],1,1)+1</f>
        <v>6</v>
      </c>
      <c r="F1914" t="str">
        <f>MID(CAS[[#This Row],[Grado/Curso]],9,1)</f>
        <v>F</v>
      </c>
      <c r="G1914" t="s">
        <v>9184</v>
      </c>
      <c r="H1914">
        <v>29</v>
      </c>
      <c r="I1914" t="s">
        <v>4564</v>
      </c>
      <c r="J1914" t="s">
        <v>4565</v>
      </c>
      <c r="K1914" t="s">
        <v>4566</v>
      </c>
      <c r="L1914">
        <v>2623</v>
      </c>
    </row>
    <row r="1915" spans="1:12" x14ac:dyDescent="0.25">
      <c r="A1915" t="str">
        <f t="shared" si="33"/>
        <v>EGBMED06FM</v>
      </c>
      <c r="B1915" t="s">
        <v>4479</v>
      </c>
      <c r="C1915" t="s">
        <v>9182</v>
      </c>
      <c r="D1915" t="s">
        <v>9179</v>
      </c>
      <c r="E1915">
        <f>MID(CAS[[#This Row],[Grado/Curso]],1,1)+1</f>
        <v>6</v>
      </c>
      <c r="F1915" t="str">
        <f>MID(CAS[[#This Row],[Grado/Curso]],9,1)</f>
        <v>F</v>
      </c>
      <c r="G1915" t="s">
        <v>9184</v>
      </c>
      <c r="H1915">
        <v>30</v>
      </c>
      <c r="I1915" t="s">
        <v>4567</v>
      </c>
      <c r="J1915" t="s">
        <v>4568</v>
      </c>
      <c r="K1915" t="s">
        <v>4569</v>
      </c>
      <c r="L1915">
        <v>2703</v>
      </c>
    </row>
    <row r="1916" spans="1:12" x14ac:dyDescent="0.25">
      <c r="A1916" t="str">
        <f t="shared" si="33"/>
        <v>EGBMED06FM</v>
      </c>
      <c r="B1916" t="s">
        <v>4479</v>
      </c>
      <c r="C1916" t="s">
        <v>9182</v>
      </c>
      <c r="D1916" t="s">
        <v>9179</v>
      </c>
      <c r="E1916">
        <f>MID(CAS[[#This Row],[Grado/Curso]],1,1)+1</f>
        <v>6</v>
      </c>
      <c r="F1916" t="str">
        <f>MID(CAS[[#This Row],[Grado/Curso]],9,1)</f>
        <v>F</v>
      </c>
      <c r="G1916" t="s">
        <v>9184</v>
      </c>
      <c r="H1916">
        <v>31</v>
      </c>
      <c r="I1916" t="s">
        <v>4570</v>
      </c>
      <c r="J1916" t="s">
        <v>4571</v>
      </c>
      <c r="K1916" t="s">
        <v>4572</v>
      </c>
      <c r="L1916">
        <v>2788</v>
      </c>
    </row>
    <row r="1917" spans="1:12" x14ac:dyDescent="0.25">
      <c r="A1917" t="str">
        <f t="shared" si="33"/>
        <v>EGBMED06FM</v>
      </c>
      <c r="B1917" t="s">
        <v>4479</v>
      </c>
      <c r="C1917" t="s">
        <v>9182</v>
      </c>
      <c r="D1917" t="s">
        <v>9179</v>
      </c>
      <c r="E1917">
        <f>MID(CAS[[#This Row],[Grado/Curso]],1,1)+1</f>
        <v>6</v>
      </c>
      <c r="F1917" t="str">
        <f>MID(CAS[[#This Row],[Grado/Curso]],9,1)</f>
        <v>F</v>
      </c>
      <c r="G1917" t="s">
        <v>9184</v>
      </c>
      <c r="H1917">
        <v>32</v>
      </c>
      <c r="I1917" t="s">
        <v>4573</v>
      </c>
      <c r="J1917" t="s">
        <v>4574</v>
      </c>
      <c r="K1917" t="s">
        <v>4575</v>
      </c>
      <c r="L1917">
        <v>2895</v>
      </c>
    </row>
    <row r="1918" spans="1:12" x14ac:dyDescent="0.25">
      <c r="A1918" t="str">
        <f t="shared" si="33"/>
        <v>EGBMED06FM</v>
      </c>
      <c r="B1918" t="s">
        <v>4479</v>
      </c>
      <c r="C1918" t="s">
        <v>9182</v>
      </c>
      <c r="D1918" t="s">
        <v>9179</v>
      </c>
      <c r="E1918">
        <f>MID(CAS[[#This Row],[Grado/Curso]],1,1)+1</f>
        <v>6</v>
      </c>
      <c r="F1918" t="str">
        <f>MID(CAS[[#This Row],[Grado/Curso]],9,1)</f>
        <v>F</v>
      </c>
      <c r="G1918" t="s">
        <v>9184</v>
      </c>
      <c r="H1918">
        <v>33</v>
      </c>
      <c r="I1918" t="s">
        <v>4576</v>
      </c>
      <c r="J1918" t="s">
        <v>4577</v>
      </c>
      <c r="K1918" t="s">
        <v>4578</v>
      </c>
      <c r="L1918">
        <v>2993</v>
      </c>
    </row>
    <row r="1919" spans="1:12" x14ac:dyDescent="0.25">
      <c r="A1919" t="str">
        <f t="shared" si="33"/>
        <v>EGBMED06FM</v>
      </c>
      <c r="B1919" t="s">
        <v>4479</v>
      </c>
      <c r="C1919" t="s">
        <v>9182</v>
      </c>
      <c r="D1919" t="s">
        <v>9179</v>
      </c>
      <c r="E1919">
        <f>MID(CAS[[#This Row],[Grado/Curso]],1,1)+1</f>
        <v>6</v>
      </c>
      <c r="F1919" t="str">
        <f>MID(CAS[[#This Row],[Grado/Curso]],9,1)</f>
        <v>F</v>
      </c>
      <c r="G1919" t="s">
        <v>9184</v>
      </c>
      <c r="H1919">
        <v>34</v>
      </c>
      <c r="I1919" t="s">
        <v>4579</v>
      </c>
      <c r="J1919" t="s">
        <v>4580</v>
      </c>
      <c r="K1919" t="s">
        <v>4581</v>
      </c>
      <c r="L1919">
        <v>2998</v>
      </c>
    </row>
    <row r="1920" spans="1:12" x14ac:dyDescent="0.25">
      <c r="A1920" t="str">
        <f t="shared" si="33"/>
        <v>EGBMED06FM</v>
      </c>
      <c r="B1920" t="s">
        <v>4479</v>
      </c>
      <c r="C1920" t="s">
        <v>9182</v>
      </c>
      <c r="D1920" t="s">
        <v>9179</v>
      </c>
      <c r="E1920">
        <f>MID(CAS[[#This Row],[Grado/Curso]],1,1)+1</f>
        <v>6</v>
      </c>
      <c r="F1920" t="str">
        <f>MID(CAS[[#This Row],[Grado/Curso]],9,1)</f>
        <v>F</v>
      </c>
      <c r="G1920" t="s">
        <v>9184</v>
      </c>
      <c r="H1920">
        <v>35</v>
      </c>
      <c r="I1920" t="s">
        <v>4582</v>
      </c>
      <c r="J1920" t="s">
        <v>4583</v>
      </c>
      <c r="K1920" t="s">
        <v>4584</v>
      </c>
      <c r="L1920">
        <v>3044</v>
      </c>
    </row>
    <row r="1921" spans="1:12" x14ac:dyDescent="0.25">
      <c r="A1921" t="str">
        <f t="shared" si="33"/>
        <v>EGBMED06FM</v>
      </c>
      <c r="B1921" t="s">
        <v>4479</v>
      </c>
      <c r="C1921" t="s">
        <v>9182</v>
      </c>
      <c r="D1921" t="s">
        <v>9179</v>
      </c>
      <c r="E1921">
        <f>MID(CAS[[#This Row],[Grado/Curso]],1,1)+1</f>
        <v>6</v>
      </c>
      <c r="F1921" t="str">
        <f>MID(CAS[[#This Row],[Grado/Curso]],9,1)</f>
        <v>F</v>
      </c>
      <c r="G1921" t="s">
        <v>9184</v>
      </c>
      <c r="H1921">
        <v>36</v>
      </c>
      <c r="I1921" t="s">
        <v>4585</v>
      </c>
      <c r="J1921" t="s">
        <v>4586</v>
      </c>
      <c r="K1921" t="s">
        <v>4587</v>
      </c>
      <c r="L1921">
        <v>3062</v>
      </c>
    </row>
    <row r="1922" spans="1:12" x14ac:dyDescent="0.25">
      <c r="A1922" t="str">
        <f t="shared" si="33"/>
        <v>EGBMED06FM</v>
      </c>
      <c r="B1922" t="s">
        <v>4479</v>
      </c>
      <c r="C1922" t="s">
        <v>9182</v>
      </c>
      <c r="D1922" t="s">
        <v>9179</v>
      </c>
      <c r="E1922">
        <f>MID(CAS[[#This Row],[Grado/Curso]],1,1)+1</f>
        <v>6</v>
      </c>
      <c r="F1922" t="str">
        <f>MID(CAS[[#This Row],[Grado/Curso]],9,1)</f>
        <v>F</v>
      </c>
      <c r="G1922" t="s">
        <v>9184</v>
      </c>
      <c r="H1922">
        <v>37</v>
      </c>
      <c r="I1922" t="s">
        <v>4588</v>
      </c>
      <c r="J1922" t="s">
        <v>4589</v>
      </c>
      <c r="K1922" t="s">
        <v>4590</v>
      </c>
      <c r="L1922">
        <v>3101</v>
      </c>
    </row>
    <row r="1923" spans="1:12" x14ac:dyDescent="0.25">
      <c r="A1923" t="str">
        <f t="shared" si="33"/>
        <v>EGBMED06FM</v>
      </c>
      <c r="B1923" t="s">
        <v>4479</v>
      </c>
      <c r="C1923" t="s">
        <v>9182</v>
      </c>
      <c r="D1923" t="s">
        <v>9179</v>
      </c>
      <c r="E1923">
        <f>MID(CAS[[#This Row],[Grado/Curso]],1,1)+1</f>
        <v>6</v>
      </c>
      <c r="F1923" t="str">
        <f>MID(CAS[[#This Row],[Grado/Curso]],9,1)</f>
        <v>F</v>
      </c>
      <c r="G1923" t="s">
        <v>9184</v>
      </c>
      <c r="H1923">
        <v>38</v>
      </c>
      <c r="I1923" t="s">
        <v>4591</v>
      </c>
      <c r="J1923" t="s">
        <v>4592</v>
      </c>
      <c r="K1923" t="s">
        <v>4593</v>
      </c>
      <c r="L1923">
        <v>3194</v>
      </c>
    </row>
    <row r="1924" spans="1:12" x14ac:dyDescent="0.25">
      <c r="A1924" t="str">
        <f t="shared" si="33"/>
        <v>EGBMED06FM</v>
      </c>
      <c r="B1924" t="s">
        <v>4479</v>
      </c>
      <c r="C1924" t="s">
        <v>9182</v>
      </c>
      <c r="D1924" t="s">
        <v>9179</v>
      </c>
      <c r="E1924">
        <f>MID(CAS[[#This Row],[Grado/Curso]],1,1)+1</f>
        <v>6</v>
      </c>
      <c r="F1924" t="str">
        <f>MID(CAS[[#This Row],[Grado/Curso]],9,1)</f>
        <v>F</v>
      </c>
      <c r="G1924" t="s">
        <v>9184</v>
      </c>
      <c r="H1924">
        <v>39</v>
      </c>
      <c r="I1924" t="s">
        <v>4594</v>
      </c>
      <c r="J1924" t="s">
        <v>4595</v>
      </c>
      <c r="K1924" t="s">
        <v>4596</v>
      </c>
      <c r="L1924">
        <v>3247</v>
      </c>
    </row>
    <row r="1925" spans="1:12" x14ac:dyDescent="0.25">
      <c r="A1925" t="str">
        <f t="shared" si="33"/>
        <v>EGBMED06GM</v>
      </c>
      <c r="B1925" t="s">
        <v>4597</v>
      </c>
      <c r="C1925" t="s">
        <v>9182</v>
      </c>
      <c r="D1925" t="s">
        <v>9179</v>
      </c>
      <c r="E1925">
        <f>MID(CAS[[#This Row],[Grado/Curso]],1,1)+1</f>
        <v>6</v>
      </c>
      <c r="F1925" t="str">
        <f>MID(CAS[[#This Row],[Grado/Curso]],9,1)</f>
        <v>G</v>
      </c>
      <c r="G1925" t="s">
        <v>9184</v>
      </c>
      <c r="H1925">
        <v>1</v>
      </c>
      <c r="I1925" t="s">
        <v>4598</v>
      </c>
      <c r="J1925" t="s">
        <v>4599</v>
      </c>
      <c r="K1925" t="s">
        <v>4600</v>
      </c>
      <c r="L1925">
        <v>77</v>
      </c>
    </row>
    <row r="1926" spans="1:12" x14ac:dyDescent="0.25">
      <c r="A1926" t="str">
        <f t="shared" si="33"/>
        <v>EGBMED06GM</v>
      </c>
      <c r="B1926" t="s">
        <v>4597</v>
      </c>
      <c r="C1926" t="s">
        <v>9182</v>
      </c>
      <c r="D1926" t="s">
        <v>9179</v>
      </c>
      <c r="E1926">
        <f>MID(CAS[[#This Row],[Grado/Curso]],1,1)+1</f>
        <v>6</v>
      </c>
      <c r="F1926" t="str">
        <f>MID(CAS[[#This Row],[Grado/Curso]],9,1)</f>
        <v>G</v>
      </c>
      <c r="G1926" t="s">
        <v>9184</v>
      </c>
      <c r="H1926">
        <v>2</v>
      </c>
      <c r="I1926" t="s">
        <v>4601</v>
      </c>
      <c r="J1926" t="s">
        <v>4602</v>
      </c>
      <c r="K1926" t="s">
        <v>4603</v>
      </c>
      <c r="L1926">
        <v>147</v>
      </c>
    </row>
    <row r="1927" spans="1:12" x14ac:dyDescent="0.25">
      <c r="A1927" t="str">
        <f t="shared" si="33"/>
        <v>EGBMED06GM</v>
      </c>
      <c r="B1927" t="s">
        <v>4597</v>
      </c>
      <c r="C1927" t="s">
        <v>9182</v>
      </c>
      <c r="D1927" t="s">
        <v>9179</v>
      </c>
      <c r="E1927">
        <f>MID(CAS[[#This Row],[Grado/Curso]],1,1)+1</f>
        <v>6</v>
      </c>
      <c r="F1927" t="str">
        <f>MID(CAS[[#This Row],[Grado/Curso]],9,1)</f>
        <v>G</v>
      </c>
      <c r="G1927" t="s">
        <v>9184</v>
      </c>
      <c r="H1927">
        <v>3</v>
      </c>
      <c r="I1927" t="s">
        <v>4604</v>
      </c>
      <c r="J1927" t="s">
        <v>4605</v>
      </c>
      <c r="K1927" t="s">
        <v>4606</v>
      </c>
      <c r="L1927">
        <v>198</v>
      </c>
    </row>
    <row r="1928" spans="1:12" x14ac:dyDescent="0.25">
      <c r="A1928" t="str">
        <f t="shared" si="33"/>
        <v>EGBMED06GM</v>
      </c>
      <c r="B1928" t="s">
        <v>4597</v>
      </c>
      <c r="C1928" t="s">
        <v>9182</v>
      </c>
      <c r="D1928" t="s">
        <v>9179</v>
      </c>
      <c r="E1928">
        <f>MID(CAS[[#This Row],[Grado/Curso]],1,1)+1</f>
        <v>6</v>
      </c>
      <c r="F1928" t="str">
        <f>MID(CAS[[#This Row],[Grado/Curso]],9,1)</f>
        <v>G</v>
      </c>
      <c r="G1928" t="s">
        <v>9184</v>
      </c>
      <c r="H1928">
        <v>4</v>
      </c>
      <c r="I1928" t="s">
        <v>4607</v>
      </c>
      <c r="J1928" t="s">
        <v>4608</v>
      </c>
      <c r="K1928" t="s">
        <v>4609</v>
      </c>
      <c r="L1928">
        <v>265</v>
      </c>
    </row>
    <row r="1929" spans="1:12" x14ac:dyDescent="0.25">
      <c r="A1929" t="str">
        <f t="shared" si="33"/>
        <v>EGBMED06GM</v>
      </c>
      <c r="B1929" t="s">
        <v>4597</v>
      </c>
      <c r="C1929" t="s">
        <v>9182</v>
      </c>
      <c r="D1929" t="s">
        <v>9179</v>
      </c>
      <c r="E1929">
        <f>MID(CAS[[#This Row],[Grado/Curso]],1,1)+1</f>
        <v>6</v>
      </c>
      <c r="F1929" t="str">
        <f>MID(CAS[[#This Row],[Grado/Curso]],9,1)</f>
        <v>G</v>
      </c>
      <c r="G1929" t="s">
        <v>9184</v>
      </c>
      <c r="H1929">
        <v>5</v>
      </c>
      <c r="I1929" t="s">
        <v>4610</v>
      </c>
      <c r="J1929" t="s">
        <v>4611</v>
      </c>
      <c r="K1929" t="s">
        <v>4612</v>
      </c>
      <c r="L1929">
        <v>380</v>
      </c>
    </row>
    <row r="1930" spans="1:12" x14ac:dyDescent="0.25">
      <c r="A1930" t="str">
        <f t="shared" si="33"/>
        <v>EGBMED06GM</v>
      </c>
      <c r="B1930" t="s">
        <v>4597</v>
      </c>
      <c r="C1930" t="s">
        <v>9182</v>
      </c>
      <c r="D1930" t="s">
        <v>9179</v>
      </c>
      <c r="E1930">
        <f>MID(CAS[[#This Row],[Grado/Curso]],1,1)+1</f>
        <v>6</v>
      </c>
      <c r="F1930" t="str">
        <f>MID(CAS[[#This Row],[Grado/Curso]],9,1)</f>
        <v>G</v>
      </c>
      <c r="G1930" t="s">
        <v>9184</v>
      </c>
      <c r="H1930">
        <v>6</v>
      </c>
      <c r="I1930" t="s">
        <v>4613</v>
      </c>
      <c r="J1930" t="s">
        <v>4614</v>
      </c>
      <c r="K1930" t="s">
        <v>4615</v>
      </c>
      <c r="L1930">
        <v>473</v>
      </c>
    </row>
    <row r="1931" spans="1:12" x14ac:dyDescent="0.25">
      <c r="A1931" t="str">
        <f t="shared" si="33"/>
        <v>EGBMED06GM</v>
      </c>
      <c r="B1931" t="s">
        <v>4597</v>
      </c>
      <c r="C1931" t="s">
        <v>9182</v>
      </c>
      <c r="D1931" t="s">
        <v>9179</v>
      </c>
      <c r="E1931">
        <f>MID(CAS[[#This Row],[Grado/Curso]],1,1)+1</f>
        <v>6</v>
      </c>
      <c r="F1931" t="str">
        <f>MID(CAS[[#This Row],[Grado/Curso]],9,1)</f>
        <v>G</v>
      </c>
      <c r="G1931" t="s">
        <v>9184</v>
      </c>
      <c r="H1931">
        <v>7</v>
      </c>
      <c r="I1931" t="s">
        <v>4616</v>
      </c>
      <c r="J1931" t="s">
        <v>4617</v>
      </c>
      <c r="K1931" t="s">
        <v>4618</v>
      </c>
      <c r="L1931">
        <v>522</v>
      </c>
    </row>
    <row r="1932" spans="1:12" x14ac:dyDescent="0.25">
      <c r="A1932" t="str">
        <f t="shared" si="33"/>
        <v>EGBMED06GM</v>
      </c>
      <c r="B1932" t="s">
        <v>4597</v>
      </c>
      <c r="C1932" t="s">
        <v>9182</v>
      </c>
      <c r="D1932" t="s">
        <v>9179</v>
      </c>
      <c r="E1932">
        <f>MID(CAS[[#This Row],[Grado/Curso]],1,1)+1</f>
        <v>6</v>
      </c>
      <c r="F1932" t="str">
        <f>MID(CAS[[#This Row],[Grado/Curso]],9,1)</f>
        <v>G</v>
      </c>
      <c r="G1932" t="s">
        <v>9184</v>
      </c>
      <c r="H1932">
        <v>8</v>
      </c>
      <c r="I1932" t="s">
        <v>4619</v>
      </c>
      <c r="J1932" t="s">
        <v>4620</v>
      </c>
      <c r="K1932" t="s">
        <v>4621</v>
      </c>
      <c r="L1932">
        <v>543</v>
      </c>
    </row>
    <row r="1933" spans="1:12" x14ac:dyDescent="0.25">
      <c r="A1933" t="str">
        <f t="shared" si="33"/>
        <v>EGBMED06GM</v>
      </c>
      <c r="B1933" t="s">
        <v>4597</v>
      </c>
      <c r="C1933" t="s">
        <v>9182</v>
      </c>
      <c r="D1933" t="s">
        <v>9179</v>
      </c>
      <c r="E1933">
        <f>MID(CAS[[#This Row],[Grado/Curso]],1,1)+1</f>
        <v>6</v>
      </c>
      <c r="F1933" t="str">
        <f>MID(CAS[[#This Row],[Grado/Curso]],9,1)</f>
        <v>G</v>
      </c>
      <c r="G1933" t="s">
        <v>9184</v>
      </c>
      <c r="H1933">
        <v>9</v>
      </c>
      <c r="I1933" t="s">
        <v>4622</v>
      </c>
      <c r="J1933" t="s">
        <v>4623</v>
      </c>
      <c r="K1933" t="s">
        <v>4624</v>
      </c>
      <c r="L1933">
        <v>569</v>
      </c>
    </row>
    <row r="1934" spans="1:12" x14ac:dyDescent="0.25">
      <c r="A1934" t="str">
        <f t="shared" si="33"/>
        <v>EGBMED06GM</v>
      </c>
      <c r="B1934" t="s">
        <v>4597</v>
      </c>
      <c r="C1934" t="s">
        <v>9182</v>
      </c>
      <c r="D1934" t="s">
        <v>9179</v>
      </c>
      <c r="E1934">
        <f>MID(CAS[[#This Row],[Grado/Curso]],1,1)+1</f>
        <v>6</v>
      </c>
      <c r="F1934" t="str">
        <f>MID(CAS[[#This Row],[Grado/Curso]],9,1)</f>
        <v>G</v>
      </c>
      <c r="G1934" t="s">
        <v>9184</v>
      </c>
      <c r="H1934">
        <v>10</v>
      </c>
      <c r="I1934" t="s">
        <v>4625</v>
      </c>
      <c r="J1934" t="s">
        <v>4626</v>
      </c>
      <c r="K1934" t="s">
        <v>4627</v>
      </c>
      <c r="L1934">
        <v>624</v>
      </c>
    </row>
    <row r="1935" spans="1:12" x14ac:dyDescent="0.25">
      <c r="A1935" t="str">
        <f t="shared" si="33"/>
        <v>EGBMED06GM</v>
      </c>
      <c r="B1935" t="s">
        <v>4597</v>
      </c>
      <c r="C1935" t="s">
        <v>9182</v>
      </c>
      <c r="D1935" t="s">
        <v>9179</v>
      </c>
      <c r="E1935">
        <f>MID(CAS[[#This Row],[Grado/Curso]],1,1)+1</f>
        <v>6</v>
      </c>
      <c r="F1935" t="str">
        <f>MID(CAS[[#This Row],[Grado/Curso]],9,1)</f>
        <v>G</v>
      </c>
      <c r="G1935" t="s">
        <v>9184</v>
      </c>
      <c r="H1935">
        <v>11</v>
      </c>
      <c r="I1935" t="s">
        <v>4628</v>
      </c>
      <c r="J1935" t="s">
        <v>4629</v>
      </c>
      <c r="K1935" t="s">
        <v>4630</v>
      </c>
      <c r="L1935">
        <v>727</v>
      </c>
    </row>
    <row r="1936" spans="1:12" x14ac:dyDescent="0.25">
      <c r="A1936" t="str">
        <f t="shared" si="33"/>
        <v>EGBMED06GM</v>
      </c>
      <c r="B1936" t="s">
        <v>4597</v>
      </c>
      <c r="C1936" t="s">
        <v>9182</v>
      </c>
      <c r="D1936" t="s">
        <v>9179</v>
      </c>
      <c r="E1936">
        <f>MID(CAS[[#This Row],[Grado/Curso]],1,1)+1</f>
        <v>6</v>
      </c>
      <c r="F1936" t="str">
        <f>MID(CAS[[#This Row],[Grado/Curso]],9,1)</f>
        <v>G</v>
      </c>
      <c r="G1936" t="s">
        <v>9184</v>
      </c>
      <c r="H1936">
        <v>12</v>
      </c>
      <c r="I1936" t="s">
        <v>4631</v>
      </c>
      <c r="J1936" t="s">
        <v>4632</v>
      </c>
      <c r="K1936" t="s">
        <v>4633</v>
      </c>
      <c r="L1936">
        <v>788</v>
      </c>
    </row>
    <row r="1937" spans="1:12" x14ac:dyDescent="0.25">
      <c r="A1937" t="str">
        <f t="shared" si="33"/>
        <v>EGBMED06GM</v>
      </c>
      <c r="B1937" t="s">
        <v>4597</v>
      </c>
      <c r="C1937" t="s">
        <v>9182</v>
      </c>
      <c r="D1937" t="s">
        <v>9179</v>
      </c>
      <c r="E1937">
        <f>MID(CAS[[#This Row],[Grado/Curso]],1,1)+1</f>
        <v>6</v>
      </c>
      <c r="F1937" t="str">
        <f>MID(CAS[[#This Row],[Grado/Curso]],9,1)</f>
        <v>G</v>
      </c>
      <c r="G1937" t="s">
        <v>9184</v>
      </c>
      <c r="H1937">
        <v>13</v>
      </c>
      <c r="I1937" t="s">
        <v>4634</v>
      </c>
      <c r="J1937" t="s">
        <v>4635</v>
      </c>
      <c r="K1937" t="s">
        <v>4636</v>
      </c>
      <c r="L1937">
        <v>1242</v>
      </c>
    </row>
    <row r="1938" spans="1:12" x14ac:dyDescent="0.25">
      <c r="A1938" t="str">
        <f t="shared" si="33"/>
        <v>EGBMED06GM</v>
      </c>
      <c r="B1938" t="s">
        <v>4597</v>
      </c>
      <c r="C1938" t="s">
        <v>9182</v>
      </c>
      <c r="D1938" t="s">
        <v>9179</v>
      </c>
      <c r="E1938">
        <f>MID(CAS[[#This Row],[Grado/Curso]],1,1)+1</f>
        <v>6</v>
      </c>
      <c r="F1938" t="str">
        <f>MID(CAS[[#This Row],[Grado/Curso]],9,1)</f>
        <v>G</v>
      </c>
      <c r="G1938" t="s">
        <v>9184</v>
      </c>
      <c r="H1938">
        <v>14</v>
      </c>
      <c r="I1938" t="s">
        <v>4637</v>
      </c>
      <c r="J1938" t="s">
        <v>4638</v>
      </c>
      <c r="K1938" t="s">
        <v>4639</v>
      </c>
      <c r="L1938">
        <v>1366</v>
      </c>
    </row>
    <row r="1939" spans="1:12" x14ac:dyDescent="0.25">
      <c r="A1939" t="str">
        <f t="shared" si="33"/>
        <v>EGBMED06GM</v>
      </c>
      <c r="B1939" t="s">
        <v>4597</v>
      </c>
      <c r="C1939" t="s">
        <v>9182</v>
      </c>
      <c r="D1939" t="s">
        <v>9179</v>
      </c>
      <c r="E1939">
        <f>MID(CAS[[#This Row],[Grado/Curso]],1,1)+1</f>
        <v>6</v>
      </c>
      <c r="F1939" t="str">
        <f>MID(CAS[[#This Row],[Grado/Curso]],9,1)</f>
        <v>G</v>
      </c>
      <c r="G1939" t="s">
        <v>9184</v>
      </c>
      <c r="H1939">
        <v>15</v>
      </c>
      <c r="I1939" t="s">
        <v>4640</v>
      </c>
      <c r="J1939" t="s">
        <v>4641</v>
      </c>
      <c r="K1939" t="s">
        <v>4642</v>
      </c>
      <c r="L1939">
        <v>1387</v>
      </c>
    </row>
    <row r="1940" spans="1:12" x14ac:dyDescent="0.25">
      <c r="A1940" t="str">
        <f t="shared" si="33"/>
        <v>EGBMED06GM</v>
      </c>
      <c r="B1940" t="s">
        <v>4597</v>
      </c>
      <c r="C1940" t="s">
        <v>9182</v>
      </c>
      <c r="D1940" t="s">
        <v>9179</v>
      </c>
      <c r="E1940">
        <f>MID(CAS[[#This Row],[Grado/Curso]],1,1)+1</f>
        <v>6</v>
      </c>
      <c r="F1940" t="str">
        <f>MID(CAS[[#This Row],[Grado/Curso]],9,1)</f>
        <v>G</v>
      </c>
      <c r="G1940" t="s">
        <v>9184</v>
      </c>
      <c r="H1940">
        <v>16</v>
      </c>
      <c r="I1940" t="s">
        <v>4643</v>
      </c>
      <c r="J1940" t="s">
        <v>4644</v>
      </c>
      <c r="K1940" t="s">
        <v>4645</v>
      </c>
      <c r="L1940">
        <v>1452</v>
      </c>
    </row>
    <row r="1941" spans="1:12" x14ac:dyDescent="0.25">
      <c r="A1941" t="str">
        <f t="shared" si="33"/>
        <v>EGBMED06GM</v>
      </c>
      <c r="B1941" t="s">
        <v>4597</v>
      </c>
      <c r="C1941" t="s">
        <v>9182</v>
      </c>
      <c r="D1941" t="s">
        <v>9179</v>
      </c>
      <c r="E1941">
        <f>MID(CAS[[#This Row],[Grado/Curso]],1,1)+1</f>
        <v>6</v>
      </c>
      <c r="F1941" t="str">
        <f>MID(CAS[[#This Row],[Grado/Curso]],9,1)</f>
        <v>G</v>
      </c>
      <c r="G1941" t="s">
        <v>9184</v>
      </c>
      <c r="H1941">
        <v>17</v>
      </c>
      <c r="I1941" t="s">
        <v>4646</v>
      </c>
      <c r="J1941" t="s">
        <v>4647</v>
      </c>
      <c r="K1941" t="s">
        <v>4648</v>
      </c>
      <c r="L1941">
        <v>1596</v>
      </c>
    </row>
    <row r="1942" spans="1:12" x14ac:dyDescent="0.25">
      <c r="A1942" t="str">
        <f t="shared" si="33"/>
        <v>EGBMED06GM</v>
      </c>
      <c r="B1942" t="s">
        <v>4597</v>
      </c>
      <c r="C1942" t="s">
        <v>9182</v>
      </c>
      <c r="D1942" t="s">
        <v>9179</v>
      </c>
      <c r="E1942">
        <f>MID(CAS[[#This Row],[Grado/Curso]],1,1)+1</f>
        <v>6</v>
      </c>
      <c r="F1942" t="str">
        <f>MID(CAS[[#This Row],[Grado/Curso]],9,1)</f>
        <v>G</v>
      </c>
      <c r="G1942" t="s">
        <v>9184</v>
      </c>
      <c r="H1942">
        <v>18</v>
      </c>
      <c r="I1942" t="s">
        <v>4649</v>
      </c>
      <c r="J1942" t="s">
        <v>4650</v>
      </c>
      <c r="K1942" t="s">
        <v>4651</v>
      </c>
      <c r="L1942">
        <v>1661</v>
      </c>
    </row>
    <row r="1943" spans="1:12" x14ac:dyDescent="0.25">
      <c r="A1943" t="str">
        <f t="shared" si="33"/>
        <v>EGBMED06GM</v>
      </c>
      <c r="B1943" t="s">
        <v>4597</v>
      </c>
      <c r="C1943" t="s">
        <v>9182</v>
      </c>
      <c r="D1943" t="s">
        <v>9179</v>
      </c>
      <c r="E1943">
        <f>MID(CAS[[#This Row],[Grado/Curso]],1,1)+1</f>
        <v>6</v>
      </c>
      <c r="F1943" t="str">
        <f>MID(CAS[[#This Row],[Grado/Curso]],9,1)</f>
        <v>G</v>
      </c>
      <c r="G1943" t="s">
        <v>9184</v>
      </c>
      <c r="H1943">
        <v>19</v>
      </c>
      <c r="I1943" t="s">
        <v>4652</v>
      </c>
      <c r="J1943" t="s">
        <v>4653</v>
      </c>
      <c r="K1943" t="s">
        <v>4654</v>
      </c>
      <c r="L1943">
        <v>1756</v>
      </c>
    </row>
    <row r="1944" spans="1:12" x14ac:dyDescent="0.25">
      <c r="A1944" t="str">
        <f t="shared" si="33"/>
        <v>EGBMED06GM</v>
      </c>
      <c r="B1944" t="s">
        <v>4597</v>
      </c>
      <c r="C1944" t="s">
        <v>9182</v>
      </c>
      <c r="D1944" t="s">
        <v>9179</v>
      </c>
      <c r="E1944">
        <f>MID(CAS[[#This Row],[Grado/Curso]],1,1)+1</f>
        <v>6</v>
      </c>
      <c r="F1944" t="str">
        <f>MID(CAS[[#This Row],[Grado/Curso]],9,1)</f>
        <v>G</v>
      </c>
      <c r="G1944" t="s">
        <v>9184</v>
      </c>
      <c r="H1944">
        <v>20</v>
      </c>
      <c r="I1944" t="s">
        <v>4655</v>
      </c>
      <c r="J1944" t="s">
        <v>4656</v>
      </c>
      <c r="K1944" t="s">
        <v>4657</v>
      </c>
      <c r="L1944">
        <v>1759</v>
      </c>
    </row>
    <row r="1945" spans="1:12" x14ac:dyDescent="0.25">
      <c r="A1945" t="str">
        <f t="shared" si="33"/>
        <v>EGBMED06GM</v>
      </c>
      <c r="B1945" t="s">
        <v>4597</v>
      </c>
      <c r="C1945" t="s">
        <v>9182</v>
      </c>
      <c r="D1945" t="s">
        <v>9179</v>
      </c>
      <c r="E1945">
        <f>MID(CAS[[#This Row],[Grado/Curso]],1,1)+1</f>
        <v>6</v>
      </c>
      <c r="F1945" t="str">
        <f>MID(CAS[[#This Row],[Grado/Curso]],9,1)</f>
        <v>G</v>
      </c>
      <c r="G1945" t="s">
        <v>9184</v>
      </c>
      <c r="H1945">
        <v>21</v>
      </c>
      <c r="I1945" t="s">
        <v>4658</v>
      </c>
      <c r="J1945" t="s">
        <v>4659</v>
      </c>
      <c r="K1945" t="s">
        <v>4660</v>
      </c>
      <c r="L1945">
        <v>1964</v>
      </c>
    </row>
    <row r="1946" spans="1:12" x14ac:dyDescent="0.25">
      <c r="A1946" t="str">
        <f t="shared" si="33"/>
        <v>EGBMED06GM</v>
      </c>
      <c r="B1946" t="s">
        <v>4597</v>
      </c>
      <c r="C1946" t="s">
        <v>9182</v>
      </c>
      <c r="D1946" t="s">
        <v>9179</v>
      </c>
      <c r="E1946">
        <f>MID(CAS[[#This Row],[Grado/Curso]],1,1)+1</f>
        <v>6</v>
      </c>
      <c r="F1946" t="str">
        <f>MID(CAS[[#This Row],[Grado/Curso]],9,1)</f>
        <v>G</v>
      </c>
      <c r="G1946" t="s">
        <v>9184</v>
      </c>
      <c r="H1946">
        <v>22</v>
      </c>
      <c r="I1946" t="s">
        <v>4661</v>
      </c>
      <c r="J1946" t="s">
        <v>4662</v>
      </c>
      <c r="K1946" t="s">
        <v>4663</v>
      </c>
      <c r="L1946">
        <v>1987</v>
      </c>
    </row>
    <row r="1947" spans="1:12" x14ac:dyDescent="0.25">
      <c r="A1947" t="str">
        <f t="shared" si="33"/>
        <v>EGBMED06GM</v>
      </c>
      <c r="B1947" t="s">
        <v>4597</v>
      </c>
      <c r="C1947" t="s">
        <v>9182</v>
      </c>
      <c r="D1947" t="s">
        <v>9179</v>
      </c>
      <c r="E1947">
        <f>MID(CAS[[#This Row],[Grado/Curso]],1,1)+1</f>
        <v>6</v>
      </c>
      <c r="F1947" t="str">
        <f>MID(CAS[[#This Row],[Grado/Curso]],9,1)</f>
        <v>G</v>
      </c>
      <c r="G1947" t="s">
        <v>9184</v>
      </c>
      <c r="H1947">
        <v>23</v>
      </c>
      <c r="I1947" t="s">
        <v>4664</v>
      </c>
      <c r="J1947" t="s">
        <v>4665</v>
      </c>
      <c r="K1947" t="s">
        <v>4666</v>
      </c>
      <c r="L1947">
        <v>1990</v>
      </c>
    </row>
    <row r="1948" spans="1:12" x14ac:dyDescent="0.25">
      <c r="A1948" t="str">
        <f t="shared" si="33"/>
        <v>EGBMED06GM</v>
      </c>
      <c r="B1948" t="s">
        <v>4597</v>
      </c>
      <c r="C1948" t="s">
        <v>9182</v>
      </c>
      <c r="D1948" t="s">
        <v>9179</v>
      </c>
      <c r="E1948">
        <f>MID(CAS[[#This Row],[Grado/Curso]],1,1)+1</f>
        <v>6</v>
      </c>
      <c r="F1948" t="str">
        <f>MID(CAS[[#This Row],[Grado/Curso]],9,1)</f>
        <v>G</v>
      </c>
      <c r="G1948" t="s">
        <v>9184</v>
      </c>
      <c r="H1948">
        <v>24</v>
      </c>
      <c r="I1948" t="s">
        <v>4667</v>
      </c>
      <c r="J1948" t="s">
        <v>4668</v>
      </c>
      <c r="K1948" t="s">
        <v>4669</v>
      </c>
      <c r="L1948">
        <v>2278</v>
      </c>
    </row>
    <row r="1949" spans="1:12" x14ac:dyDescent="0.25">
      <c r="A1949" t="str">
        <f t="shared" si="33"/>
        <v>EGBMED06GM</v>
      </c>
      <c r="B1949" t="s">
        <v>4597</v>
      </c>
      <c r="C1949" t="s">
        <v>9182</v>
      </c>
      <c r="D1949" t="s">
        <v>9179</v>
      </c>
      <c r="E1949">
        <f>MID(CAS[[#This Row],[Grado/Curso]],1,1)+1</f>
        <v>6</v>
      </c>
      <c r="F1949" t="str">
        <f>MID(CAS[[#This Row],[Grado/Curso]],9,1)</f>
        <v>G</v>
      </c>
      <c r="G1949" t="s">
        <v>9184</v>
      </c>
      <c r="H1949">
        <v>25</v>
      </c>
      <c r="I1949" t="s">
        <v>4670</v>
      </c>
      <c r="J1949" t="s">
        <v>4671</v>
      </c>
      <c r="K1949" t="s">
        <v>4672</v>
      </c>
      <c r="L1949">
        <v>2318</v>
      </c>
    </row>
    <row r="1950" spans="1:12" x14ac:dyDescent="0.25">
      <c r="A1950" t="str">
        <f t="shared" si="33"/>
        <v>EGBMED06GM</v>
      </c>
      <c r="B1950" t="s">
        <v>4597</v>
      </c>
      <c r="C1950" t="s">
        <v>9182</v>
      </c>
      <c r="D1950" t="s">
        <v>9179</v>
      </c>
      <c r="E1950">
        <f>MID(CAS[[#This Row],[Grado/Curso]],1,1)+1</f>
        <v>6</v>
      </c>
      <c r="F1950" t="str">
        <f>MID(CAS[[#This Row],[Grado/Curso]],9,1)</f>
        <v>G</v>
      </c>
      <c r="G1950" t="s">
        <v>9184</v>
      </c>
      <c r="H1950">
        <v>26</v>
      </c>
      <c r="I1950" t="s">
        <v>4673</v>
      </c>
      <c r="J1950" t="s">
        <v>4674</v>
      </c>
      <c r="K1950" t="s">
        <v>4675</v>
      </c>
      <c r="L1950">
        <v>2361</v>
      </c>
    </row>
    <row r="1951" spans="1:12" x14ac:dyDescent="0.25">
      <c r="A1951" t="str">
        <f t="shared" si="33"/>
        <v>EGBMED06GM</v>
      </c>
      <c r="B1951" t="s">
        <v>4597</v>
      </c>
      <c r="C1951" t="s">
        <v>9182</v>
      </c>
      <c r="D1951" t="s">
        <v>9179</v>
      </c>
      <c r="E1951">
        <f>MID(CAS[[#This Row],[Grado/Curso]],1,1)+1</f>
        <v>6</v>
      </c>
      <c r="F1951" t="str">
        <f>MID(CAS[[#This Row],[Grado/Curso]],9,1)</f>
        <v>G</v>
      </c>
      <c r="G1951" t="s">
        <v>9184</v>
      </c>
      <c r="H1951">
        <v>27</v>
      </c>
      <c r="I1951" t="s">
        <v>4676</v>
      </c>
      <c r="J1951" t="s">
        <v>4677</v>
      </c>
      <c r="K1951" t="s">
        <v>4678</v>
      </c>
      <c r="L1951">
        <v>2453</v>
      </c>
    </row>
    <row r="1952" spans="1:12" x14ac:dyDescent="0.25">
      <c r="A1952" t="str">
        <f t="shared" si="33"/>
        <v>EGBMED06GM</v>
      </c>
      <c r="B1952" t="s">
        <v>4597</v>
      </c>
      <c r="C1952" t="s">
        <v>9182</v>
      </c>
      <c r="D1952" t="s">
        <v>9179</v>
      </c>
      <c r="E1952">
        <f>MID(CAS[[#This Row],[Grado/Curso]],1,1)+1</f>
        <v>6</v>
      </c>
      <c r="F1952" t="str">
        <f>MID(CAS[[#This Row],[Grado/Curso]],9,1)</f>
        <v>G</v>
      </c>
      <c r="G1952" t="s">
        <v>9184</v>
      </c>
      <c r="H1952">
        <v>28</v>
      </c>
      <c r="I1952" t="s">
        <v>4679</v>
      </c>
      <c r="J1952" t="s">
        <v>4680</v>
      </c>
      <c r="K1952" t="s">
        <v>4681</v>
      </c>
      <c r="L1952">
        <v>2501</v>
      </c>
    </row>
    <row r="1953" spans="1:12" x14ac:dyDescent="0.25">
      <c r="A1953" t="str">
        <f t="shared" si="33"/>
        <v>EGBMED06GM</v>
      </c>
      <c r="B1953" t="s">
        <v>4597</v>
      </c>
      <c r="C1953" t="s">
        <v>9182</v>
      </c>
      <c r="D1953" t="s">
        <v>9179</v>
      </c>
      <c r="E1953">
        <f>MID(CAS[[#This Row],[Grado/Curso]],1,1)+1</f>
        <v>6</v>
      </c>
      <c r="F1953" t="str">
        <f>MID(CAS[[#This Row],[Grado/Curso]],9,1)</f>
        <v>G</v>
      </c>
      <c r="G1953" t="s">
        <v>9184</v>
      </c>
      <c r="H1953">
        <v>29</v>
      </c>
      <c r="I1953" t="s">
        <v>4682</v>
      </c>
      <c r="J1953" t="s">
        <v>4683</v>
      </c>
      <c r="K1953" t="s">
        <v>4684</v>
      </c>
      <c r="L1953">
        <v>2653</v>
      </c>
    </row>
    <row r="1954" spans="1:12" x14ac:dyDescent="0.25">
      <c r="A1954" t="str">
        <f t="shared" si="33"/>
        <v>EGBMED06GM</v>
      </c>
      <c r="B1954" t="s">
        <v>4597</v>
      </c>
      <c r="C1954" t="s">
        <v>9182</v>
      </c>
      <c r="D1954" t="s">
        <v>9179</v>
      </c>
      <c r="E1954">
        <f>MID(CAS[[#This Row],[Grado/Curso]],1,1)+1</f>
        <v>6</v>
      </c>
      <c r="F1954" t="str">
        <f>MID(CAS[[#This Row],[Grado/Curso]],9,1)</f>
        <v>G</v>
      </c>
      <c r="G1954" t="s">
        <v>9184</v>
      </c>
      <c r="H1954">
        <v>30</v>
      </c>
      <c r="I1954" t="s">
        <v>4685</v>
      </c>
      <c r="J1954" t="s">
        <v>4686</v>
      </c>
      <c r="K1954" t="s">
        <v>4687</v>
      </c>
      <c r="L1954">
        <v>2674</v>
      </c>
    </row>
    <row r="1955" spans="1:12" x14ac:dyDescent="0.25">
      <c r="A1955" t="str">
        <f t="shared" si="33"/>
        <v>EGBMED06GM</v>
      </c>
      <c r="B1955" t="s">
        <v>4597</v>
      </c>
      <c r="C1955" t="s">
        <v>9182</v>
      </c>
      <c r="D1955" t="s">
        <v>9179</v>
      </c>
      <c r="E1955">
        <f>MID(CAS[[#This Row],[Grado/Curso]],1,1)+1</f>
        <v>6</v>
      </c>
      <c r="F1955" t="str">
        <f>MID(CAS[[#This Row],[Grado/Curso]],9,1)</f>
        <v>G</v>
      </c>
      <c r="G1955" t="s">
        <v>9184</v>
      </c>
      <c r="H1955">
        <v>31</v>
      </c>
      <c r="I1955" t="s">
        <v>4688</v>
      </c>
      <c r="J1955" t="s">
        <v>4689</v>
      </c>
      <c r="K1955" t="s">
        <v>4690</v>
      </c>
      <c r="L1955">
        <v>2732</v>
      </c>
    </row>
    <row r="1956" spans="1:12" x14ac:dyDescent="0.25">
      <c r="A1956" t="str">
        <f t="shared" si="33"/>
        <v>EGBMED06GM</v>
      </c>
      <c r="B1956" t="s">
        <v>4597</v>
      </c>
      <c r="C1956" t="s">
        <v>9182</v>
      </c>
      <c r="D1956" t="s">
        <v>9179</v>
      </c>
      <c r="E1956">
        <f>MID(CAS[[#This Row],[Grado/Curso]],1,1)+1</f>
        <v>6</v>
      </c>
      <c r="F1956" t="str">
        <f>MID(CAS[[#This Row],[Grado/Curso]],9,1)</f>
        <v>G</v>
      </c>
      <c r="G1956" t="s">
        <v>9184</v>
      </c>
      <c r="H1956">
        <v>32</v>
      </c>
      <c r="I1956" t="s">
        <v>4691</v>
      </c>
      <c r="J1956" t="s">
        <v>4692</v>
      </c>
      <c r="K1956" t="s">
        <v>4693</v>
      </c>
      <c r="L1956">
        <v>2915</v>
      </c>
    </row>
    <row r="1957" spans="1:12" x14ac:dyDescent="0.25">
      <c r="A1957" t="str">
        <f t="shared" si="33"/>
        <v>EGBMED06GM</v>
      </c>
      <c r="B1957" t="s">
        <v>4597</v>
      </c>
      <c r="C1957" t="s">
        <v>9182</v>
      </c>
      <c r="D1957" t="s">
        <v>9179</v>
      </c>
      <c r="E1957">
        <f>MID(CAS[[#This Row],[Grado/Curso]],1,1)+1</f>
        <v>6</v>
      </c>
      <c r="F1957" t="str">
        <f>MID(CAS[[#This Row],[Grado/Curso]],9,1)</f>
        <v>G</v>
      </c>
      <c r="G1957" t="s">
        <v>9184</v>
      </c>
      <c r="H1957">
        <v>33</v>
      </c>
      <c r="I1957" t="s">
        <v>4694</v>
      </c>
      <c r="J1957" t="s">
        <v>4695</v>
      </c>
      <c r="K1957" t="s">
        <v>4696</v>
      </c>
      <c r="L1957">
        <v>2981</v>
      </c>
    </row>
    <row r="1958" spans="1:12" x14ac:dyDescent="0.25">
      <c r="A1958" t="str">
        <f t="shared" si="33"/>
        <v>EGBMED06GM</v>
      </c>
      <c r="B1958" t="s">
        <v>4597</v>
      </c>
      <c r="C1958" t="s">
        <v>9182</v>
      </c>
      <c r="D1958" t="s">
        <v>9179</v>
      </c>
      <c r="E1958">
        <f>MID(CAS[[#This Row],[Grado/Curso]],1,1)+1</f>
        <v>6</v>
      </c>
      <c r="F1958" t="str">
        <f>MID(CAS[[#This Row],[Grado/Curso]],9,1)</f>
        <v>G</v>
      </c>
      <c r="G1958" t="s">
        <v>9184</v>
      </c>
      <c r="H1958">
        <v>34</v>
      </c>
      <c r="I1958" t="s">
        <v>4697</v>
      </c>
      <c r="J1958" t="s">
        <v>4698</v>
      </c>
      <c r="K1958" t="s">
        <v>4699</v>
      </c>
      <c r="L1958">
        <v>3031</v>
      </c>
    </row>
    <row r="1959" spans="1:12" x14ac:dyDescent="0.25">
      <c r="A1959" t="str">
        <f t="shared" si="33"/>
        <v>EGBMED06GM</v>
      </c>
      <c r="B1959" t="s">
        <v>4597</v>
      </c>
      <c r="C1959" t="s">
        <v>9182</v>
      </c>
      <c r="D1959" t="s">
        <v>9179</v>
      </c>
      <c r="E1959">
        <f>MID(CAS[[#This Row],[Grado/Curso]],1,1)+1</f>
        <v>6</v>
      </c>
      <c r="F1959" t="str">
        <f>MID(CAS[[#This Row],[Grado/Curso]],9,1)</f>
        <v>G</v>
      </c>
      <c r="G1959" t="s">
        <v>9184</v>
      </c>
      <c r="H1959">
        <v>35</v>
      </c>
      <c r="I1959" t="s">
        <v>4700</v>
      </c>
      <c r="J1959" t="s">
        <v>4701</v>
      </c>
      <c r="K1959" t="s">
        <v>4702</v>
      </c>
      <c r="L1959">
        <v>3034</v>
      </c>
    </row>
    <row r="1960" spans="1:12" x14ac:dyDescent="0.25">
      <c r="A1960" t="str">
        <f t="shared" si="33"/>
        <v>EGBMED06GM</v>
      </c>
      <c r="B1960" t="s">
        <v>4597</v>
      </c>
      <c r="C1960" t="s">
        <v>9182</v>
      </c>
      <c r="D1960" t="s">
        <v>9179</v>
      </c>
      <c r="E1960">
        <f>MID(CAS[[#This Row],[Grado/Curso]],1,1)+1</f>
        <v>6</v>
      </c>
      <c r="F1960" t="str">
        <f>MID(CAS[[#This Row],[Grado/Curso]],9,1)</f>
        <v>G</v>
      </c>
      <c r="G1960" t="s">
        <v>9184</v>
      </c>
      <c r="H1960">
        <v>36</v>
      </c>
      <c r="I1960" t="s">
        <v>4703</v>
      </c>
      <c r="J1960" t="s">
        <v>4704</v>
      </c>
      <c r="K1960" t="s">
        <v>4705</v>
      </c>
      <c r="L1960">
        <v>3098</v>
      </c>
    </row>
    <row r="1961" spans="1:12" x14ac:dyDescent="0.25">
      <c r="A1961" t="str">
        <f t="shared" si="33"/>
        <v>EGBMED06GM</v>
      </c>
      <c r="B1961" t="s">
        <v>4597</v>
      </c>
      <c r="C1961" t="s">
        <v>9182</v>
      </c>
      <c r="D1961" t="s">
        <v>9179</v>
      </c>
      <c r="E1961">
        <f>MID(CAS[[#This Row],[Grado/Curso]],1,1)+1</f>
        <v>6</v>
      </c>
      <c r="F1961" t="str">
        <f>MID(CAS[[#This Row],[Grado/Curso]],9,1)</f>
        <v>G</v>
      </c>
      <c r="G1961" t="s">
        <v>9184</v>
      </c>
      <c r="H1961">
        <v>37</v>
      </c>
      <c r="I1961" t="s">
        <v>4706</v>
      </c>
      <c r="J1961" t="s">
        <v>4707</v>
      </c>
      <c r="K1961" t="s">
        <v>4708</v>
      </c>
      <c r="L1961">
        <v>3120</v>
      </c>
    </row>
    <row r="1962" spans="1:12" x14ac:dyDescent="0.25">
      <c r="A1962" t="str">
        <f t="shared" si="33"/>
        <v>EGBMED06GM</v>
      </c>
      <c r="B1962" t="s">
        <v>4597</v>
      </c>
      <c r="C1962" t="s">
        <v>9182</v>
      </c>
      <c r="D1962" t="s">
        <v>9179</v>
      </c>
      <c r="E1962">
        <f>MID(CAS[[#This Row],[Grado/Curso]],1,1)+1</f>
        <v>6</v>
      </c>
      <c r="F1962" t="str">
        <f>MID(CAS[[#This Row],[Grado/Curso]],9,1)</f>
        <v>G</v>
      </c>
      <c r="G1962" t="s">
        <v>9184</v>
      </c>
      <c r="H1962">
        <v>38</v>
      </c>
      <c r="I1962" t="s">
        <v>4709</v>
      </c>
      <c r="J1962" t="s">
        <v>4710</v>
      </c>
      <c r="K1962" t="s">
        <v>4711</v>
      </c>
      <c r="L1962">
        <v>3176</v>
      </c>
    </row>
    <row r="1963" spans="1:12" x14ac:dyDescent="0.25">
      <c r="A1963" t="str">
        <f t="shared" ref="A1963:A2026" si="34">_xlfn.CONCAT(C1963,D1963,0,E1963,F1963,G1963)</f>
        <v>EGBMED06GM</v>
      </c>
      <c r="B1963" t="s">
        <v>4597</v>
      </c>
      <c r="C1963" t="s">
        <v>9182</v>
      </c>
      <c r="D1963" t="s">
        <v>9179</v>
      </c>
      <c r="E1963">
        <f>MID(CAS[[#This Row],[Grado/Curso]],1,1)+1</f>
        <v>6</v>
      </c>
      <c r="F1963" t="str">
        <f>MID(CAS[[#This Row],[Grado/Curso]],9,1)</f>
        <v>G</v>
      </c>
      <c r="G1963" t="s">
        <v>9184</v>
      </c>
      <c r="H1963">
        <v>39</v>
      </c>
      <c r="I1963" t="s">
        <v>4712</v>
      </c>
      <c r="J1963" t="s">
        <v>4713</v>
      </c>
      <c r="K1963" t="s">
        <v>4714</v>
      </c>
      <c r="L1963">
        <v>3186</v>
      </c>
    </row>
    <row r="1964" spans="1:12" x14ac:dyDescent="0.25">
      <c r="A1964" t="str">
        <f t="shared" si="34"/>
        <v>EGBMED06GM</v>
      </c>
      <c r="B1964" t="s">
        <v>4597</v>
      </c>
      <c r="C1964" t="s">
        <v>9182</v>
      </c>
      <c r="D1964" t="s">
        <v>9179</v>
      </c>
      <c r="E1964">
        <f>MID(CAS[[#This Row],[Grado/Curso]],1,1)+1</f>
        <v>6</v>
      </c>
      <c r="F1964" t="str">
        <f>MID(CAS[[#This Row],[Grado/Curso]],9,1)</f>
        <v>G</v>
      </c>
      <c r="G1964" t="s">
        <v>9184</v>
      </c>
      <c r="H1964">
        <v>40</v>
      </c>
      <c r="I1964" t="s">
        <v>4715</v>
      </c>
      <c r="J1964" t="s">
        <v>4716</v>
      </c>
      <c r="K1964" t="s">
        <v>4717</v>
      </c>
      <c r="L1964">
        <v>3223</v>
      </c>
    </row>
    <row r="1965" spans="1:12" x14ac:dyDescent="0.25">
      <c r="A1965" t="str">
        <f t="shared" si="34"/>
        <v>EGBMED06GM</v>
      </c>
      <c r="B1965" t="s">
        <v>4597</v>
      </c>
      <c r="C1965" t="s">
        <v>9182</v>
      </c>
      <c r="D1965" t="s">
        <v>9179</v>
      </c>
      <c r="E1965">
        <f>MID(CAS[[#This Row],[Grado/Curso]],1,1)+1</f>
        <v>6</v>
      </c>
      <c r="F1965" t="str">
        <f>MID(CAS[[#This Row],[Grado/Curso]],9,1)</f>
        <v>G</v>
      </c>
      <c r="G1965" t="s">
        <v>9184</v>
      </c>
      <c r="H1965">
        <v>41</v>
      </c>
      <c r="I1965" t="s">
        <v>4718</v>
      </c>
      <c r="J1965" t="s">
        <v>4719</v>
      </c>
      <c r="K1965" t="s">
        <v>4720</v>
      </c>
      <c r="L1965">
        <v>3265</v>
      </c>
    </row>
    <row r="1966" spans="1:12" x14ac:dyDescent="0.25">
      <c r="A1966" t="str">
        <f t="shared" si="34"/>
        <v>EGBMED07AM</v>
      </c>
      <c r="B1966" t="s">
        <v>4721</v>
      </c>
      <c r="C1966" t="s">
        <v>9182</v>
      </c>
      <c r="D1966" t="s">
        <v>9179</v>
      </c>
      <c r="E1966">
        <f>MID(CAS[[#This Row],[Grado/Curso]],1,1)+1</f>
        <v>7</v>
      </c>
      <c r="F1966" t="str">
        <f>MID(CAS[[#This Row],[Grado/Curso]],9,1)</f>
        <v>A</v>
      </c>
      <c r="G1966" t="s">
        <v>9184</v>
      </c>
      <c r="H1966">
        <v>1</v>
      </c>
      <c r="I1966" t="s">
        <v>4722</v>
      </c>
      <c r="J1966" t="s">
        <v>4723</v>
      </c>
      <c r="K1966" t="s">
        <v>4724</v>
      </c>
      <c r="L1966">
        <v>25</v>
      </c>
    </row>
    <row r="1967" spans="1:12" x14ac:dyDescent="0.25">
      <c r="A1967" t="str">
        <f t="shared" si="34"/>
        <v>EGBMED07AM</v>
      </c>
      <c r="B1967" t="s">
        <v>4721</v>
      </c>
      <c r="C1967" t="s">
        <v>9182</v>
      </c>
      <c r="D1967" t="s">
        <v>9179</v>
      </c>
      <c r="E1967">
        <f>MID(CAS[[#This Row],[Grado/Curso]],1,1)+1</f>
        <v>7</v>
      </c>
      <c r="F1967" t="str">
        <f>MID(CAS[[#This Row],[Grado/Curso]],9,1)</f>
        <v>A</v>
      </c>
      <c r="G1967" t="s">
        <v>9184</v>
      </c>
      <c r="H1967">
        <v>2</v>
      </c>
      <c r="I1967" t="s">
        <v>4725</v>
      </c>
      <c r="J1967" t="s">
        <v>4726</v>
      </c>
      <c r="K1967" t="s">
        <v>4727</v>
      </c>
      <c r="L1967">
        <v>61</v>
      </c>
    </row>
    <row r="1968" spans="1:12" x14ac:dyDescent="0.25">
      <c r="A1968" t="str">
        <f t="shared" si="34"/>
        <v>EGBMED07AM</v>
      </c>
      <c r="B1968" t="s">
        <v>4721</v>
      </c>
      <c r="C1968" t="s">
        <v>9182</v>
      </c>
      <c r="D1968" t="s">
        <v>9179</v>
      </c>
      <c r="E1968">
        <f>MID(CAS[[#This Row],[Grado/Curso]],1,1)+1</f>
        <v>7</v>
      </c>
      <c r="F1968" t="str">
        <f>MID(CAS[[#This Row],[Grado/Curso]],9,1)</f>
        <v>A</v>
      </c>
      <c r="G1968" t="s">
        <v>9184</v>
      </c>
      <c r="H1968">
        <v>3</v>
      </c>
      <c r="I1968" t="s">
        <v>4728</v>
      </c>
      <c r="J1968" t="s">
        <v>4729</v>
      </c>
      <c r="K1968" t="s">
        <v>4730</v>
      </c>
      <c r="L1968">
        <v>212</v>
      </c>
    </row>
    <row r="1969" spans="1:12" x14ac:dyDescent="0.25">
      <c r="A1969" t="str">
        <f t="shared" si="34"/>
        <v>EGBMED07AM</v>
      </c>
      <c r="B1969" t="s">
        <v>4721</v>
      </c>
      <c r="C1969" t="s">
        <v>9182</v>
      </c>
      <c r="D1969" t="s">
        <v>9179</v>
      </c>
      <c r="E1969">
        <f>MID(CAS[[#This Row],[Grado/Curso]],1,1)+1</f>
        <v>7</v>
      </c>
      <c r="F1969" t="str">
        <f>MID(CAS[[#This Row],[Grado/Curso]],9,1)</f>
        <v>A</v>
      </c>
      <c r="G1969" t="s">
        <v>9184</v>
      </c>
      <c r="H1969">
        <v>4</v>
      </c>
      <c r="I1969" t="s">
        <v>4731</v>
      </c>
      <c r="J1969" t="s">
        <v>4732</v>
      </c>
      <c r="K1969" t="s">
        <v>4733</v>
      </c>
      <c r="L1969">
        <v>286</v>
      </c>
    </row>
    <row r="1970" spans="1:12" x14ac:dyDescent="0.25">
      <c r="A1970" t="str">
        <f t="shared" si="34"/>
        <v>EGBMED07AM</v>
      </c>
      <c r="B1970" t="s">
        <v>4721</v>
      </c>
      <c r="C1970" t="s">
        <v>9182</v>
      </c>
      <c r="D1970" t="s">
        <v>9179</v>
      </c>
      <c r="E1970">
        <f>MID(CAS[[#This Row],[Grado/Curso]],1,1)+1</f>
        <v>7</v>
      </c>
      <c r="F1970" t="str">
        <f>MID(CAS[[#This Row],[Grado/Curso]],9,1)</f>
        <v>A</v>
      </c>
      <c r="G1970" t="s">
        <v>9184</v>
      </c>
      <c r="H1970">
        <v>5</v>
      </c>
      <c r="I1970" t="s">
        <v>4734</v>
      </c>
      <c r="J1970" t="s">
        <v>4735</v>
      </c>
      <c r="K1970" t="s">
        <v>4736</v>
      </c>
      <c r="L1970">
        <v>387</v>
      </c>
    </row>
    <row r="1971" spans="1:12" x14ac:dyDescent="0.25">
      <c r="A1971" t="str">
        <f t="shared" si="34"/>
        <v>EGBMED07AM</v>
      </c>
      <c r="B1971" t="s">
        <v>4721</v>
      </c>
      <c r="C1971" t="s">
        <v>9182</v>
      </c>
      <c r="D1971" t="s">
        <v>9179</v>
      </c>
      <c r="E1971">
        <f>MID(CAS[[#This Row],[Grado/Curso]],1,1)+1</f>
        <v>7</v>
      </c>
      <c r="F1971" t="str">
        <f>MID(CAS[[#This Row],[Grado/Curso]],9,1)</f>
        <v>A</v>
      </c>
      <c r="G1971" t="s">
        <v>9184</v>
      </c>
      <c r="H1971">
        <v>6</v>
      </c>
      <c r="I1971" t="s">
        <v>4737</v>
      </c>
      <c r="J1971" t="s">
        <v>4738</v>
      </c>
      <c r="K1971" t="s">
        <v>4739</v>
      </c>
      <c r="L1971">
        <v>536</v>
      </c>
    </row>
    <row r="1972" spans="1:12" x14ac:dyDescent="0.25">
      <c r="A1972" t="str">
        <f t="shared" si="34"/>
        <v>EGBMED07AM</v>
      </c>
      <c r="B1972" t="s">
        <v>4721</v>
      </c>
      <c r="C1972" t="s">
        <v>9182</v>
      </c>
      <c r="D1972" t="s">
        <v>9179</v>
      </c>
      <c r="E1972">
        <f>MID(CAS[[#This Row],[Grado/Curso]],1,1)+1</f>
        <v>7</v>
      </c>
      <c r="F1972" t="str">
        <f>MID(CAS[[#This Row],[Grado/Curso]],9,1)</f>
        <v>A</v>
      </c>
      <c r="G1972" t="s">
        <v>9184</v>
      </c>
      <c r="H1972">
        <v>7</v>
      </c>
      <c r="I1972" t="s">
        <v>4740</v>
      </c>
      <c r="J1972" t="s">
        <v>4741</v>
      </c>
      <c r="K1972" t="s">
        <v>4742</v>
      </c>
      <c r="L1972">
        <v>579</v>
      </c>
    </row>
    <row r="1973" spans="1:12" x14ac:dyDescent="0.25">
      <c r="A1973" t="str">
        <f t="shared" si="34"/>
        <v>EGBMED07AM</v>
      </c>
      <c r="B1973" t="s">
        <v>4721</v>
      </c>
      <c r="C1973" t="s">
        <v>9182</v>
      </c>
      <c r="D1973" t="s">
        <v>9179</v>
      </c>
      <c r="E1973">
        <f>MID(CAS[[#This Row],[Grado/Curso]],1,1)+1</f>
        <v>7</v>
      </c>
      <c r="F1973" t="str">
        <f>MID(CAS[[#This Row],[Grado/Curso]],9,1)</f>
        <v>A</v>
      </c>
      <c r="G1973" t="s">
        <v>9184</v>
      </c>
      <c r="H1973">
        <v>8</v>
      </c>
      <c r="I1973" t="s">
        <v>4743</v>
      </c>
      <c r="J1973" t="s">
        <v>4744</v>
      </c>
      <c r="K1973" t="s">
        <v>4745</v>
      </c>
      <c r="L1973">
        <v>582</v>
      </c>
    </row>
    <row r="1974" spans="1:12" x14ac:dyDescent="0.25">
      <c r="A1974" t="str">
        <f t="shared" si="34"/>
        <v>EGBMED07AM</v>
      </c>
      <c r="B1974" t="s">
        <v>4721</v>
      </c>
      <c r="C1974" t="s">
        <v>9182</v>
      </c>
      <c r="D1974" t="s">
        <v>9179</v>
      </c>
      <c r="E1974">
        <f>MID(CAS[[#This Row],[Grado/Curso]],1,1)+1</f>
        <v>7</v>
      </c>
      <c r="F1974" t="str">
        <f>MID(CAS[[#This Row],[Grado/Curso]],9,1)</f>
        <v>A</v>
      </c>
      <c r="G1974" t="s">
        <v>9184</v>
      </c>
      <c r="H1974">
        <v>9</v>
      </c>
      <c r="I1974" t="s">
        <v>4746</v>
      </c>
      <c r="J1974" t="s">
        <v>4747</v>
      </c>
      <c r="K1974" t="s">
        <v>4748</v>
      </c>
      <c r="L1974">
        <v>618</v>
      </c>
    </row>
    <row r="1975" spans="1:12" x14ac:dyDescent="0.25">
      <c r="A1975" t="str">
        <f t="shared" si="34"/>
        <v>EGBMED07AM</v>
      </c>
      <c r="B1975" t="s">
        <v>4721</v>
      </c>
      <c r="C1975" t="s">
        <v>9182</v>
      </c>
      <c r="D1975" t="s">
        <v>9179</v>
      </c>
      <c r="E1975">
        <f>MID(CAS[[#This Row],[Grado/Curso]],1,1)+1</f>
        <v>7</v>
      </c>
      <c r="F1975" t="str">
        <f>MID(CAS[[#This Row],[Grado/Curso]],9,1)</f>
        <v>A</v>
      </c>
      <c r="G1975" t="s">
        <v>9184</v>
      </c>
      <c r="H1975">
        <v>10</v>
      </c>
      <c r="I1975" t="s">
        <v>4749</v>
      </c>
      <c r="J1975" t="s">
        <v>4750</v>
      </c>
      <c r="K1975" t="s">
        <v>4751</v>
      </c>
      <c r="L1975">
        <v>920</v>
      </c>
    </row>
    <row r="1976" spans="1:12" x14ac:dyDescent="0.25">
      <c r="A1976" t="str">
        <f t="shared" si="34"/>
        <v>EGBMED07AM</v>
      </c>
      <c r="B1976" t="s">
        <v>4721</v>
      </c>
      <c r="C1976" t="s">
        <v>9182</v>
      </c>
      <c r="D1976" t="s">
        <v>9179</v>
      </c>
      <c r="E1976">
        <f>MID(CAS[[#This Row],[Grado/Curso]],1,1)+1</f>
        <v>7</v>
      </c>
      <c r="F1976" t="str">
        <f>MID(CAS[[#This Row],[Grado/Curso]],9,1)</f>
        <v>A</v>
      </c>
      <c r="G1976" t="s">
        <v>9184</v>
      </c>
      <c r="H1976">
        <v>11</v>
      </c>
      <c r="I1976" t="s">
        <v>4752</v>
      </c>
      <c r="J1976" t="s">
        <v>4753</v>
      </c>
      <c r="K1976" t="s">
        <v>4754</v>
      </c>
      <c r="L1976">
        <v>1046</v>
      </c>
    </row>
    <row r="1977" spans="1:12" x14ac:dyDescent="0.25">
      <c r="A1977" t="str">
        <f t="shared" si="34"/>
        <v>EGBMED07AM</v>
      </c>
      <c r="B1977" t="s">
        <v>4721</v>
      </c>
      <c r="C1977" t="s">
        <v>9182</v>
      </c>
      <c r="D1977" t="s">
        <v>9179</v>
      </c>
      <c r="E1977">
        <f>MID(CAS[[#This Row],[Grado/Curso]],1,1)+1</f>
        <v>7</v>
      </c>
      <c r="F1977" t="str">
        <f>MID(CAS[[#This Row],[Grado/Curso]],9,1)</f>
        <v>A</v>
      </c>
      <c r="G1977" t="s">
        <v>9184</v>
      </c>
      <c r="H1977">
        <v>12</v>
      </c>
      <c r="I1977" t="s">
        <v>4755</v>
      </c>
      <c r="J1977" t="s">
        <v>4756</v>
      </c>
      <c r="K1977" t="s">
        <v>4757</v>
      </c>
      <c r="L1977">
        <v>1142</v>
      </c>
    </row>
    <row r="1978" spans="1:12" x14ac:dyDescent="0.25">
      <c r="A1978" t="str">
        <f t="shared" si="34"/>
        <v>EGBMED07AM</v>
      </c>
      <c r="B1978" t="s">
        <v>4721</v>
      </c>
      <c r="C1978" t="s">
        <v>9182</v>
      </c>
      <c r="D1978" t="s">
        <v>9179</v>
      </c>
      <c r="E1978">
        <f>MID(CAS[[#This Row],[Grado/Curso]],1,1)+1</f>
        <v>7</v>
      </c>
      <c r="F1978" t="str">
        <f>MID(CAS[[#This Row],[Grado/Curso]],9,1)</f>
        <v>A</v>
      </c>
      <c r="G1978" t="s">
        <v>9184</v>
      </c>
      <c r="H1978">
        <v>13</v>
      </c>
      <c r="I1978" t="s">
        <v>4758</v>
      </c>
      <c r="J1978" t="s">
        <v>4759</v>
      </c>
      <c r="K1978" t="s">
        <v>4760</v>
      </c>
      <c r="L1978">
        <v>1216</v>
      </c>
    </row>
    <row r="1979" spans="1:12" x14ac:dyDescent="0.25">
      <c r="A1979" t="str">
        <f t="shared" si="34"/>
        <v>EGBMED07AM</v>
      </c>
      <c r="B1979" t="s">
        <v>4721</v>
      </c>
      <c r="C1979" t="s">
        <v>9182</v>
      </c>
      <c r="D1979" t="s">
        <v>9179</v>
      </c>
      <c r="E1979">
        <f>MID(CAS[[#This Row],[Grado/Curso]],1,1)+1</f>
        <v>7</v>
      </c>
      <c r="F1979" t="str">
        <f>MID(CAS[[#This Row],[Grado/Curso]],9,1)</f>
        <v>A</v>
      </c>
      <c r="G1979" t="s">
        <v>9184</v>
      </c>
      <c r="H1979">
        <v>14</v>
      </c>
      <c r="I1979" t="s">
        <v>4761</v>
      </c>
      <c r="J1979" t="s">
        <v>4762</v>
      </c>
      <c r="K1979" t="s">
        <v>4763</v>
      </c>
      <c r="L1979">
        <v>1382</v>
      </c>
    </row>
    <row r="1980" spans="1:12" x14ac:dyDescent="0.25">
      <c r="A1980" t="str">
        <f t="shared" si="34"/>
        <v>EGBMED07AM</v>
      </c>
      <c r="B1980" t="s">
        <v>4721</v>
      </c>
      <c r="C1980" t="s">
        <v>9182</v>
      </c>
      <c r="D1980" t="s">
        <v>9179</v>
      </c>
      <c r="E1980">
        <f>MID(CAS[[#This Row],[Grado/Curso]],1,1)+1</f>
        <v>7</v>
      </c>
      <c r="F1980" t="str">
        <f>MID(CAS[[#This Row],[Grado/Curso]],9,1)</f>
        <v>A</v>
      </c>
      <c r="G1980" t="s">
        <v>9184</v>
      </c>
      <c r="H1980">
        <v>15</v>
      </c>
      <c r="I1980" t="s">
        <v>4764</v>
      </c>
      <c r="J1980" t="s">
        <v>4765</v>
      </c>
      <c r="K1980" t="s">
        <v>4766</v>
      </c>
      <c r="L1980">
        <v>1447</v>
      </c>
    </row>
    <row r="1981" spans="1:12" x14ac:dyDescent="0.25">
      <c r="A1981" t="str">
        <f t="shared" si="34"/>
        <v>EGBMED07AM</v>
      </c>
      <c r="B1981" t="s">
        <v>4721</v>
      </c>
      <c r="C1981" t="s">
        <v>9182</v>
      </c>
      <c r="D1981" t="s">
        <v>9179</v>
      </c>
      <c r="E1981">
        <f>MID(CAS[[#This Row],[Grado/Curso]],1,1)+1</f>
        <v>7</v>
      </c>
      <c r="F1981" t="str">
        <f>MID(CAS[[#This Row],[Grado/Curso]],9,1)</f>
        <v>A</v>
      </c>
      <c r="G1981" t="s">
        <v>9184</v>
      </c>
      <c r="H1981">
        <v>16</v>
      </c>
      <c r="I1981" t="s">
        <v>4767</v>
      </c>
      <c r="J1981" t="s">
        <v>4768</v>
      </c>
      <c r="K1981" t="s">
        <v>4769</v>
      </c>
      <c r="L1981">
        <v>1470</v>
      </c>
    </row>
    <row r="1982" spans="1:12" x14ac:dyDescent="0.25">
      <c r="A1982" t="str">
        <f t="shared" si="34"/>
        <v>EGBMED07AM</v>
      </c>
      <c r="B1982" t="s">
        <v>4721</v>
      </c>
      <c r="C1982" t="s">
        <v>9182</v>
      </c>
      <c r="D1982" t="s">
        <v>9179</v>
      </c>
      <c r="E1982">
        <f>MID(CAS[[#This Row],[Grado/Curso]],1,1)+1</f>
        <v>7</v>
      </c>
      <c r="F1982" t="str">
        <f>MID(CAS[[#This Row],[Grado/Curso]],9,1)</f>
        <v>A</v>
      </c>
      <c r="G1982" t="s">
        <v>9184</v>
      </c>
      <c r="H1982">
        <v>17</v>
      </c>
      <c r="I1982" t="s">
        <v>4770</v>
      </c>
      <c r="J1982" t="s">
        <v>4771</v>
      </c>
      <c r="K1982" t="s">
        <v>4772</v>
      </c>
      <c r="L1982">
        <v>1486</v>
      </c>
    </row>
    <row r="1983" spans="1:12" x14ac:dyDescent="0.25">
      <c r="A1983" t="str">
        <f t="shared" si="34"/>
        <v>EGBMED07AM</v>
      </c>
      <c r="B1983" t="s">
        <v>4721</v>
      </c>
      <c r="C1983" t="s">
        <v>9182</v>
      </c>
      <c r="D1983" t="s">
        <v>9179</v>
      </c>
      <c r="E1983">
        <f>MID(CAS[[#This Row],[Grado/Curso]],1,1)+1</f>
        <v>7</v>
      </c>
      <c r="F1983" t="str">
        <f>MID(CAS[[#This Row],[Grado/Curso]],9,1)</f>
        <v>A</v>
      </c>
      <c r="G1983" t="s">
        <v>9184</v>
      </c>
      <c r="H1983">
        <v>18</v>
      </c>
      <c r="I1983" t="s">
        <v>4773</v>
      </c>
      <c r="J1983" t="s">
        <v>4774</v>
      </c>
      <c r="K1983" t="s">
        <v>4775</v>
      </c>
      <c r="L1983">
        <v>1498</v>
      </c>
    </row>
    <row r="1984" spans="1:12" x14ac:dyDescent="0.25">
      <c r="A1984" t="str">
        <f t="shared" si="34"/>
        <v>EGBMED07AM</v>
      </c>
      <c r="B1984" t="s">
        <v>4721</v>
      </c>
      <c r="C1984" t="s">
        <v>9182</v>
      </c>
      <c r="D1984" t="s">
        <v>9179</v>
      </c>
      <c r="E1984">
        <f>MID(CAS[[#This Row],[Grado/Curso]],1,1)+1</f>
        <v>7</v>
      </c>
      <c r="F1984" t="str">
        <f>MID(CAS[[#This Row],[Grado/Curso]],9,1)</f>
        <v>A</v>
      </c>
      <c r="G1984" t="s">
        <v>9184</v>
      </c>
      <c r="H1984">
        <v>19</v>
      </c>
      <c r="I1984" t="s">
        <v>4776</v>
      </c>
      <c r="J1984" t="s">
        <v>4777</v>
      </c>
      <c r="K1984" t="s">
        <v>4778</v>
      </c>
      <c r="L1984">
        <v>1558</v>
      </c>
    </row>
    <row r="1985" spans="1:12" x14ac:dyDescent="0.25">
      <c r="A1985" t="str">
        <f t="shared" si="34"/>
        <v>EGBMED07AM</v>
      </c>
      <c r="B1985" t="s">
        <v>4721</v>
      </c>
      <c r="C1985" t="s">
        <v>9182</v>
      </c>
      <c r="D1985" t="s">
        <v>9179</v>
      </c>
      <c r="E1985">
        <f>MID(CAS[[#This Row],[Grado/Curso]],1,1)+1</f>
        <v>7</v>
      </c>
      <c r="F1985" t="str">
        <f>MID(CAS[[#This Row],[Grado/Curso]],9,1)</f>
        <v>A</v>
      </c>
      <c r="G1985" t="s">
        <v>9184</v>
      </c>
      <c r="H1985">
        <v>20</v>
      </c>
      <c r="I1985" t="s">
        <v>4779</v>
      </c>
      <c r="J1985" t="s">
        <v>4780</v>
      </c>
      <c r="K1985" t="s">
        <v>4781</v>
      </c>
      <c r="L1985">
        <v>1628</v>
      </c>
    </row>
    <row r="1986" spans="1:12" x14ac:dyDescent="0.25">
      <c r="A1986" t="str">
        <f t="shared" si="34"/>
        <v>EGBMED07AM</v>
      </c>
      <c r="B1986" t="s">
        <v>4721</v>
      </c>
      <c r="C1986" t="s">
        <v>9182</v>
      </c>
      <c r="D1986" t="s">
        <v>9179</v>
      </c>
      <c r="E1986">
        <f>MID(CAS[[#This Row],[Grado/Curso]],1,1)+1</f>
        <v>7</v>
      </c>
      <c r="F1986" t="str">
        <f>MID(CAS[[#This Row],[Grado/Curso]],9,1)</f>
        <v>A</v>
      </c>
      <c r="G1986" t="s">
        <v>9184</v>
      </c>
      <c r="H1986">
        <v>21</v>
      </c>
      <c r="I1986" t="s">
        <v>4782</v>
      </c>
      <c r="J1986" t="s">
        <v>4783</v>
      </c>
      <c r="K1986" t="s">
        <v>4784</v>
      </c>
      <c r="L1986">
        <v>1664</v>
      </c>
    </row>
    <row r="1987" spans="1:12" x14ac:dyDescent="0.25">
      <c r="A1987" t="str">
        <f t="shared" si="34"/>
        <v>EGBMED07AM</v>
      </c>
      <c r="B1987" t="s">
        <v>4721</v>
      </c>
      <c r="C1987" t="s">
        <v>9182</v>
      </c>
      <c r="D1987" t="s">
        <v>9179</v>
      </c>
      <c r="E1987">
        <f>MID(CAS[[#This Row],[Grado/Curso]],1,1)+1</f>
        <v>7</v>
      </c>
      <c r="F1987" t="str">
        <f>MID(CAS[[#This Row],[Grado/Curso]],9,1)</f>
        <v>A</v>
      </c>
      <c r="G1987" t="s">
        <v>9184</v>
      </c>
      <c r="H1987">
        <v>22</v>
      </c>
      <c r="I1987" t="s">
        <v>4785</v>
      </c>
      <c r="J1987" t="s">
        <v>4786</v>
      </c>
      <c r="K1987" t="s">
        <v>4787</v>
      </c>
      <c r="L1987">
        <v>1767</v>
      </c>
    </row>
    <row r="1988" spans="1:12" x14ac:dyDescent="0.25">
      <c r="A1988" t="str">
        <f t="shared" si="34"/>
        <v>EGBMED07AM</v>
      </c>
      <c r="B1988" t="s">
        <v>4721</v>
      </c>
      <c r="C1988" t="s">
        <v>9182</v>
      </c>
      <c r="D1988" t="s">
        <v>9179</v>
      </c>
      <c r="E1988">
        <f>MID(CAS[[#This Row],[Grado/Curso]],1,1)+1</f>
        <v>7</v>
      </c>
      <c r="F1988" t="str">
        <f>MID(CAS[[#This Row],[Grado/Curso]],9,1)</f>
        <v>A</v>
      </c>
      <c r="G1988" t="s">
        <v>9184</v>
      </c>
      <c r="H1988">
        <v>23</v>
      </c>
      <c r="I1988" t="s">
        <v>4788</v>
      </c>
      <c r="J1988" t="s">
        <v>4789</v>
      </c>
      <c r="K1988" t="s">
        <v>4790</v>
      </c>
      <c r="L1988">
        <v>1793</v>
      </c>
    </row>
    <row r="1989" spans="1:12" x14ac:dyDescent="0.25">
      <c r="A1989" t="str">
        <f t="shared" si="34"/>
        <v>EGBMED07AM</v>
      </c>
      <c r="B1989" t="s">
        <v>4721</v>
      </c>
      <c r="C1989" t="s">
        <v>9182</v>
      </c>
      <c r="D1989" t="s">
        <v>9179</v>
      </c>
      <c r="E1989">
        <f>MID(CAS[[#This Row],[Grado/Curso]],1,1)+1</f>
        <v>7</v>
      </c>
      <c r="F1989" t="str">
        <f>MID(CAS[[#This Row],[Grado/Curso]],9,1)</f>
        <v>A</v>
      </c>
      <c r="G1989" t="s">
        <v>9184</v>
      </c>
      <c r="H1989">
        <v>24</v>
      </c>
      <c r="I1989" t="s">
        <v>4791</v>
      </c>
      <c r="J1989" t="s">
        <v>4792</v>
      </c>
      <c r="K1989" t="s">
        <v>4793</v>
      </c>
      <c r="L1989">
        <v>1848</v>
      </c>
    </row>
    <row r="1990" spans="1:12" x14ac:dyDescent="0.25">
      <c r="A1990" t="str">
        <f t="shared" si="34"/>
        <v>EGBMED07AM</v>
      </c>
      <c r="B1990" t="s">
        <v>4721</v>
      </c>
      <c r="C1990" t="s">
        <v>9182</v>
      </c>
      <c r="D1990" t="s">
        <v>9179</v>
      </c>
      <c r="E1990">
        <f>MID(CAS[[#This Row],[Grado/Curso]],1,1)+1</f>
        <v>7</v>
      </c>
      <c r="F1990" t="str">
        <f>MID(CAS[[#This Row],[Grado/Curso]],9,1)</f>
        <v>A</v>
      </c>
      <c r="G1990" t="s">
        <v>9184</v>
      </c>
      <c r="H1990">
        <v>25</v>
      </c>
      <c r="I1990" t="s">
        <v>4794</v>
      </c>
      <c r="J1990" t="s">
        <v>4795</v>
      </c>
      <c r="K1990" t="s">
        <v>4796</v>
      </c>
      <c r="L1990">
        <v>1905</v>
      </c>
    </row>
    <row r="1991" spans="1:12" x14ac:dyDescent="0.25">
      <c r="A1991" t="str">
        <f t="shared" si="34"/>
        <v>EGBMED07AM</v>
      </c>
      <c r="B1991" t="s">
        <v>4721</v>
      </c>
      <c r="C1991" t="s">
        <v>9182</v>
      </c>
      <c r="D1991" t="s">
        <v>9179</v>
      </c>
      <c r="E1991">
        <f>MID(CAS[[#This Row],[Grado/Curso]],1,1)+1</f>
        <v>7</v>
      </c>
      <c r="F1991" t="str">
        <f>MID(CAS[[#This Row],[Grado/Curso]],9,1)</f>
        <v>A</v>
      </c>
      <c r="G1991" t="s">
        <v>9184</v>
      </c>
      <c r="H1991">
        <v>27</v>
      </c>
      <c r="I1991" t="s">
        <v>4800</v>
      </c>
      <c r="J1991" t="s">
        <v>4801</v>
      </c>
      <c r="K1991" t="s">
        <v>4802</v>
      </c>
      <c r="L1991">
        <v>2095</v>
      </c>
    </row>
    <row r="1992" spans="1:12" x14ac:dyDescent="0.25">
      <c r="A1992" t="str">
        <f t="shared" si="34"/>
        <v>EGBMED07AM</v>
      </c>
      <c r="B1992" t="s">
        <v>4721</v>
      </c>
      <c r="C1992" t="s">
        <v>9182</v>
      </c>
      <c r="D1992" t="s">
        <v>9179</v>
      </c>
      <c r="E1992">
        <f>MID(CAS[[#This Row],[Grado/Curso]],1,1)+1</f>
        <v>7</v>
      </c>
      <c r="F1992" t="str">
        <f>MID(CAS[[#This Row],[Grado/Curso]],9,1)</f>
        <v>A</v>
      </c>
      <c r="G1992" t="s">
        <v>9184</v>
      </c>
      <c r="H1992">
        <v>26</v>
      </c>
      <c r="I1992" t="s">
        <v>4797</v>
      </c>
      <c r="J1992" t="s">
        <v>4798</v>
      </c>
      <c r="K1992" t="s">
        <v>4799</v>
      </c>
      <c r="L1992">
        <v>2101</v>
      </c>
    </row>
    <row r="1993" spans="1:12" x14ac:dyDescent="0.25">
      <c r="A1993" t="str">
        <f t="shared" si="34"/>
        <v>EGBMED07AM</v>
      </c>
      <c r="B1993" t="s">
        <v>4721</v>
      </c>
      <c r="C1993" t="s">
        <v>9182</v>
      </c>
      <c r="D1993" t="s">
        <v>9179</v>
      </c>
      <c r="E1993">
        <f>MID(CAS[[#This Row],[Grado/Curso]],1,1)+1</f>
        <v>7</v>
      </c>
      <c r="F1993" t="str">
        <f>MID(CAS[[#This Row],[Grado/Curso]],9,1)</f>
        <v>A</v>
      </c>
      <c r="G1993" t="s">
        <v>9184</v>
      </c>
      <c r="H1993">
        <v>28</v>
      </c>
      <c r="I1993" t="s">
        <v>4803</v>
      </c>
      <c r="J1993" t="s">
        <v>4804</v>
      </c>
      <c r="K1993" t="s">
        <v>4805</v>
      </c>
      <c r="L1993">
        <v>2123</v>
      </c>
    </row>
    <row r="1994" spans="1:12" x14ac:dyDescent="0.25">
      <c r="A1994" t="str">
        <f t="shared" si="34"/>
        <v>EGBMED07AM</v>
      </c>
      <c r="B1994" t="s">
        <v>4721</v>
      </c>
      <c r="C1994" t="s">
        <v>9182</v>
      </c>
      <c r="D1994" t="s">
        <v>9179</v>
      </c>
      <c r="E1994">
        <f>MID(CAS[[#This Row],[Grado/Curso]],1,1)+1</f>
        <v>7</v>
      </c>
      <c r="F1994" t="str">
        <f>MID(CAS[[#This Row],[Grado/Curso]],9,1)</f>
        <v>A</v>
      </c>
      <c r="G1994" t="s">
        <v>9184</v>
      </c>
      <c r="H1994">
        <v>29</v>
      </c>
      <c r="I1994" t="s">
        <v>4806</v>
      </c>
      <c r="J1994" t="s">
        <v>4807</v>
      </c>
      <c r="K1994" t="s">
        <v>4808</v>
      </c>
      <c r="L1994">
        <v>2126</v>
      </c>
    </row>
    <row r="1995" spans="1:12" x14ac:dyDescent="0.25">
      <c r="A1995" t="str">
        <f t="shared" si="34"/>
        <v>EGBMED07AM</v>
      </c>
      <c r="B1995" t="s">
        <v>4721</v>
      </c>
      <c r="C1995" t="s">
        <v>9182</v>
      </c>
      <c r="D1995" t="s">
        <v>9179</v>
      </c>
      <c r="E1995">
        <f>MID(CAS[[#This Row],[Grado/Curso]],1,1)+1</f>
        <v>7</v>
      </c>
      <c r="F1995" t="str">
        <f>MID(CAS[[#This Row],[Grado/Curso]],9,1)</f>
        <v>A</v>
      </c>
      <c r="G1995" t="s">
        <v>9184</v>
      </c>
      <c r="H1995">
        <v>30</v>
      </c>
      <c r="I1995" t="s">
        <v>4809</v>
      </c>
      <c r="J1995" t="s">
        <v>4810</v>
      </c>
      <c r="K1995" t="s">
        <v>4811</v>
      </c>
      <c r="L1995">
        <v>2190</v>
      </c>
    </row>
    <row r="1996" spans="1:12" x14ac:dyDescent="0.25">
      <c r="A1996" t="str">
        <f t="shared" si="34"/>
        <v>EGBMED07AM</v>
      </c>
      <c r="B1996" t="s">
        <v>4721</v>
      </c>
      <c r="C1996" t="s">
        <v>9182</v>
      </c>
      <c r="D1996" t="s">
        <v>9179</v>
      </c>
      <c r="E1996">
        <f>MID(CAS[[#This Row],[Grado/Curso]],1,1)+1</f>
        <v>7</v>
      </c>
      <c r="F1996" t="str">
        <f>MID(CAS[[#This Row],[Grado/Curso]],9,1)</f>
        <v>A</v>
      </c>
      <c r="G1996" t="s">
        <v>9184</v>
      </c>
      <c r="H1996">
        <v>31</v>
      </c>
      <c r="I1996" t="s">
        <v>4812</v>
      </c>
      <c r="J1996" t="s">
        <v>4813</v>
      </c>
      <c r="K1996" t="s">
        <v>4814</v>
      </c>
      <c r="L1996">
        <v>2197</v>
      </c>
    </row>
    <row r="1997" spans="1:12" x14ac:dyDescent="0.25">
      <c r="A1997" t="str">
        <f t="shared" si="34"/>
        <v>EGBMED07AM</v>
      </c>
      <c r="B1997" t="s">
        <v>4721</v>
      </c>
      <c r="C1997" t="s">
        <v>9182</v>
      </c>
      <c r="D1997" t="s">
        <v>9179</v>
      </c>
      <c r="E1997">
        <f>MID(CAS[[#This Row],[Grado/Curso]],1,1)+1</f>
        <v>7</v>
      </c>
      <c r="F1997" t="str">
        <f>MID(CAS[[#This Row],[Grado/Curso]],9,1)</f>
        <v>A</v>
      </c>
      <c r="G1997" t="s">
        <v>9184</v>
      </c>
      <c r="H1997">
        <v>32</v>
      </c>
      <c r="I1997" t="s">
        <v>4815</v>
      </c>
      <c r="J1997" t="s">
        <v>4816</v>
      </c>
      <c r="K1997" t="s">
        <v>4817</v>
      </c>
      <c r="L1997">
        <v>2381</v>
      </c>
    </row>
    <row r="1998" spans="1:12" x14ac:dyDescent="0.25">
      <c r="A1998" t="str">
        <f t="shared" si="34"/>
        <v>EGBMED07AM</v>
      </c>
      <c r="B1998" t="s">
        <v>4721</v>
      </c>
      <c r="C1998" t="s">
        <v>9182</v>
      </c>
      <c r="D1998" t="s">
        <v>9179</v>
      </c>
      <c r="E1998">
        <f>MID(CAS[[#This Row],[Grado/Curso]],1,1)+1</f>
        <v>7</v>
      </c>
      <c r="F1998" t="str">
        <f>MID(CAS[[#This Row],[Grado/Curso]],9,1)</f>
        <v>A</v>
      </c>
      <c r="G1998" t="s">
        <v>9184</v>
      </c>
      <c r="H1998">
        <v>33</v>
      </c>
      <c r="I1998" t="s">
        <v>4818</v>
      </c>
      <c r="J1998" t="s">
        <v>4819</v>
      </c>
      <c r="K1998" t="s">
        <v>4820</v>
      </c>
      <c r="L1998">
        <v>2448</v>
      </c>
    </row>
    <row r="1999" spans="1:12" x14ac:dyDescent="0.25">
      <c r="A1999" t="str">
        <f t="shared" si="34"/>
        <v>EGBMED07AM</v>
      </c>
      <c r="B1999" t="s">
        <v>4721</v>
      </c>
      <c r="C1999" t="s">
        <v>9182</v>
      </c>
      <c r="D1999" t="s">
        <v>9179</v>
      </c>
      <c r="E1999">
        <f>MID(CAS[[#This Row],[Grado/Curso]],1,1)+1</f>
        <v>7</v>
      </c>
      <c r="F1999" t="str">
        <f>MID(CAS[[#This Row],[Grado/Curso]],9,1)</f>
        <v>A</v>
      </c>
      <c r="G1999" t="s">
        <v>9184</v>
      </c>
      <c r="H1999">
        <v>34</v>
      </c>
      <c r="I1999" t="s">
        <v>4821</v>
      </c>
      <c r="J1999" t="s">
        <v>4822</v>
      </c>
      <c r="K1999" t="s">
        <v>4823</v>
      </c>
      <c r="L1999">
        <v>2461</v>
      </c>
    </row>
    <row r="2000" spans="1:12" x14ac:dyDescent="0.25">
      <c r="A2000" t="str">
        <f t="shared" si="34"/>
        <v>EGBMED07AM</v>
      </c>
      <c r="B2000" t="s">
        <v>4721</v>
      </c>
      <c r="C2000" t="s">
        <v>9182</v>
      </c>
      <c r="D2000" t="s">
        <v>9179</v>
      </c>
      <c r="E2000">
        <f>MID(CAS[[#This Row],[Grado/Curso]],1,1)+1</f>
        <v>7</v>
      </c>
      <c r="F2000" t="str">
        <f>MID(CAS[[#This Row],[Grado/Curso]],9,1)</f>
        <v>A</v>
      </c>
      <c r="G2000" t="s">
        <v>9184</v>
      </c>
      <c r="H2000">
        <v>35</v>
      </c>
      <c r="I2000" t="s">
        <v>4824</v>
      </c>
      <c r="J2000" t="s">
        <v>4825</v>
      </c>
      <c r="K2000" t="s">
        <v>4826</v>
      </c>
      <c r="L2000">
        <v>2476</v>
      </c>
    </row>
    <row r="2001" spans="1:12" x14ac:dyDescent="0.25">
      <c r="A2001" t="str">
        <f t="shared" si="34"/>
        <v>EGBMED07AM</v>
      </c>
      <c r="B2001" t="s">
        <v>4721</v>
      </c>
      <c r="C2001" t="s">
        <v>9182</v>
      </c>
      <c r="D2001" t="s">
        <v>9179</v>
      </c>
      <c r="E2001">
        <f>MID(CAS[[#This Row],[Grado/Curso]],1,1)+1</f>
        <v>7</v>
      </c>
      <c r="F2001" t="str">
        <f>MID(CAS[[#This Row],[Grado/Curso]],9,1)</f>
        <v>A</v>
      </c>
      <c r="G2001" t="s">
        <v>9184</v>
      </c>
      <c r="H2001">
        <v>36</v>
      </c>
      <c r="I2001" t="s">
        <v>4827</v>
      </c>
      <c r="J2001" t="s">
        <v>4828</v>
      </c>
      <c r="K2001" t="s">
        <v>4829</v>
      </c>
      <c r="L2001">
        <v>2477</v>
      </c>
    </row>
    <row r="2002" spans="1:12" x14ac:dyDescent="0.25">
      <c r="A2002" t="str">
        <f t="shared" si="34"/>
        <v>EGBMED07AM</v>
      </c>
      <c r="B2002" t="s">
        <v>4721</v>
      </c>
      <c r="C2002" t="s">
        <v>9182</v>
      </c>
      <c r="D2002" t="s">
        <v>9179</v>
      </c>
      <c r="E2002">
        <f>MID(CAS[[#This Row],[Grado/Curso]],1,1)+1</f>
        <v>7</v>
      </c>
      <c r="F2002" t="str">
        <f>MID(CAS[[#This Row],[Grado/Curso]],9,1)</f>
        <v>A</v>
      </c>
      <c r="G2002" t="s">
        <v>9184</v>
      </c>
      <c r="H2002">
        <v>37</v>
      </c>
      <c r="I2002" t="s">
        <v>4830</v>
      </c>
      <c r="J2002" t="s">
        <v>4831</v>
      </c>
      <c r="K2002" t="s">
        <v>4832</v>
      </c>
      <c r="L2002">
        <v>2581</v>
      </c>
    </row>
    <row r="2003" spans="1:12" x14ac:dyDescent="0.25">
      <c r="A2003" t="str">
        <f t="shared" si="34"/>
        <v>EGBMED07AM</v>
      </c>
      <c r="B2003" t="s">
        <v>4721</v>
      </c>
      <c r="C2003" t="s">
        <v>9182</v>
      </c>
      <c r="D2003" t="s">
        <v>9179</v>
      </c>
      <c r="E2003">
        <f>MID(CAS[[#This Row],[Grado/Curso]],1,1)+1</f>
        <v>7</v>
      </c>
      <c r="F2003" t="str">
        <f>MID(CAS[[#This Row],[Grado/Curso]],9,1)</f>
        <v>A</v>
      </c>
      <c r="G2003" t="s">
        <v>9184</v>
      </c>
      <c r="H2003">
        <v>38</v>
      </c>
      <c r="I2003" t="s">
        <v>4833</v>
      </c>
      <c r="J2003" t="s">
        <v>4834</v>
      </c>
      <c r="K2003" t="s">
        <v>4835</v>
      </c>
      <c r="L2003">
        <v>2682</v>
      </c>
    </row>
    <row r="2004" spans="1:12" x14ac:dyDescent="0.25">
      <c r="A2004" t="str">
        <f t="shared" si="34"/>
        <v>EGBMED07AM</v>
      </c>
      <c r="B2004" t="s">
        <v>4721</v>
      </c>
      <c r="C2004" t="s">
        <v>9182</v>
      </c>
      <c r="D2004" t="s">
        <v>9179</v>
      </c>
      <c r="E2004">
        <f>MID(CAS[[#This Row],[Grado/Curso]],1,1)+1</f>
        <v>7</v>
      </c>
      <c r="F2004" t="str">
        <f>MID(CAS[[#This Row],[Grado/Curso]],9,1)</f>
        <v>A</v>
      </c>
      <c r="G2004" t="s">
        <v>9184</v>
      </c>
      <c r="H2004">
        <v>39</v>
      </c>
      <c r="I2004" t="s">
        <v>4836</v>
      </c>
      <c r="J2004" t="s">
        <v>4837</v>
      </c>
      <c r="K2004" t="s">
        <v>4838</v>
      </c>
      <c r="L2004">
        <v>2907</v>
      </c>
    </row>
    <row r="2005" spans="1:12" x14ac:dyDescent="0.25">
      <c r="A2005" t="str">
        <f t="shared" si="34"/>
        <v>EGBMED07BM</v>
      </c>
      <c r="B2005" t="s">
        <v>4839</v>
      </c>
      <c r="C2005" t="s">
        <v>9182</v>
      </c>
      <c r="D2005" t="s">
        <v>9179</v>
      </c>
      <c r="E2005">
        <f>MID(CAS[[#This Row],[Grado/Curso]],1,1)+1</f>
        <v>7</v>
      </c>
      <c r="F2005" t="str">
        <f>MID(CAS[[#This Row],[Grado/Curso]],9,1)</f>
        <v>B</v>
      </c>
      <c r="G2005" t="s">
        <v>9184</v>
      </c>
      <c r="H2005">
        <v>1</v>
      </c>
      <c r="I2005" t="s">
        <v>4840</v>
      </c>
      <c r="J2005" t="s">
        <v>4841</v>
      </c>
      <c r="K2005" t="s">
        <v>4842</v>
      </c>
      <c r="L2005">
        <v>17</v>
      </c>
    </row>
    <row r="2006" spans="1:12" x14ac:dyDescent="0.25">
      <c r="A2006" t="str">
        <f t="shared" si="34"/>
        <v>EGBMED07BM</v>
      </c>
      <c r="B2006" t="s">
        <v>4839</v>
      </c>
      <c r="C2006" t="s">
        <v>9182</v>
      </c>
      <c r="D2006" t="s">
        <v>9179</v>
      </c>
      <c r="E2006">
        <f>MID(CAS[[#This Row],[Grado/Curso]],1,1)+1</f>
        <v>7</v>
      </c>
      <c r="F2006" t="str">
        <f>MID(CAS[[#This Row],[Grado/Curso]],9,1)</f>
        <v>B</v>
      </c>
      <c r="G2006" t="s">
        <v>9184</v>
      </c>
      <c r="H2006">
        <v>2</v>
      </c>
      <c r="I2006" t="s">
        <v>4843</v>
      </c>
      <c r="J2006" t="s">
        <v>4844</v>
      </c>
      <c r="K2006" t="s">
        <v>4845</v>
      </c>
      <c r="L2006">
        <v>131</v>
      </c>
    </row>
    <row r="2007" spans="1:12" x14ac:dyDescent="0.25">
      <c r="A2007" t="str">
        <f t="shared" si="34"/>
        <v>EGBMED07BM</v>
      </c>
      <c r="B2007" t="s">
        <v>4839</v>
      </c>
      <c r="C2007" t="s">
        <v>9182</v>
      </c>
      <c r="D2007" t="s">
        <v>9179</v>
      </c>
      <c r="E2007">
        <f>MID(CAS[[#This Row],[Grado/Curso]],1,1)+1</f>
        <v>7</v>
      </c>
      <c r="F2007" t="str">
        <f>MID(CAS[[#This Row],[Grado/Curso]],9,1)</f>
        <v>B</v>
      </c>
      <c r="G2007" t="s">
        <v>9184</v>
      </c>
      <c r="H2007">
        <v>3</v>
      </c>
      <c r="I2007" t="s">
        <v>4846</v>
      </c>
      <c r="J2007" t="s">
        <v>4847</v>
      </c>
      <c r="K2007" t="s">
        <v>4848</v>
      </c>
      <c r="L2007">
        <v>272</v>
      </c>
    </row>
    <row r="2008" spans="1:12" x14ac:dyDescent="0.25">
      <c r="A2008" t="str">
        <f t="shared" si="34"/>
        <v>EGBMED07BM</v>
      </c>
      <c r="B2008" t="s">
        <v>4839</v>
      </c>
      <c r="C2008" t="s">
        <v>9182</v>
      </c>
      <c r="D2008" t="s">
        <v>9179</v>
      </c>
      <c r="E2008">
        <f>MID(CAS[[#This Row],[Grado/Curso]],1,1)+1</f>
        <v>7</v>
      </c>
      <c r="F2008" t="str">
        <f>MID(CAS[[#This Row],[Grado/Curso]],9,1)</f>
        <v>B</v>
      </c>
      <c r="G2008" t="s">
        <v>9184</v>
      </c>
      <c r="H2008">
        <v>4</v>
      </c>
      <c r="I2008" t="s">
        <v>4849</v>
      </c>
      <c r="J2008" t="s">
        <v>4850</v>
      </c>
      <c r="K2008" t="s">
        <v>4851</v>
      </c>
      <c r="L2008">
        <v>275</v>
      </c>
    </row>
    <row r="2009" spans="1:12" x14ac:dyDescent="0.25">
      <c r="A2009" t="str">
        <f t="shared" si="34"/>
        <v>EGBMED07BM</v>
      </c>
      <c r="B2009" t="s">
        <v>4839</v>
      </c>
      <c r="C2009" t="s">
        <v>9182</v>
      </c>
      <c r="D2009" t="s">
        <v>9179</v>
      </c>
      <c r="E2009">
        <f>MID(CAS[[#This Row],[Grado/Curso]],1,1)+1</f>
        <v>7</v>
      </c>
      <c r="F2009" t="str">
        <f>MID(CAS[[#This Row],[Grado/Curso]],9,1)</f>
        <v>B</v>
      </c>
      <c r="G2009" t="s">
        <v>9184</v>
      </c>
      <c r="H2009">
        <v>5</v>
      </c>
      <c r="I2009" t="s">
        <v>4852</v>
      </c>
      <c r="J2009" t="s">
        <v>4853</v>
      </c>
      <c r="K2009" t="s">
        <v>4854</v>
      </c>
      <c r="L2009">
        <v>300</v>
      </c>
    </row>
    <row r="2010" spans="1:12" x14ac:dyDescent="0.25">
      <c r="A2010" t="str">
        <f t="shared" si="34"/>
        <v>EGBMED07BM</v>
      </c>
      <c r="B2010" t="s">
        <v>4839</v>
      </c>
      <c r="C2010" t="s">
        <v>9182</v>
      </c>
      <c r="D2010" t="s">
        <v>9179</v>
      </c>
      <c r="E2010">
        <f>MID(CAS[[#This Row],[Grado/Curso]],1,1)+1</f>
        <v>7</v>
      </c>
      <c r="F2010" t="str">
        <f>MID(CAS[[#This Row],[Grado/Curso]],9,1)</f>
        <v>B</v>
      </c>
      <c r="G2010" t="s">
        <v>9184</v>
      </c>
      <c r="H2010">
        <v>6</v>
      </c>
      <c r="I2010" t="s">
        <v>4855</v>
      </c>
      <c r="J2010" t="s">
        <v>4856</v>
      </c>
      <c r="K2010" t="s">
        <v>4857</v>
      </c>
      <c r="L2010">
        <v>313</v>
      </c>
    </row>
    <row r="2011" spans="1:12" x14ac:dyDescent="0.25">
      <c r="A2011" t="str">
        <f t="shared" si="34"/>
        <v>EGBMED07BM</v>
      </c>
      <c r="B2011" t="s">
        <v>4839</v>
      </c>
      <c r="C2011" t="s">
        <v>9182</v>
      </c>
      <c r="D2011" t="s">
        <v>9179</v>
      </c>
      <c r="E2011">
        <f>MID(CAS[[#This Row],[Grado/Curso]],1,1)+1</f>
        <v>7</v>
      </c>
      <c r="F2011" t="str">
        <f>MID(CAS[[#This Row],[Grado/Curso]],9,1)</f>
        <v>B</v>
      </c>
      <c r="G2011" t="s">
        <v>9184</v>
      </c>
      <c r="H2011">
        <v>7</v>
      </c>
      <c r="I2011" t="s">
        <v>4858</v>
      </c>
      <c r="J2011" t="s">
        <v>4859</v>
      </c>
      <c r="K2011" t="s">
        <v>4860</v>
      </c>
      <c r="L2011">
        <v>333</v>
      </c>
    </row>
    <row r="2012" spans="1:12" x14ac:dyDescent="0.25">
      <c r="A2012" t="str">
        <f t="shared" si="34"/>
        <v>EGBMED07BM</v>
      </c>
      <c r="B2012" t="s">
        <v>4839</v>
      </c>
      <c r="C2012" t="s">
        <v>9182</v>
      </c>
      <c r="D2012" t="s">
        <v>9179</v>
      </c>
      <c r="E2012">
        <f>MID(CAS[[#This Row],[Grado/Curso]],1,1)+1</f>
        <v>7</v>
      </c>
      <c r="F2012" t="str">
        <f>MID(CAS[[#This Row],[Grado/Curso]],9,1)</f>
        <v>B</v>
      </c>
      <c r="G2012" t="s">
        <v>9184</v>
      </c>
      <c r="H2012">
        <v>8</v>
      </c>
      <c r="I2012" t="s">
        <v>4861</v>
      </c>
      <c r="J2012" t="s">
        <v>4862</v>
      </c>
      <c r="K2012" t="s">
        <v>4863</v>
      </c>
      <c r="L2012">
        <v>353</v>
      </c>
    </row>
    <row r="2013" spans="1:12" x14ac:dyDescent="0.25">
      <c r="A2013" t="str">
        <f t="shared" si="34"/>
        <v>EGBMED07BM</v>
      </c>
      <c r="B2013" t="s">
        <v>4839</v>
      </c>
      <c r="C2013" t="s">
        <v>9182</v>
      </c>
      <c r="D2013" t="s">
        <v>9179</v>
      </c>
      <c r="E2013">
        <f>MID(CAS[[#This Row],[Grado/Curso]],1,1)+1</f>
        <v>7</v>
      </c>
      <c r="F2013" t="str">
        <f>MID(CAS[[#This Row],[Grado/Curso]],9,1)</f>
        <v>B</v>
      </c>
      <c r="G2013" t="s">
        <v>9184</v>
      </c>
      <c r="H2013">
        <v>9</v>
      </c>
      <c r="I2013" t="s">
        <v>4864</v>
      </c>
      <c r="J2013" t="s">
        <v>4865</v>
      </c>
      <c r="K2013" t="s">
        <v>4866</v>
      </c>
      <c r="L2013">
        <v>535</v>
      </c>
    </row>
    <row r="2014" spans="1:12" x14ac:dyDescent="0.25">
      <c r="A2014" t="str">
        <f t="shared" si="34"/>
        <v>EGBMED07BM</v>
      </c>
      <c r="B2014" t="s">
        <v>4839</v>
      </c>
      <c r="C2014" t="s">
        <v>9182</v>
      </c>
      <c r="D2014" t="s">
        <v>9179</v>
      </c>
      <c r="E2014">
        <f>MID(CAS[[#This Row],[Grado/Curso]],1,1)+1</f>
        <v>7</v>
      </c>
      <c r="F2014" t="str">
        <f>MID(CAS[[#This Row],[Grado/Curso]],9,1)</f>
        <v>B</v>
      </c>
      <c r="G2014" t="s">
        <v>9184</v>
      </c>
      <c r="H2014">
        <v>10</v>
      </c>
      <c r="I2014" t="s">
        <v>4867</v>
      </c>
      <c r="J2014" t="s">
        <v>4868</v>
      </c>
      <c r="K2014" t="s">
        <v>4869</v>
      </c>
      <c r="L2014">
        <v>780</v>
      </c>
    </row>
    <row r="2015" spans="1:12" x14ac:dyDescent="0.25">
      <c r="A2015" t="str">
        <f t="shared" si="34"/>
        <v>EGBMED07BM</v>
      </c>
      <c r="B2015" t="s">
        <v>4839</v>
      </c>
      <c r="C2015" t="s">
        <v>9182</v>
      </c>
      <c r="D2015" t="s">
        <v>9179</v>
      </c>
      <c r="E2015">
        <f>MID(CAS[[#This Row],[Grado/Curso]],1,1)+1</f>
        <v>7</v>
      </c>
      <c r="F2015" t="str">
        <f>MID(CAS[[#This Row],[Grado/Curso]],9,1)</f>
        <v>B</v>
      </c>
      <c r="G2015" t="s">
        <v>9184</v>
      </c>
      <c r="H2015">
        <v>11</v>
      </c>
      <c r="I2015" t="s">
        <v>4870</v>
      </c>
      <c r="J2015" t="s">
        <v>4871</v>
      </c>
      <c r="K2015" t="s">
        <v>4872</v>
      </c>
      <c r="L2015">
        <v>784</v>
      </c>
    </row>
    <row r="2016" spans="1:12" x14ac:dyDescent="0.25">
      <c r="A2016" t="str">
        <f t="shared" si="34"/>
        <v>EGBMED07BM</v>
      </c>
      <c r="B2016" t="s">
        <v>4839</v>
      </c>
      <c r="C2016" t="s">
        <v>9182</v>
      </c>
      <c r="D2016" t="s">
        <v>9179</v>
      </c>
      <c r="E2016">
        <f>MID(CAS[[#This Row],[Grado/Curso]],1,1)+1</f>
        <v>7</v>
      </c>
      <c r="F2016" t="str">
        <f>MID(CAS[[#This Row],[Grado/Curso]],9,1)</f>
        <v>B</v>
      </c>
      <c r="G2016" t="s">
        <v>9184</v>
      </c>
      <c r="H2016">
        <v>12</v>
      </c>
      <c r="I2016" t="s">
        <v>4873</v>
      </c>
      <c r="J2016" t="s">
        <v>4874</v>
      </c>
      <c r="K2016" t="s">
        <v>4875</v>
      </c>
      <c r="L2016">
        <v>785</v>
      </c>
    </row>
    <row r="2017" spans="1:12" x14ac:dyDescent="0.25">
      <c r="A2017" t="str">
        <f t="shared" si="34"/>
        <v>EGBMED07BM</v>
      </c>
      <c r="B2017" t="s">
        <v>4839</v>
      </c>
      <c r="C2017" t="s">
        <v>9182</v>
      </c>
      <c r="D2017" t="s">
        <v>9179</v>
      </c>
      <c r="E2017">
        <f>MID(CAS[[#This Row],[Grado/Curso]],1,1)+1</f>
        <v>7</v>
      </c>
      <c r="F2017" t="str">
        <f>MID(CAS[[#This Row],[Grado/Curso]],9,1)</f>
        <v>B</v>
      </c>
      <c r="G2017" t="s">
        <v>9184</v>
      </c>
      <c r="H2017">
        <v>13</v>
      </c>
      <c r="I2017" t="s">
        <v>4876</v>
      </c>
      <c r="J2017" t="s">
        <v>4877</v>
      </c>
      <c r="K2017" t="s">
        <v>4878</v>
      </c>
      <c r="L2017">
        <v>791</v>
      </c>
    </row>
    <row r="2018" spans="1:12" x14ac:dyDescent="0.25">
      <c r="A2018" t="str">
        <f t="shared" si="34"/>
        <v>EGBMED07BM</v>
      </c>
      <c r="B2018" t="s">
        <v>4839</v>
      </c>
      <c r="C2018" t="s">
        <v>9182</v>
      </c>
      <c r="D2018" t="s">
        <v>9179</v>
      </c>
      <c r="E2018">
        <f>MID(CAS[[#This Row],[Grado/Curso]],1,1)+1</f>
        <v>7</v>
      </c>
      <c r="F2018" t="str">
        <f>MID(CAS[[#This Row],[Grado/Curso]],9,1)</f>
        <v>B</v>
      </c>
      <c r="G2018" t="s">
        <v>9184</v>
      </c>
      <c r="H2018">
        <v>14</v>
      </c>
      <c r="I2018" t="s">
        <v>4879</v>
      </c>
      <c r="J2018" t="s">
        <v>4880</v>
      </c>
      <c r="K2018" t="s">
        <v>4881</v>
      </c>
      <c r="L2018">
        <v>806</v>
      </c>
    </row>
    <row r="2019" spans="1:12" x14ac:dyDescent="0.25">
      <c r="A2019" t="str">
        <f t="shared" si="34"/>
        <v>EGBMED07BM</v>
      </c>
      <c r="B2019" t="s">
        <v>4839</v>
      </c>
      <c r="C2019" t="s">
        <v>9182</v>
      </c>
      <c r="D2019" t="s">
        <v>9179</v>
      </c>
      <c r="E2019">
        <f>MID(CAS[[#This Row],[Grado/Curso]],1,1)+1</f>
        <v>7</v>
      </c>
      <c r="F2019" t="str">
        <f>MID(CAS[[#This Row],[Grado/Curso]],9,1)</f>
        <v>B</v>
      </c>
      <c r="G2019" t="s">
        <v>9184</v>
      </c>
      <c r="H2019">
        <v>15</v>
      </c>
      <c r="I2019" t="s">
        <v>4882</v>
      </c>
      <c r="J2019" t="s">
        <v>4883</v>
      </c>
      <c r="K2019" t="s">
        <v>4884</v>
      </c>
      <c r="L2019">
        <v>853</v>
      </c>
    </row>
    <row r="2020" spans="1:12" x14ac:dyDescent="0.25">
      <c r="A2020" t="str">
        <f t="shared" si="34"/>
        <v>EGBMED07BM</v>
      </c>
      <c r="B2020" t="s">
        <v>4839</v>
      </c>
      <c r="C2020" t="s">
        <v>9182</v>
      </c>
      <c r="D2020" t="s">
        <v>9179</v>
      </c>
      <c r="E2020">
        <f>MID(CAS[[#This Row],[Grado/Curso]],1,1)+1</f>
        <v>7</v>
      </c>
      <c r="F2020" t="str">
        <f>MID(CAS[[#This Row],[Grado/Curso]],9,1)</f>
        <v>B</v>
      </c>
      <c r="G2020" t="s">
        <v>9184</v>
      </c>
      <c r="H2020">
        <v>16</v>
      </c>
      <c r="I2020" t="s">
        <v>4885</v>
      </c>
      <c r="J2020" t="s">
        <v>4886</v>
      </c>
      <c r="K2020" t="s">
        <v>4887</v>
      </c>
      <c r="L2020">
        <v>1016</v>
      </c>
    </row>
    <row r="2021" spans="1:12" x14ac:dyDescent="0.25">
      <c r="A2021" t="str">
        <f t="shared" si="34"/>
        <v>EGBMED07BM</v>
      </c>
      <c r="B2021" t="s">
        <v>4839</v>
      </c>
      <c r="C2021" t="s">
        <v>9182</v>
      </c>
      <c r="D2021" t="s">
        <v>9179</v>
      </c>
      <c r="E2021">
        <f>MID(CAS[[#This Row],[Grado/Curso]],1,1)+1</f>
        <v>7</v>
      </c>
      <c r="F2021" t="str">
        <f>MID(CAS[[#This Row],[Grado/Curso]],9,1)</f>
        <v>B</v>
      </c>
      <c r="G2021" t="s">
        <v>9184</v>
      </c>
      <c r="H2021">
        <v>17</v>
      </c>
      <c r="I2021" t="s">
        <v>4888</v>
      </c>
      <c r="J2021" t="s">
        <v>4889</v>
      </c>
      <c r="K2021" t="s">
        <v>4890</v>
      </c>
      <c r="L2021">
        <v>1042</v>
      </c>
    </row>
    <row r="2022" spans="1:12" x14ac:dyDescent="0.25">
      <c r="A2022" t="str">
        <f t="shared" si="34"/>
        <v>EGBMED07BM</v>
      </c>
      <c r="B2022" t="s">
        <v>4839</v>
      </c>
      <c r="C2022" t="s">
        <v>9182</v>
      </c>
      <c r="D2022" t="s">
        <v>9179</v>
      </c>
      <c r="E2022">
        <f>MID(CAS[[#This Row],[Grado/Curso]],1,1)+1</f>
        <v>7</v>
      </c>
      <c r="F2022" t="str">
        <f>MID(CAS[[#This Row],[Grado/Curso]],9,1)</f>
        <v>B</v>
      </c>
      <c r="G2022" t="s">
        <v>9184</v>
      </c>
      <c r="H2022">
        <v>18</v>
      </c>
      <c r="I2022" t="s">
        <v>4891</v>
      </c>
      <c r="J2022" t="s">
        <v>4892</v>
      </c>
      <c r="K2022" t="s">
        <v>4893</v>
      </c>
      <c r="L2022">
        <v>1048</v>
      </c>
    </row>
    <row r="2023" spans="1:12" x14ac:dyDescent="0.25">
      <c r="A2023" t="str">
        <f t="shared" si="34"/>
        <v>EGBMED07BM</v>
      </c>
      <c r="B2023" t="s">
        <v>4839</v>
      </c>
      <c r="C2023" t="s">
        <v>9182</v>
      </c>
      <c r="D2023" t="s">
        <v>9179</v>
      </c>
      <c r="E2023">
        <f>MID(CAS[[#This Row],[Grado/Curso]],1,1)+1</f>
        <v>7</v>
      </c>
      <c r="F2023" t="str">
        <f>MID(CAS[[#This Row],[Grado/Curso]],9,1)</f>
        <v>B</v>
      </c>
      <c r="G2023" t="s">
        <v>9184</v>
      </c>
      <c r="H2023">
        <v>19</v>
      </c>
      <c r="I2023" t="s">
        <v>4894</v>
      </c>
      <c r="J2023" t="s">
        <v>4895</v>
      </c>
      <c r="K2023" t="s">
        <v>4896</v>
      </c>
      <c r="L2023">
        <v>1092</v>
      </c>
    </row>
    <row r="2024" spans="1:12" x14ac:dyDescent="0.25">
      <c r="A2024" t="str">
        <f t="shared" si="34"/>
        <v>EGBMED07BM</v>
      </c>
      <c r="B2024" t="s">
        <v>4839</v>
      </c>
      <c r="C2024" t="s">
        <v>9182</v>
      </c>
      <c r="D2024" t="s">
        <v>9179</v>
      </c>
      <c r="E2024">
        <f>MID(CAS[[#This Row],[Grado/Curso]],1,1)+1</f>
        <v>7</v>
      </c>
      <c r="F2024" t="str">
        <f>MID(CAS[[#This Row],[Grado/Curso]],9,1)</f>
        <v>B</v>
      </c>
      <c r="G2024" t="s">
        <v>9184</v>
      </c>
      <c r="H2024">
        <v>20</v>
      </c>
      <c r="I2024" t="s">
        <v>4897</v>
      </c>
      <c r="J2024" t="s">
        <v>4898</v>
      </c>
      <c r="K2024" t="s">
        <v>4899</v>
      </c>
      <c r="L2024">
        <v>1115</v>
      </c>
    </row>
    <row r="2025" spans="1:12" x14ac:dyDescent="0.25">
      <c r="A2025" t="str">
        <f t="shared" si="34"/>
        <v>EGBMED07BM</v>
      </c>
      <c r="B2025" t="s">
        <v>4839</v>
      </c>
      <c r="C2025" t="s">
        <v>9182</v>
      </c>
      <c r="D2025" t="s">
        <v>9179</v>
      </c>
      <c r="E2025">
        <f>MID(CAS[[#This Row],[Grado/Curso]],1,1)+1</f>
        <v>7</v>
      </c>
      <c r="F2025" t="str">
        <f>MID(CAS[[#This Row],[Grado/Curso]],9,1)</f>
        <v>B</v>
      </c>
      <c r="G2025" t="s">
        <v>9184</v>
      </c>
      <c r="H2025">
        <v>21</v>
      </c>
      <c r="I2025" t="s">
        <v>4900</v>
      </c>
      <c r="J2025" t="s">
        <v>4901</v>
      </c>
      <c r="K2025" t="s">
        <v>4902</v>
      </c>
      <c r="L2025">
        <v>1217</v>
      </c>
    </row>
    <row r="2026" spans="1:12" x14ac:dyDescent="0.25">
      <c r="A2026" t="str">
        <f t="shared" si="34"/>
        <v>EGBMED07BM</v>
      </c>
      <c r="B2026" t="s">
        <v>4839</v>
      </c>
      <c r="C2026" t="s">
        <v>9182</v>
      </c>
      <c r="D2026" t="s">
        <v>9179</v>
      </c>
      <c r="E2026">
        <f>MID(CAS[[#This Row],[Grado/Curso]],1,1)+1</f>
        <v>7</v>
      </c>
      <c r="F2026" t="str">
        <f>MID(CAS[[#This Row],[Grado/Curso]],9,1)</f>
        <v>B</v>
      </c>
      <c r="G2026" t="s">
        <v>9184</v>
      </c>
      <c r="H2026">
        <v>22</v>
      </c>
      <c r="I2026" t="s">
        <v>4903</v>
      </c>
      <c r="J2026" t="s">
        <v>4904</v>
      </c>
      <c r="K2026" t="s">
        <v>4905</v>
      </c>
      <c r="L2026">
        <v>1227</v>
      </c>
    </row>
    <row r="2027" spans="1:12" x14ac:dyDescent="0.25">
      <c r="A2027" t="str">
        <f t="shared" ref="A2027:A2090" si="35">_xlfn.CONCAT(C2027,D2027,0,E2027,F2027,G2027)</f>
        <v>EGBMED07BM</v>
      </c>
      <c r="B2027" t="s">
        <v>4839</v>
      </c>
      <c r="C2027" t="s">
        <v>9182</v>
      </c>
      <c r="D2027" t="s">
        <v>9179</v>
      </c>
      <c r="E2027">
        <f>MID(CAS[[#This Row],[Grado/Curso]],1,1)+1</f>
        <v>7</v>
      </c>
      <c r="F2027" t="str">
        <f>MID(CAS[[#This Row],[Grado/Curso]],9,1)</f>
        <v>B</v>
      </c>
      <c r="G2027" t="s">
        <v>9184</v>
      </c>
      <c r="H2027">
        <v>23</v>
      </c>
      <c r="I2027" t="s">
        <v>4906</v>
      </c>
      <c r="J2027" t="s">
        <v>4907</v>
      </c>
      <c r="K2027" t="s">
        <v>4908</v>
      </c>
      <c r="L2027">
        <v>1327</v>
      </c>
    </row>
    <row r="2028" spans="1:12" x14ac:dyDescent="0.25">
      <c r="A2028" t="str">
        <f t="shared" si="35"/>
        <v>EGBMED07BM</v>
      </c>
      <c r="B2028" t="s">
        <v>4839</v>
      </c>
      <c r="C2028" t="s">
        <v>9182</v>
      </c>
      <c r="D2028" t="s">
        <v>9179</v>
      </c>
      <c r="E2028">
        <f>MID(CAS[[#This Row],[Grado/Curso]],1,1)+1</f>
        <v>7</v>
      </c>
      <c r="F2028" t="str">
        <f>MID(CAS[[#This Row],[Grado/Curso]],9,1)</f>
        <v>B</v>
      </c>
      <c r="G2028" t="s">
        <v>9184</v>
      </c>
      <c r="H2028">
        <v>24</v>
      </c>
      <c r="I2028" t="s">
        <v>4909</v>
      </c>
      <c r="J2028" t="s">
        <v>4910</v>
      </c>
      <c r="K2028" t="s">
        <v>4911</v>
      </c>
      <c r="L2028">
        <v>1329</v>
      </c>
    </row>
    <row r="2029" spans="1:12" x14ac:dyDescent="0.25">
      <c r="A2029" t="str">
        <f t="shared" si="35"/>
        <v>EGBMED07BM</v>
      </c>
      <c r="B2029" t="s">
        <v>4839</v>
      </c>
      <c r="C2029" t="s">
        <v>9182</v>
      </c>
      <c r="D2029" t="s">
        <v>9179</v>
      </c>
      <c r="E2029">
        <f>MID(CAS[[#This Row],[Grado/Curso]],1,1)+1</f>
        <v>7</v>
      </c>
      <c r="F2029" t="str">
        <f>MID(CAS[[#This Row],[Grado/Curso]],9,1)</f>
        <v>B</v>
      </c>
      <c r="G2029" t="s">
        <v>9184</v>
      </c>
      <c r="H2029">
        <v>25</v>
      </c>
      <c r="I2029" t="s">
        <v>4912</v>
      </c>
      <c r="J2029" t="s">
        <v>4913</v>
      </c>
      <c r="K2029" t="s">
        <v>4914</v>
      </c>
      <c r="L2029">
        <v>1374</v>
      </c>
    </row>
    <row r="2030" spans="1:12" x14ac:dyDescent="0.25">
      <c r="A2030" t="str">
        <f t="shared" si="35"/>
        <v>EGBMED07BM</v>
      </c>
      <c r="B2030" t="s">
        <v>4839</v>
      </c>
      <c r="C2030" t="s">
        <v>9182</v>
      </c>
      <c r="D2030" t="s">
        <v>9179</v>
      </c>
      <c r="E2030">
        <f>MID(CAS[[#This Row],[Grado/Curso]],1,1)+1</f>
        <v>7</v>
      </c>
      <c r="F2030" t="str">
        <f>MID(CAS[[#This Row],[Grado/Curso]],9,1)</f>
        <v>B</v>
      </c>
      <c r="G2030" t="s">
        <v>9184</v>
      </c>
      <c r="H2030">
        <v>26</v>
      </c>
      <c r="I2030" t="s">
        <v>4915</v>
      </c>
      <c r="J2030" t="s">
        <v>4916</v>
      </c>
      <c r="K2030" t="s">
        <v>4917</v>
      </c>
      <c r="L2030">
        <v>1435</v>
      </c>
    </row>
    <row r="2031" spans="1:12" x14ac:dyDescent="0.25">
      <c r="A2031" t="str">
        <f t="shared" si="35"/>
        <v>EGBMED07BM</v>
      </c>
      <c r="B2031" t="s">
        <v>4839</v>
      </c>
      <c r="C2031" t="s">
        <v>9182</v>
      </c>
      <c r="D2031" t="s">
        <v>9179</v>
      </c>
      <c r="E2031">
        <f>MID(CAS[[#This Row],[Grado/Curso]],1,1)+1</f>
        <v>7</v>
      </c>
      <c r="F2031" t="str">
        <f>MID(CAS[[#This Row],[Grado/Curso]],9,1)</f>
        <v>B</v>
      </c>
      <c r="G2031" t="s">
        <v>9184</v>
      </c>
      <c r="H2031">
        <v>27</v>
      </c>
      <c r="I2031" t="s">
        <v>4918</v>
      </c>
      <c r="J2031" t="s">
        <v>4919</v>
      </c>
      <c r="K2031" t="s">
        <v>4920</v>
      </c>
      <c r="L2031">
        <v>1578</v>
      </c>
    </row>
    <row r="2032" spans="1:12" x14ac:dyDescent="0.25">
      <c r="A2032" t="str">
        <f t="shared" si="35"/>
        <v>EGBMED07BM</v>
      </c>
      <c r="B2032" t="s">
        <v>4839</v>
      </c>
      <c r="C2032" t="s">
        <v>9182</v>
      </c>
      <c r="D2032" t="s">
        <v>9179</v>
      </c>
      <c r="E2032">
        <f>MID(CAS[[#This Row],[Grado/Curso]],1,1)+1</f>
        <v>7</v>
      </c>
      <c r="F2032" t="str">
        <f>MID(CAS[[#This Row],[Grado/Curso]],9,1)</f>
        <v>B</v>
      </c>
      <c r="G2032" t="s">
        <v>9184</v>
      </c>
      <c r="H2032">
        <v>28</v>
      </c>
      <c r="I2032" t="s">
        <v>4921</v>
      </c>
      <c r="J2032" t="s">
        <v>4922</v>
      </c>
      <c r="K2032" t="s">
        <v>4923</v>
      </c>
      <c r="L2032">
        <v>1842</v>
      </c>
    </row>
    <row r="2033" spans="1:12" x14ac:dyDescent="0.25">
      <c r="A2033" t="str">
        <f t="shared" si="35"/>
        <v>EGBMED07BM</v>
      </c>
      <c r="B2033" t="s">
        <v>4839</v>
      </c>
      <c r="C2033" t="s">
        <v>9182</v>
      </c>
      <c r="D2033" t="s">
        <v>9179</v>
      </c>
      <c r="E2033">
        <f>MID(CAS[[#This Row],[Grado/Curso]],1,1)+1</f>
        <v>7</v>
      </c>
      <c r="F2033" t="str">
        <f>MID(CAS[[#This Row],[Grado/Curso]],9,1)</f>
        <v>B</v>
      </c>
      <c r="G2033" t="s">
        <v>9184</v>
      </c>
      <c r="H2033">
        <v>29</v>
      </c>
      <c r="I2033" t="s">
        <v>4924</v>
      </c>
      <c r="J2033" t="s">
        <v>4925</v>
      </c>
      <c r="K2033" t="s">
        <v>4926</v>
      </c>
      <c r="L2033">
        <v>1945</v>
      </c>
    </row>
    <row r="2034" spans="1:12" x14ac:dyDescent="0.25">
      <c r="A2034" t="str">
        <f t="shared" si="35"/>
        <v>EGBMED07BM</v>
      </c>
      <c r="B2034" t="s">
        <v>4839</v>
      </c>
      <c r="C2034" t="s">
        <v>9182</v>
      </c>
      <c r="D2034" t="s">
        <v>9179</v>
      </c>
      <c r="E2034">
        <f>MID(CAS[[#This Row],[Grado/Curso]],1,1)+1</f>
        <v>7</v>
      </c>
      <c r="F2034" t="str">
        <f>MID(CAS[[#This Row],[Grado/Curso]],9,1)</f>
        <v>B</v>
      </c>
      <c r="G2034" t="s">
        <v>9184</v>
      </c>
      <c r="H2034">
        <v>30</v>
      </c>
      <c r="I2034" t="s">
        <v>4927</v>
      </c>
      <c r="J2034" t="s">
        <v>4928</v>
      </c>
      <c r="K2034" t="s">
        <v>4929</v>
      </c>
      <c r="L2034">
        <v>2056</v>
      </c>
    </row>
    <row r="2035" spans="1:12" x14ac:dyDescent="0.25">
      <c r="A2035" t="str">
        <f t="shared" si="35"/>
        <v>EGBMED07BM</v>
      </c>
      <c r="B2035" t="s">
        <v>4839</v>
      </c>
      <c r="C2035" t="s">
        <v>9182</v>
      </c>
      <c r="D2035" t="s">
        <v>9179</v>
      </c>
      <c r="E2035">
        <f>MID(CAS[[#This Row],[Grado/Curso]],1,1)+1</f>
        <v>7</v>
      </c>
      <c r="F2035" t="str">
        <f>MID(CAS[[#This Row],[Grado/Curso]],9,1)</f>
        <v>B</v>
      </c>
      <c r="G2035" t="s">
        <v>9184</v>
      </c>
      <c r="H2035">
        <v>31</v>
      </c>
      <c r="I2035" t="s">
        <v>4930</v>
      </c>
      <c r="J2035" t="s">
        <v>4931</v>
      </c>
      <c r="K2035" t="s">
        <v>4932</v>
      </c>
      <c r="L2035">
        <v>2130</v>
      </c>
    </row>
    <row r="2036" spans="1:12" x14ac:dyDescent="0.25">
      <c r="A2036" t="str">
        <f t="shared" si="35"/>
        <v>EGBMED07BM</v>
      </c>
      <c r="B2036" t="s">
        <v>4839</v>
      </c>
      <c r="C2036" t="s">
        <v>9182</v>
      </c>
      <c r="D2036" t="s">
        <v>9179</v>
      </c>
      <c r="E2036">
        <f>MID(CAS[[#This Row],[Grado/Curso]],1,1)+1</f>
        <v>7</v>
      </c>
      <c r="F2036" t="str">
        <f>MID(CAS[[#This Row],[Grado/Curso]],9,1)</f>
        <v>B</v>
      </c>
      <c r="G2036" t="s">
        <v>9184</v>
      </c>
      <c r="H2036">
        <v>32</v>
      </c>
      <c r="I2036" t="s">
        <v>4933</v>
      </c>
      <c r="J2036" t="s">
        <v>4934</v>
      </c>
      <c r="K2036" t="s">
        <v>4935</v>
      </c>
      <c r="L2036">
        <v>2389</v>
      </c>
    </row>
    <row r="2037" spans="1:12" x14ac:dyDescent="0.25">
      <c r="A2037" t="str">
        <f t="shared" si="35"/>
        <v>EGBMED07BM</v>
      </c>
      <c r="B2037" t="s">
        <v>4839</v>
      </c>
      <c r="C2037" t="s">
        <v>9182</v>
      </c>
      <c r="D2037" t="s">
        <v>9179</v>
      </c>
      <c r="E2037">
        <f>MID(CAS[[#This Row],[Grado/Curso]],1,1)+1</f>
        <v>7</v>
      </c>
      <c r="F2037" t="str">
        <f>MID(CAS[[#This Row],[Grado/Curso]],9,1)</f>
        <v>B</v>
      </c>
      <c r="G2037" t="s">
        <v>9184</v>
      </c>
      <c r="H2037">
        <v>33</v>
      </c>
      <c r="I2037" t="s">
        <v>4936</v>
      </c>
      <c r="J2037" t="s">
        <v>4937</v>
      </c>
      <c r="K2037" t="s">
        <v>4938</v>
      </c>
      <c r="L2037">
        <v>2600</v>
      </c>
    </row>
    <row r="2038" spans="1:12" x14ac:dyDescent="0.25">
      <c r="A2038" t="str">
        <f t="shared" si="35"/>
        <v>EGBMED07BM</v>
      </c>
      <c r="B2038" t="s">
        <v>4839</v>
      </c>
      <c r="C2038" t="s">
        <v>9182</v>
      </c>
      <c r="D2038" t="s">
        <v>9179</v>
      </c>
      <c r="E2038">
        <f>MID(CAS[[#This Row],[Grado/Curso]],1,1)+1</f>
        <v>7</v>
      </c>
      <c r="F2038" t="str">
        <f>MID(CAS[[#This Row],[Grado/Curso]],9,1)</f>
        <v>B</v>
      </c>
      <c r="G2038" t="s">
        <v>9184</v>
      </c>
      <c r="H2038">
        <v>34</v>
      </c>
      <c r="I2038" t="s">
        <v>4939</v>
      </c>
      <c r="J2038" t="s">
        <v>4940</v>
      </c>
      <c r="K2038" t="s">
        <v>4941</v>
      </c>
      <c r="L2038">
        <v>2678</v>
      </c>
    </row>
    <row r="2039" spans="1:12" x14ac:dyDescent="0.25">
      <c r="A2039" t="str">
        <f t="shared" si="35"/>
        <v>EGBMED07BM</v>
      </c>
      <c r="B2039" t="s">
        <v>4839</v>
      </c>
      <c r="C2039" t="s">
        <v>9182</v>
      </c>
      <c r="D2039" t="s">
        <v>9179</v>
      </c>
      <c r="E2039">
        <f>MID(CAS[[#This Row],[Grado/Curso]],1,1)+1</f>
        <v>7</v>
      </c>
      <c r="F2039" t="str">
        <f>MID(CAS[[#This Row],[Grado/Curso]],9,1)</f>
        <v>B</v>
      </c>
      <c r="G2039" t="s">
        <v>9184</v>
      </c>
      <c r="H2039">
        <v>35</v>
      </c>
      <c r="I2039" t="s">
        <v>4942</v>
      </c>
      <c r="J2039" t="s">
        <v>4943</v>
      </c>
      <c r="K2039" t="s">
        <v>4944</v>
      </c>
      <c r="L2039">
        <v>2751</v>
      </c>
    </row>
    <row r="2040" spans="1:12" x14ac:dyDescent="0.25">
      <c r="A2040" t="str">
        <f t="shared" si="35"/>
        <v>EGBMED07BM</v>
      </c>
      <c r="B2040" t="s">
        <v>4839</v>
      </c>
      <c r="C2040" t="s">
        <v>9182</v>
      </c>
      <c r="D2040" t="s">
        <v>9179</v>
      </c>
      <c r="E2040">
        <f>MID(CAS[[#This Row],[Grado/Curso]],1,1)+1</f>
        <v>7</v>
      </c>
      <c r="F2040" t="str">
        <f>MID(CAS[[#This Row],[Grado/Curso]],9,1)</f>
        <v>B</v>
      </c>
      <c r="G2040" t="s">
        <v>9184</v>
      </c>
      <c r="H2040">
        <v>36</v>
      </c>
      <c r="I2040" t="s">
        <v>4945</v>
      </c>
      <c r="J2040" t="s">
        <v>4946</v>
      </c>
      <c r="K2040" t="s">
        <v>4947</v>
      </c>
      <c r="L2040">
        <v>2781</v>
      </c>
    </row>
    <row r="2041" spans="1:12" x14ac:dyDescent="0.25">
      <c r="A2041" t="str">
        <f t="shared" si="35"/>
        <v>EGBMED07BM</v>
      </c>
      <c r="B2041" t="s">
        <v>4839</v>
      </c>
      <c r="C2041" t="s">
        <v>9182</v>
      </c>
      <c r="D2041" t="s">
        <v>9179</v>
      </c>
      <c r="E2041">
        <f>MID(CAS[[#This Row],[Grado/Curso]],1,1)+1</f>
        <v>7</v>
      </c>
      <c r="F2041" t="str">
        <f>MID(CAS[[#This Row],[Grado/Curso]],9,1)</f>
        <v>B</v>
      </c>
      <c r="G2041" t="s">
        <v>9184</v>
      </c>
      <c r="H2041">
        <v>37</v>
      </c>
      <c r="I2041" t="s">
        <v>4948</v>
      </c>
      <c r="J2041" t="s">
        <v>4949</v>
      </c>
      <c r="K2041" t="s">
        <v>4950</v>
      </c>
      <c r="L2041">
        <v>2812</v>
      </c>
    </row>
    <row r="2042" spans="1:12" x14ac:dyDescent="0.25">
      <c r="A2042" t="str">
        <f t="shared" si="35"/>
        <v>EGBMED07BM</v>
      </c>
      <c r="B2042" t="s">
        <v>4839</v>
      </c>
      <c r="C2042" t="s">
        <v>9182</v>
      </c>
      <c r="D2042" t="s">
        <v>9179</v>
      </c>
      <c r="E2042">
        <f>MID(CAS[[#This Row],[Grado/Curso]],1,1)+1</f>
        <v>7</v>
      </c>
      <c r="F2042" t="str">
        <f>MID(CAS[[#This Row],[Grado/Curso]],9,1)</f>
        <v>B</v>
      </c>
      <c r="G2042" t="s">
        <v>9184</v>
      </c>
      <c r="H2042">
        <v>38</v>
      </c>
      <c r="I2042" t="s">
        <v>4951</v>
      </c>
      <c r="J2042" t="s">
        <v>4952</v>
      </c>
      <c r="K2042" t="s">
        <v>4953</v>
      </c>
      <c r="L2042">
        <v>3257</v>
      </c>
    </row>
    <row r="2043" spans="1:12" x14ac:dyDescent="0.25">
      <c r="A2043" t="str">
        <f t="shared" si="35"/>
        <v>EGBMED07BM</v>
      </c>
      <c r="B2043" t="s">
        <v>4839</v>
      </c>
      <c r="C2043" t="s">
        <v>9182</v>
      </c>
      <c r="D2043" t="s">
        <v>9179</v>
      </c>
      <c r="E2043">
        <f>MID(CAS[[#This Row],[Grado/Curso]],1,1)+1</f>
        <v>7</v>
      </c>
      <c r="F2043" t="str">
        <f>MID(CAS[[#This Row],[Grado/Curso]],9,1)</f>
        <v>B</v>
      </c>
      <c r="G2043" t="s">
        <v>9184</v>
      </c>
      <c r="H2043">
        <v>39</v>
      </c>
      <c r="I2043" t="s">
        <v>4954</v>
      </c>
      <c r="J2043" t="s">
        <v>4955</v>
      </c>
      <c r="K2043" t="s">
        <v>4956</v>
      </c>
      <c r="L2043">
        <v>3276</v>
      </c>
    </row>
    <row r="2044" spans="1:12" x14ac:dyDescent="0.25">
      <c r="A2044" t="str">
        <f t="shared" si="35"/>
        <v>EGBMED07BM</v>
      </c>
      <c r="B2044" t="s">
        <v>4839</v>
      </c>
      <c r="C2044" t="s">
        <v>9182</v>
      </c>
      <c r="D2044" t="s">
        <v>9179</v>
      </c>
      <c r="E2044">
        <f>MID(CAS[[#This Row],[Grado/Curso]],1,1)+1</f>
        <v>7</v>
      </c>
      <c r="F2044" t="str">
        <f>MID(CAS[[#This Row],[Grado/Curso]],9,1)</f>
        <v>B</v>
      </c>
      <c r="G2044" t="s">
        <v>9184</v>
      </c>
      <c r="H2044">
        <v>40</v>
      </c>
      <c r="I2044" t="s">
        <v>4957</v>
      </c>
      <c r="J2044" t="s">
        <v>4958</v>
      </c>
      <c r="K2044" t="s">
        <v>4959</v>
      </c>
      <c r="L2044">
        <v>3277</v>
      </c>
    </row>
    <row r="2045" spans="1:12" x14ac:dyDescent="0.25">
      <c r="A2045" t="str">
        <f t="shared" si="35"/>
        <v>EGBMED07CM</v>
      </c>
      <c r="B2045" t="s">
        <v>4960</v>
      </c>
      <c r="C2045" t="s">
        <v>9182</v>
      </c>
      <c r="D2045" t="s">
        <v>9179</v>
      </c>
      <c r="E2045">
        <f>MID(CAS[[#This Row],[Grado/Curso]],1,1)+1</f>
        <v>7</v>
      </c>
      <c r="F2045" t="str">
        <f>MID(CAS[[#This Row],[Grado/Curso]],9,1)</f>
        <v>C</v>
      </c>
      <c r="G2045" t="s">
        <v>9184</v>
      </c>
      <c r="H2045">
        <v>1</v>
      </c>
      <c r="I2045" t="s">
        <v>4961</v>
      </c>
      <c r="J2045" t="s">
        <v>4962</v>
      </c>
      <c r="K2045" t="s">
        <v>4963</v>
      </c>
      <c r="L2045">
        <v>250</v>
      </c>
    </row>
    <row r="2046" spans="1:12" x14ac:dyDescent="0.25">
      <c r="A2046" t="str">
        <f t="shared" si="35"/>
        <v>EGBMED07CM</v>
      </c>
      <c r="B2046" t="s">
        <v>4960</v>
      </c>
      <c r="C2046" t="s">
        <v>9182</v>
      </c>
      <c r="D2046" t="s">
        <v>9179</v>
      </c>
      <c r="E2046">
        <f>MID(CAS[[#This Row],[Grado/Curso]],1,1)+1</f>
        <v>7</v>
      </c>
      <c r="F2046" t="str">
        <f>MID(CAS[[#This Row],[Grado/Curso]],9,1)</f>
        <v>C</v>
      </c>
      <c r="G2046" t="s">
        <v>9184</v>
      </c>
      <c r="H2046">
        <v>2</v>
      </c>
      <c r="I2046" t="s">
        <v>4964</v>
      </c>
      <c r="J2046" t="s">
        <v>4965</v>
      </c>
      <c r="K2046" t="s">
        <v>4966</v>
      </c>
      <c r="L2046">
        <v>342</v>
      </c>
    </row>
    <row r="2047" spans="1:12" x14ac:dyDescent="0.25">
      <c r="A2047" t="str">
        <f t="shared" si="35"/>
        <v>EGBMED07CM</v>
      </c>
      <c r="B2047" t="s">
        <v>4960</v>
      </c>
      <c r="C2047" t="s">
        <v>9182</v>
      </c>
      <c r="D2047" t="s">
        <v>9179</v>
      </c>
      <c r="E2047">
        <f>MID(CAS[[#This Row],[Grado/Curso]],1,1)+1</f>
        <v>7</v>
      </c>
      <c r="F2047" t="str">
        <f>MID(CAS[[#This Row],[Grado/Curso]],9,1)</f>
        <v>C</v>
      </c>
      <c r="G2047" t="s">
        <v>9184</v>
      </c>
      <c r="H2047">
        <v>3</v>
      </c>
      <c r="I2047" t="s">
        <v>4967</v>
      </c>
      <c r="J2047" t="s">
        <v>4968</v>
      </c>
      <c r="K2047" t="s">
        <v>4969</v>
      </c>
      <c r="L2047">
        <v>488</v>
      </c>
    </row>
    <row r="2048" spans="1:12" x14ac:dyDescent="0.25">
      <c r="A2048" t="str">
        <f t="shared" si="35"/>
        <v>EGBMED07CM</v>
      </c>
      <c r="B2048" t="s">
        <v>4960</v>
      </c>
      <c r="C2048" t="s">
        <v>9182</v>
      </c>
      <c r="D2048" t="s">
        <v>9179</v>
      </c>
      <c r="E2048">
        <f>MID(CAS[[#This Row],[Grado/Curso]],1,1)+1</f>
        <v>7</v>
      </c>
      <c r="F2048" t="str">
        <f>MID(CAS[[#This Row],[Grado/Curso]],9,1)</f>
        <v>C</v>
      </c>
      <c r="G2048" t="s">
        <v>9184</v>
      </c>
      <c r="H2048">
        <v>4</v>
      </c>
      <c r="I2048" t="s">
        <v>4970</v>
      </c>
      <c r="J2048" t="s">
        <v>4971</v>
      </c>
      <c r="K2048" t="s">
        <v>4972</v>
      </c>
      <c r="L2048">
        <v>544</v>
      </c>
    </row>
    <row r="2049" spans="1:12" x14ac:dyDescent="0.25">
      <c r="A2049" t="str">
        <f t="shared" si="35"/>
        <v>EGBMED07CM</v>
      </c>
      <c r="B2049" t="s">
        <v>4960</v>
      </c>
      <c r="C2049" t="s">
        <v>9182</v>
      </c>
      <c r="D2049" t="s">
        <v>9179</v>
      </c>
      <c r="E2049">
        <f>MID(CAS[[#This Row],[Grado/Curso]],1,1)+1</f>
        <v>7</v>
      </c>
      <c r="F2049" t="str">
        <f>MID(CAS[[#This Row],[Grado/Curso]],9,1)</f>
        <v>C</v>
      </c>
      <c r="G2049" t="s">
        <v>9184</v>
      </c>
      <c r="H2049">
        <v>5</v>
      </c>
      <c r="I2049" t="s">
        <v>4973</v>
      </c>
      <c r="J2049" t="s">
        <v>4974</v>
      </c>
      <c r="K2049" t="s">
        <v>4975</v>
      </c>
      <c r="L2049">
        <v>568</v>
      </c>
    </row>
    <row r="2050" spans="1:12" x14ac:dyDescent="0.25">
      <c r="A2050" t="str">
        <f t="shared" si="35"/>
        <v>EGBMED07CM</v>
      </c>
      <c r="B2050" t="s">
        <v>4960</v>
      </c>
      <c r="C2050" t="s">
        <v>9182</v>
      </c>
      <c r="D2050" t="s">
        <v>9179</v>
      </c>
      <c r="E2050">
        <f>MID(CAS[[#This Row],[Grado/Curso]],1,1)+1</f>
        <v>7</v>
      </c>
      <c r="F2050" t="str">
        <f>MID(CAS[[#This Row],[Grado/Curso]],9,1)</f>
        <v>C</v>
      </c>
      <c r="G2050" t="s">
        <v>9184</v>
      </c>
      <c r="H2050">
        <v>6</v>
      </c>
      <c r="I2050" t="s">
        <v>4976</v>
      </c>
      <c r="J2050" t="s">
        <v>4977</v>
      </c>
      <c r="K2050" t="s">
        <v>4978</v>
      </c>
      <c r="L2050">
        <v>577</v>
      </c>
    </row>
    <row r="2051" spans="1:12" x14ac:dyDescent="0.25">
      <c r="A2051" t="str">
        <f t="shared" si="35"/>
        <v>EGBMED07CM</v>
      </c>
      <c r="B2051" t="s">
        <v>4960</v>
      </c>
      <c r="C2051" t="s">
        <v>9182</v>
      </c>
      <c r="D2051" t="s">
        <v>9179</v>
      </c>
      <c r="E2051">
        <f>MID(CAS[[#This Row],[Grado/Curso]],1,1)+1</f>
        <v>7</v>
      </c>
      <c r="F2051" t="str">
        <f>MID(CAS[[#This Row],[Grado/Curso]],9,1)</f>
        <v>C</v>
      </c>
      <c r="G2051" t="s">
        <v>9184</v>
      </c>
      <c r="H2051">
        <v>7</v>
      </c>
      <c r="I2051" t="s">
        <v>4979</v>
      </c>
      <c r="J2051" t="s">
        <v>4980</v>
      </c>
      <c r="K2051" t="s">
        <v>4981</v>
      </c>
      <c r="L2051">
        <v>664</v>
      </c>
    </row>
    <row r="2052" spans="1:12" x14ac:dyDescent="0.25">
      <c r="A2052" t="str">
        <f t="shared" si="35"/>
        <v>EGBMED07CM</v>
      </c>
      <c r="B2052" t="s">
        <v>4960</v>
      </c>
      <c r="C2052" t="s">
        <v>9182</v>
      </c>
      <c r="D2052" t="s">
        <v>9179</v>
      </c>
      <c r="E2052">
        <f>MID(CAS[[#This Row],[Grado/Curso]],1,1)+1</f>
        <v>7</v>
      </c>
      <c r="F2052" t="str">
        <f>MID(CAS[[#This Row],[Grado/Curso]],9,1)</f>
        <v>C</v>
      </c>
      <c r="G2052" t="s">
        <v>9184</v>
      </c>
      <c r="H2052">
        <v>8</v>
      </c>
      <c r="I2052" t="s">
        <v>4982</v>
      </c>
      <c r="J2052" t="s">
        <v>4983</v>
      </c>
      <c r="K2052" t="s">
        <v>4984</v>
      </c>
      <c r="L2052">
        <v>730</v>
      </c>
    </row>
    <row r="2053" spans="1:12" x14ac:dyDescent="0.25">
      <c r="A2053" t="str">
        <f t="shared" si="35"/>
        <v>EGBMED07CM</v>
      </c>
      <c r="B2053" t="s">
        <v>4960</v>
      </c>
      <c r="C2053" t="s">
        <v>9182</v>
      </c>
      <c r="D2053" t="s">
        <v>9179</v>
      </c>
      <c r="E2053">
        <f>MID(CAS[[#This Row],[Grado/Curso]],1,1)+1</f>
        <v>7</v>
      </c>
      <c r="F2053" t="str">
        <f>MID(CAS[[#This Row],[Grado/Curso]],9,1)</f>
        <v>C</v>
      </c>
      <c r="G2053" t="s">
        <v>9184</v>
      </c>
      <c r="H2053">
        <v>9</v>
      </c>
      <c r="I2053" t="s">
        <v>4985</v>
      </c>
      <c r="J2053" t="s">
        <v>4986</v>
      </c>
      <c r="K2053" t="s">
        <v>4987</v>
      </c>
      <c r="L2053">
        <v>913</v>
      </c>
    </row>
    <row r="2054" spans="1:12" x14ac:dyDescent="0.25">
      <c r="A2054" t="str">
        <f t="shared" si="35"/>
        <v>EGBMED07CM</v>
      </c>
      <c r="B2054" t="s">
        <v>4960</v>
      </c>
      <c r="C2054" t="s">
        <v>9182</v>
      </c>
      <c r="D2054" t="s">
        <v>9179</v>
      </c>
      <c r="E2054">
        <f>MID(CAS[[#This Row],[Grado/Curso]],1,1)+1</f>
        <v>7</v>
      </c>
      <c r="F2054" t="str">
        <f>MID(CAS[[#This Row],[Grado/Curso]],9,1)</f>
        <v>C</v>
      </c>
      <c r="G2054" t="s">
        <v>9184</v>
      </c>
      <c r="H2054">
        <v>10</v>
      </c>
      <c r="I2054" t="s">
        <v>4988</v>
      </c>
      <c r="J2054" t="s">
        <v>4989</v>
      </c>
      <c r="K2054" t="s">
        <v>4990</v>
      </c>
      <c r="L2054">
        <v>946</v>
      </c>
    </row>
    <row r="2055" spans="1:12" x14ac:dyDescent="0.25">
      <c r="A2055" t="str">
        <f t="shared" si="35"/>
        <v>EGBMED07CM</v>
      </c>
      <c r="B2055" t="s">
        <v>4960</v>
      </c>
      <c r="C2055" t="s">
        <v>9182</v>
      </c>
      <c r="D2055" t="s">
        <v>9179</v>
      </c>
      <c r="E2055">
        <f>MID(CAS[[#This Row],[Grado/Curso]],1,1)+1</f>
        <v>7</v>
      </c>
      <c r="F2055" t="str">
        <f>MID(CAS[[#This Row],[Grado/Curso]],9,1)</f>
        <v>C</v>
      </c>
      <c r="G2055" t="s">
        <v>9184</v>
      </c>
      <c r="H2055">
        <v>11</v>
      </c>
      <c r="I2055" t="s">
        <v>4991</v>
      </c>
      <c r="J2055" t="s">
        <v>4992</v>
      </c>
      <c r="K2055" t="s">
        <v>4993</v>
      </c>
      <c r="L2055">
        <v>1003</v>
      </c>
    </row>
    <row r="2056" spans="1:12" x14ac:dyDescent="0.25">
      <c r="A2056" t="str">
        <f t="shared" si="35"/>
        <v>EGBMED07CM</v>
      </c>
      <c r="B2056" t="s">
        <v>4960</v>
      </c>
      <c r="C2056" t="s">
        <v>9182</v>
      </c>
      <c r="D2056" t="s">
        <v>9179</v>
      </c>
      <c r="E2056">
        <f>MID(CAS[[#This Row],[Grado/Curso]],1,1)+1</f>
        <v>7</v>
      </c>
      <c r="F2056" t="str">
        <f>MID(CAS[[#This Row],[Grado/Curso]],9,1)</f>
        <v>C</v>
      </c>
      <c r="G2056" t="s">
        <v>9184</v>
      </c>
      <c r="H2056">
        <v>12</v>
      </c>
      <c r="I2056" t="s">
        <v>4994</v>
      </c>
      <c r="J2056" t="s">
        <v>4995</v>
      </c>
      <c r="K2056" t="s">
        <v>4996</v>
      </c>
      <c r="L2056">
        <v>1013</v>
      </c>
    </row>
    <row r="2057" spans="1:12" x14ac:dyDescent="0.25">
      <c r="A2057" t="str">
        <f t="shared" si="35"/>
        <v>EGBMED07CM</v>
      </c>
      <c r="B2057" t="s">
        <v>4960</v>
      </c>
      <c r="C2057" t="s">
        <v>9182</v>
      </c>
      <c r="D2057" t="s">
        <v>9179</v>
      </c>
      <c r="E2057">
        <f>MID(CAS[[#This Row],[Grado/Curso]],1,1)+1</f>
        <v>7</v>
      </c>
      <c r="F2057" t="str">
        <f>MID(CAS[[#This Row],[Grado/Curso]],9,1)</f>
        <v>C</v>
      </c>
      <c r="G2057" t="s">
        <v>9184</v>
      </c>
      <c r="H2057">
        <v>13</v>
      </c>
      <c r="I2057" t="s">
        <v>4997</v>
      </c>
      <c r="J2057" t="s">
        <v>4998</v>
      </c>
      <c r="K2057" t="s">
        <v>4999</v>
      </c>
      <c r="L2057">
        <v>1029</v>
      </c>
    </row>
    <row r="2058" spans="1:12" x14ac:dyDescent="0.25">
      <c r="A2058" t="str">
        <f t="shared" si="35"/>
        <v>EGBMED07CM</v>
      </c>
      <c r="B2058" t="s">
        <v>4960</v>
      </c>
      <c r="C2058" t="s">
        <v>9182</v>
      </c>
      <c r="D2058" t="s">
        <v>9179</v>
      </c>
      <c r="E2058">
        <f>MID(CAS[[#This Row],[Grado/Curso]],1,1)+1</f>
        <v>7</v>
      </c>
      <c r="F2058" t="str">
        <f>MID(CAS[[#This Row],[Grado/Curso]],9,1)</f>
        <v>C</v>
      </c>
      <c r="G2058" t="s">
        <v>9184</v>
      </c>
      <c r="H2058">
        <v>14</v>
      </c>
      <c r="I2058" t="s">
        <v>5000</v>
      </c>
      <c r="J2058" t="s">
        <v>5001</v>
      </c>
      <c r="K2058" t="s">
        <v>5002</v>
      </c>
      <c r="L2058">
        <v>1088</v>
      </c>
    </row>
    <row r="2059" spans="1:12" x14ac:dyDescent="0.25">
      <c r="A2059" t="str">
        <f t="shared" si="35"/>
        <v>EGBMED07CM</v>
      </c>
      <c r="B2059" t="s">
        <v>4960</v>
      </c>
      <c r="C2059" t="s">
        <v>9182</v>
      </c>
      <c r="D2059" t="s">
        <v>9179</v>
      </c>
      <c r="E2059">
        <f>MID(CAS[[#This Row],[Grado/Curso]],1,1)+1</f>
        <v>7</v>
      </c>
      <c r="F2059" t="str">
        <f>MID(CAS[[#This Row],[Grado/Curso]],9,1)</f>
        <v>C</v>
      </c>
      <c r="G2059" t="s">
        <v>9184</v>
      </c>
      <c r="H2059">
        <v>15</v>
      </c>
      <c r="I2059" t="s">
        <v>5003</v>
      </c>
      <c r="J2059" t="s">
        <v>5004</v>
      </c>
      <c r="K2059" t="s">
        <v>5005</v>
      </c>
      <c r="L2059">
        <v>1212</v>
      </c>
    </row>
    <row r="2060" spans="1:12" x14ac:dyDescent="0.25">
      <c r="A2060" t="str">
        <f t="shared" si="35"/>
        <v>EGBMED07CM</v>
      </c>
      <c r="B2060" t="s">
        <v>4960</v>
      </c>
      <c r="C2060" t="s">
        <v>9182</v>
      </c>
      <c r="D2060" t="s">
        <v>9179</v>
      </c>
      <c r="E2060">
        <f>MID(CAS[[#This Row],[Grado/Curso]],1,1)+1</f>
        <v>7</v>
      </c>
      <c r="F2060" t="str">
        <f>MID(CAS[[#This Row],[Grado/Curso]],9,1)</f>
        <v>C</v>
      </c>
      <c r="G2060" t="s">
        <v>9184</v>
      </c>
      <c r="H2060">
        <v>16</v>
      </c>
      <c r="I2060" t="s">
        <v>5006</v>
      </c>
      <c r="J2060" t="s">
        <v>5007</v>
      </c>
      <c r="K2060" t="s">
        <v>5008</v>
      </c>
      <c r="L2060">
        <v>1234</v>
      </c>
    </row>
    <row r="2061" spans="1:12" x14ac:dyDescent="0.25">
      <c r="A2061" t="str">
        <f t="shared" si="35"/>
        <v>EGBMED07CM</v>
      </c>
      <c r="B2061" t="s">
        <v>4960</v>
      </c>
      <c r="C2061" t="s">
        <v>9182</v>
      </c>
      <c r="D2061" t="s">
        <v>9179</v>
      </c>
      <c r="E2061">
        <f>MID(CAS[[#This Row],[Grado/Curso]],1,1)+1</f>
        <v>7</v>
      </c>
      <c r="F2061" t="str">
        <f>MID(CAS[[#This Row],[Grado/Curso]],9,1)</f>
        <v>C</v>
      </c>
      <c r="G2061" t="s">
        <v>9184</v>
      </c>
      <c r="H2061">
        <v>17</v>
      </c>
      <c r="I2061" t="s">
        <v>5009</v>
      </c>
      <c r="J2061" t="s">
        <v>5010</v>
      </c>
      <c r="K2061" t="s">
        <v>5011</v>
      </c>
      <c r="L2061">
        <v>1268</v>
      </c>
    </row>
    <row r="2062" spans="1:12" x14ac:dyDescent="0.25">
      <c r="A2062" t="str">
        <f t="shared" si="35"/>
        <v>EGBMED07CM</v>
      </c>
      <c r="B2062" t="s">
        <v>4960</v>
      </c>
      <c r="C2062" t="s">
        <v>9182</v>
      </c>
      <c r="D2062" t="s">
        <v>9179</v>
      </c>
      <c r="E2062">
        <f>MID(CAS[[#This Row],[Grado/Curso]],1,1)+1</f>
        <v>7</v>
      </c>
      <c r="F2062" t="str">
        <f>MID(CAS[[#This Row],[Grado/Curso]],9,1)</f>
        <v>C</v>
      </c>
      <c r="G2062" t="s">
        <v>9184</v>
      </c>
      <c r="H2062">
        <v>18</v>
      </c>
      <c r="I2062" t="s">
        <v>5012</v>
      </c>
      <c r="J2062" t="s">
        <v>5013</v>
      </c>
      <c r="K2062" t="s">
        <v>5014</v>
      </c>
      <c r="L2062">
        <v>1280</v>
      </c>
    </row>
    <row r="2063" spans="1:12" x14ac:dyDescent="0.25">
      <c r="A2063" t="str">
        <f t="shared" si="35"/>
        <v>EGBMED07CM</v>
      </c>
      <c r="B2063" t="s">
        <v>4960</v>
      </c>
      <c r="C2063" t="s">
        <v>9182</v>
      </c>
      <c r="D2063" t="s">
        <v>9179</v>
      </c>
      <c r="E2063">
        <f>MID(CAS[[#This Row],[Grado/Curso]],1,1)+1</f>
        <v>7</v>
      </c>
      <c r="F2063" t="str">
        <f>MID(CAS[[#This Row],[Grado/Curso]],9,1)</f>
        <v>C</v>
      </c>
      <c r="G2063" t="s">
        <v>9184</v>
      </c>
      <c r="H2063">
        <v>19</v>
      </c>
      <c r="I2063" t="s">
        <v>5015</v>
      </c>
      <c r="J2063" t="s">
        <v>5016</v>
      </c>
      <c r="K2063" t="s">
        <v>5017</v>
      </c>
      <c r="L2063">
        <v>1318</v>
      </c>
    </row>
    <row r="2064" spans="1:12" x14ac:dyDescent="0.25">
      <c r="A2064" t="str">
        <f t="shared" si="35"/>
        <v>EGBMED07CM</v>
      </c>
      <c r="B2064" t="s">
        <v>4960</v>
      </c>
      <c r="C2064" t="s">
        <v>9182</v>
      </c>
      <c r="D2064" t="s">
        <v>9179</v>
      </c>
      <c r="E2064">
        <f>MID(CAS[[#This Row],[Grado/Curso]],1,1)+1</f>
        <v>7</v>
      </c>
      <c r="F2064" t="str">
        <f>MID(CAS[[#This Row],[Grado/Curso]],9,1)</f>
        <v>C</v>
      </c>
      <c r="G2064" t="s">
        <v>9184</v>
      </c>
      <c r="H2064">
        <v>20</v>
      </c>
      <c r="I2064" t="s">
        <v>5018</v>
      </c>
      <c r="J2064" t="s">
        <v>5019</v>
      </c>
      <c r="K2064" t="s">
        <v>5020</v>
      </c>
      <c r="L2064">
        <v>1337</v>
      </c>
    </row>
    <row r="2065" spans="1:12" x14ac:dyDescent="0.25">
      <c r="A2065" t="str">
        <f t="shared" si="35"/>
        <v>EGBMED07CM</v>
      </c>
      <c r="B2065" t="s">
        <v>4960</v>
      </c>
      <c r="C2065" t="s">
        <v>9182</v>
      </c>
      <c r="D2065" t="s">
        <v>9179</v>
      </c>
      <c r="E2065">
        <f>MID(CAS[[#This Row],[Grado/Curso]],1,1)+1</f>
        <v>7</v>
      </c>
      <c r="F2065" t="str">
        <f>MID(CAS[[#This Row],[Grado/Curso]],9,1)</f>
        <v>C</v>
      </c>
      <c r="G2065" t="s">
        <v>9184</v>
      </c>
      <c r="H2065">
        <v>21</v>
      </c>
      <c r="I2065" t="s">
        <v>5021</v>
      </c>
      <c r="J2065" t="s">
        <v>5022</v>
      </c>
      <c r="K2065" t="s">
        <v>5023</v>
      </c>
      <c r="L2065">
        <v>1351</v>
      </c>
    </row>
    <row r="2066" spans="1:12" x14ac:dyDescent="0.25">
      <c r="A2066" t="str">
        <f t="shared" si="35"/>
        <v>EGBMED07CM</v>
      </c>
      <c r="B2066" t="s">
        <v>4960</v>
      </c>
      <c r="C2066" t="s">
        <v>9182</v>
      </c>
      <c r="D2066" t="s">
        <v>9179</v>
      </c>
      <c r="E2066">
        <f>MID(CAS[[#This Row],[Grado/Curso]],1,1)+1</f>
        <v>7</v>
      </c>
      <c r="F2066" t="str">
        <f>MID(CAS[[#This Row],[Grado/Curso]],9,1)</f>
        <v>C</v>
      </c>
      <c r="G2066" t="s">
        <v>9184</v>
      </c>
      <c r="H2066">
        <v>22</v>
      </c>
      <c r="I2066" t="s">
        <v>5024</v>
      </c>
      <c r="J2066" t="s">
        <v>5025</v>
      </c>
      <c r="K2066" t="s">
        <v>5026</v>
      </c>
      <c r="L2066">
        <v>1597</v>
      </c>
    </row>
    <row r="2067" spans="1:12" x14ac:dyDescent="0.25">
      <c r="A2067" t="str">
        <f t="shared" si="35"/>
        <v>EGBMED07CM</v>
      </c>
      <c r="B2067" t="s">
        <v>4960</v>
      </c>
      <c r="C2067" t="s">
        <v>9182</v>
      </c>
      <c r="D2067" t="s">
        <v>9179</v>
      </c>
      <c r="E2067">
        <f>MID(CAS[[#This Row],[Grado/Curso]],1,1)+1</f>
        <v>7</v>
      </c>
      <c r="F2067" t="str">
        <f>MID(CAS[[#This Row],[Grado/Curso]],9,1)</f>
        <v>C</v>
      </c>
      <c r="G2067" t="s">
        <v>9184</v>
      </c>
      <c r="H2067">
        <v>23</v>
      </c>
      <c r="I2067" t="s">
        <v>5027</v>
      </c>
      <c r="J2067" t="s">
        <v>5028</v>
      </c>
      <c r="K2067" t="s">
        <v>5029</v>
      </c>
      <c r="L2067">
        <v>1632</v>
      </c>
    </row>
    <row r="2068" spans="1:12" x14ac:dyDescent="0.25">
      <c r="A2068" t="str">
        <f t="shared" si="35"/>
        <v>EGBMED07CM</v>
      </c>
      <c r="B2068" t="s">
        <v>4960</v>
      </c>
      <c r="C2068" t="s">
        <v>9182</v>
      </c>
      <c r="D2068" t="s">
        <v>9179</v>
      </c>
      <c r="E2068">
        <f>MID(CAS[[#This Row],[Grado/Curso]],1,1)+1</f>
        <v>7</v>
      </c>
      <c r="F2068" t="str">
        <f>MID(CAS[[#This Row],[Grado/Curso]],9,1)</f>
        <v>C</v>
      </c>
      <c r="G2068" t="s">
        <v>9184</v>
      </c>
      <c r="H2068">
        <v>24</v>
      </c>
      <c r="I2068" t="s">
        <v>5030</v>
      </c>
      <c r="J2068" t="s">
        <v>5031</v>
      </c>
      <c r="K2068" t="s">
        <v>5032</v>
      </c>
      <c r="L2068">
        <v>1920</v>
      </c>
    </row>
    <row r="2069" spans="1:12" x14ac:dyDescent="0.25">
      <c r="A2069" t="str">
        <f t="shared" si="35"/>
        <v>EGBMED07CM</v>
      </c>
      <c r="B2069" t="s">
        <v>4960</v>
      </c>
      <c r="C2069" t="s">
        <v>9182</v>
      </c>
      <c r="D2069" t="s">
        <v>9179</v>
      </c>
      <c r="E2069">
        <f>MID(CAS[[#This Row],[Grado/Curso]],1,1)+1</f>
        <v>7</v>
      </c>
      <c r="F2069" t="str">
        <f>MID(CAS[[#This Row],[Grado/Curso]],9,1)</f>
        <v>C</v>
      </c>
      <c r="G2069" t="s">
        <v>9184</v>
      </c>
      <c r="H2069">
        <v>25</v>
      </c>
      <c r="I2069" t="s">
        <v>5033</v>
      </c>
      <c r="J2069" t="s">
        <v>5034</v>
      </c>
      <c r="K2069" t="s">
        <v>5035</v>
      </c>
      <c r="L2069">
        <v>2072</v>
      </c>
    </row>
    <row r="2070" spans="1:12" x14ac:dyDescent="0.25">
      <c r="A2070" t="str">
        <f t="shared" si="35"/>
        <v>EGBMED07CM</v>
      </c>
      <c r="B2070" t="s">
        <v>4960</v>
      </c>
      <c r="C2070" t="s">
        <v>9182</v>
      </c>
      <c r="D2070" t="s">
        <v>9179</v>
      </c>
      <c r="E2070">
        <f>MID(CAS[[#This Row],[Grado/Curso]],1,1)+1</f>
        <v>7</v>
      </c>
      <c r="F2070" t="str">
        <f>MID(CAS[[#This Row],[Grado/Curso]],9,1)</f>
        <v>C</v>
      </c>
      <c r="G2070" t="s">
        <v>9184</v>
      </c>
      <c r="H2070">
        <v>26</v>
      </c>
      <c r="I2070" t="s">
        <v>5036</v>
      </c>
      <c r="J2070" t="s">
        <v>5037</v>
      </c>
      <c r="K2070" t="s">
        <v>5038</v>
      </c>
      <c r="L2070">
        <v>2106</v>
      </c>
    </row>
    <row r="2071" spans="1:12" x14ac:dyDescent="0.25">
      <c r="A2071" t="str">
        <f t="shared" si="35"/>
        <v>EGBMED07CM</v>
      </c>
      <c r="B2071" t="s">
        <v>4960</v>
      </c>
      <c r="C2071" t="s">
        <v>9182</v>
      </c>
      <c r="D2071" t="s">
        <v>9179</v>
      </c>
      <c r="E2071">
        <f>MID(CAS[[#This Row],[Grado/Curso]],1,1)+1</f>
        <v>7</v>
      </c>
      <c r="F2071" t="str">
        <f>MID(CAS[[#This Row],[Grado/Curso]],9,1)</f>
        <v>C</v>
      </c>
      <c r="G2071" t="s">
        <v>9184</v>
      </c>
      <c r="H2071">
        <v>27</v>
      </c>
      <c r="I2071" t="s">
        <v>5039</v>
      </c>
      <c r="J2071" t="s">
        <v>5040</v>
      </c>
      <c r="K2071" t="s">
        <v>5041</v>
      </c>
      <c r="L2071">
        <v>2239</v>
      </c>
    </row>
    <row r="2072" spans="1:12" x14ac:dyDescent="0.25">
      <c r="A2072" t="str">
        <f t="shared" si="35"/>
        <v>EGBMED07CM</v>
      </c>
      <c r="B2072" t="s">
        <v>4960</v>
      </c>
      <c r="C2072" t="s">
        <v>9182</v>
      </c>
      <c r="D2072" t="s">
        <v>9179</v>
      </c>
      <c r="E2072">
        <f>MID(CAS[[#This Row],[Grado/Curso]],1,1)+1</f>
        <v>7</v>
      </c>
      <c r="F2072" t="str">
        <f>MID(CAS[[#This Row],[Grado/Curso]],9,1)</f>
        <v>C</v>
      </c>
      <c r="G2072" t="s">
        <v>9184</v>
      </c>
      <c r="H2072">
        <v>28</v>
      </c>
      <c r="I2072" t="s">
        <v>5042</v>
      </c>
      <c r="J2072" t="s">
        <v>5043</v>
      </c>
      <c r="K2072" t="s">
        <v>5044</v>
      </c>
      <c r="L2072">
        <v>2397</v>
      </c>
    </row>
    <row r="2073" spans="1:12" x14ac:dyDescent="0.25">
      <c r="A2073" t="str">
        <f t="shared" si="35"/>
        <v>EGBMED07CM</v>
      </c>
      <c r="B2073" t="s">
        <v>4960</v>
      </c>
      <c r="C2073" t="s">
        <v>9182</v>
      </c>
      <c r="D2073" t="s">
        <v>9179</v>
      </c>
      <c r="E2073">
        <f>MID(CAS[[#This Row],[Grado/Curso]],1,1)+1</f>
        <v>7</v>
      </c>
      <c r="F2073" t="str">
        <f>MID(CAS[[#This Row],[Grado/Curso]],9,1)</f>
        <v>C</v>
      </c>
      <c r="G2073" t="s">
        <v>9184</v>
      </c>
      <c r="H2073">
        <v>29</v>
      </c>
      <c r="I2073" t="s">
        <v>5045</v>
      </c>
      <c r="J2073" t="s">
        <v>5046</v>
      </c>
      <c r="K2073" t="s">
        <v>5047</v>
      </c>
      <c r="L2073">
        <v>2415</v>
      </c>
    </row>
    <row r="2074" spans="1:12" x14ac:dyDescent="0.25">
      <c r="A2074" t="str">
        <f t="shared" si="35"/>
        <v>EGBMED07CM</v>
      </c>
      <c r="B2074" t="s">
        <v>4960</v>
      </c>
      <c r="C2074" t="s">
        <v>9182</v>
      </c>
      <c r="D2074" t="s">
        <v>9179</v>
      </c>
      <c r="E2074">
        <f>MID(CAS[[#This Row],[Grado/Curso]],1,1)+1</f>
        <v>7</v>
      </c>
      <c r="F2074" t="str">
        <f>MID(CAS[[#This Row],[Grado/Curso]],9,1)</f>
        <v>C</v>
      </c>
      <c r="G2074" t="s">
        <v>9184</v>
      </c>
      <c r="H2074">
        <v>30</v>
      </c>
      <c r="I2074" t="s">
        <v>5048</v>
      </c>
      <c r="J2074" t="s">
        <v>5049</v>
      </c>
      <c r="K2074" t="s">
        <v>5050</v>
      </c>
      <c r="L2074">
        <v>2450</v>
      </c>
    </row>
    <row r="2075" spans="1:12" x14ac:dyDescent="0.25">
      <c r="A2075" t="str">
        <f t="shared" si="35"/>
        <v>EGBMED07CM</v>
      </c>
      <c r="B2075" t="s">
        <v>4960</v>
      </c>
      <c r="C2075" t="s">
        <v>9182</v>
      </c>
      <c r="D2075" t="s">
        <v>9179</v>
      </c>
      <c r="E2075">
        <f>MID(CAS[[#This Row],[Grado/Curso]],1,1)+1</f>
        <v>7</v>
      </c>
      <c r="F2075" t="str">
        <f>MID(CAS[[#This Row],[Grado/Curso]],9,1)</f>
        <v>C</v>
      </c>
      <c r="G2075" t="s">
        <v>9184</v>
      </c>
      <c r="H2075">
        <v>31</v>
      </c>
      <c r="I2075" t="s">
        <v>5051</v>
      </c>
      <c r="J2075" t="s">
        <v>5052</v>
      </c>
      <c r="K2075" t="s">
        <v>5053</v>
      </c>
      <c r="L2075">
        <v>2523</v>
      </c>
    </row>
    <row r="2076" spans="1:12" x14ac:dyDescent="0.25">
      <c r="A2076" t="str">
        <f t="shared" si="35"/>
        <v>EGBMED07CM</v>
      </c>
      <c r="B2076" t="s">
        <v>4960</v>
      </c>
      <c r="C2076" t="s">
        <v>9182</v>
      </c>
      <c r="D2076" t="s">
        <v>9179</v>
      </c>
      <c r="E2076">
        <f>MID(CAS[[#This Row],[Grado/Curso]],1,1)+1</f>
        <v>7</v>
      </c>
      <c r="F2076" t="str">
        <f>MID(CAS[[#This Row],[Grado/Curso]],9,1)</f>
        <v>C</v>
      </c>
      <c r="G2076" t="s">
        <v>9184</v>
      </c>
      <c r="H2076">
        <v>32</v>
      </c>
      <c r="I2076" t="s">
        <v>5054</v>
      </c>
      <c r="J2076" t="s">
        <v>5055</v>
      </c>
      <c r="K2076" t="s">
        <v>5056</v>
      </c>
      <c r="L2076">
        <v>2560</v>
      </c>
    </row>
    <row r="2077" spans="1:12" x14ac:dyDescent="0.25">
      <c r="A2077" t="str">
        <f t="shared" si="35"/>
        <v>EGBMED07CM</v>
      </c>
      <c r="B2077" t="s">
        <v>4960</v>
      </c>
      <c r="C2077" t="s">
        <v>9182</v>
      </c>
      <c r="D2077" t="s">
        <v>9179</v>
      </c>
      <c r="E2077">
        <f>MID(CAS[[#This Row],[Grado/Curso]],1,1)+1</f>
        <v>7</v>
      </c>
      <c r="F2077" t="str">
        <f>MID(CAS[[#This Row],[Grado/Curso]],9,1)</f>
        <v>C</v>
      </c>
      <c r="G2077" t="s">
        <v>9184</v>
      </c>
      <c r="H2077">
        <v>33</v>
      </c>
      <c r="I2077" t="s">
        <v>5057</v>
      </c>
      <c r="J2077" t="s">
        <v>5058</v>
      </c>
      <c r="K2077" t="s">
        <v>5059</v>
      </c>
      <c r="L2077">
        <v>2562</v>
      </c>
    </row>
    <row r="2078" spans="1:12" x14ac:dyDescent="0.25">
      <c r="A2078" t="str">
        <f t="shared" si="35"/>
        <v>EGBMED07CM</v>
      </c>
      <c r="B2078" t="s">
        <v>4960</v>
      </c>
      <c r="C2078" t="s">
        <v>9182</v>
      </c>
      <c r="D2078" t="s">
        <v>9179</v>
      </c>
      <c r="E2078">
        <f>MID(CAS[[#This Row],[Grado/Curso]],1,1)+1</f>
        <v>7</v>
      </c>
      <c r="F2078" t="str">
        <f>MID(CAS[[#This Row],[Grado/Curso]],9,1)</f>
        <v>C</v>
      </c>
      <c r="G2078" t="s">
        <v>9184</v>
      </c>
      <c r="H2078">
        <v>34</v>
      </c>
      <c r="I2078" t="s">
        <v>5060</v>
      </c>
      <c r="J2078" t="s">
        <v>5061</v>
      </c>
      <c r="K2078" t="s">
        <v>5062</v>
      </c>
      <c r="L2078">
        <v>2613</v>
      </c>
    </row>
    <row r="2079" spans="1:12" x14ac:dyDescent="0.25">
      <c r="A2079" t="str">
        <f t="shared" si="35"/>
        <v>EGBMED07CM</v>
      </c>
      <c r="B2079" t="s">
        <v>4960</v>
      </c>
      <c r="C2079" t="s">
        <v>9182</v>
      </c>
      <c r="D2079" t="s">
        <v>9179</v>
      </c>
      <c r="E2079">
        <f>MID(CAS[[#This Row],[Grado/Curso]],1,1)+1</f>
        <v>7</v>
      </c>
      <c r="F2079" t="str">
        <f>MID(CAS[[#This Row],[Grado/Curso]],9,1)</f>
        <v>C</v>
      </c>
      <c r="G2079" t="s">
        <v>9184</v>
      </c>
      <c r="H2079">
        <v>35</v>
      </c>
      <c r="I2079" t="s">
        <v>5063</v>
      </c>
      <c r="J2079" t="s">
        <v>5064</v>
      </c>
      <c r="K2079" t="s">
        <v>5065</v>
      </c>
      <c r="L2079">
        <v>2727</v>
      </c>
    </row>
    <row r="2080" spans="1:12" x14ac:dyDescent="0.25">
      <c r="A2080" t="str">
        <f t="shared" si="35"/>
        <v>EGBMED07CM</v>
      </c>
      <c r="B2080" t="s">
        <v>4960</v>
      </c>
      <c r="C2080" t="s">
        <v>9182</v>
      </c>
      <c r="D2080" t="s">
        <v>9179</v>
      </c>
      <c r="E2080">
        <f>MID(CAS[[#This Row],[Grado/Curso]],1,1)+1</f>
        <v>7</v>
      </c>
      <c r="F2080" t="str">
        <f>MID(CAS[[#This Row],[Grado/Curso]],9,1)</f>
        <v>C</v>
      </c>
      <c r="G2080" t="s">
        <v>9184</v>
      </c>
      <c r="H2080">
        <v>36</v>
      </c>
      <c r="I2080" t="s">
        <v>5066</v>
      </c>
      <c r="J2080" t="s">
        <v>5067</v>
      </c>
      <c r="K2080" t="s">
        <v>5068</v>
      </c>
      <c r="L2080">
        <v>2863</v>
      </c>
    </row>
    <row r="2081" spans="1:12" x14ac:dyDescent="0.25">
      <c r="A2081" t="str">
        <f t="shared" si="35"/>
        <v>EGBMED07CM</v>
      </c>
      <c r="B2081" t="s">
        <v>4960</v>
      </c>
      <c r="C2081" t="s">
        <v>9182</v>
      </c>
      <c r="D2081" t="s">
        <v>9179</v>
      </c>
      <c r="E2081">
        <f>MID(CAS[[#This Row],[Grado/Curso]],1,1)+1</f>
        <v>7</v>
      </c>
      <c r="F2081" t="str">
        <f>MID(CAS[[#This Row],[Grado/Curso]],9,1)</f>
        <v>C</v>
      </c>
      <c r="G2081" t="s">
        <v>9184</v>
      </c>
      <c r="H2081">
        <v>37</v>
      </c>
      <c r="I2081" t="s">
        <v>5069</v>
      </c>
      <c r="J2081" t="s">
        <v>5070</v>
      </c>
      <c r="K2081" t="s">
        <v>5071</v>
      </c>
      <c r="L2081">
        <v>2910</v>
      </c>
    </row>
    <row r="2082" spans="1:12" x14ac:dyDescent="0.25">
      <c r="A2082" t="str">
        <f t="shared" si="35"/>
        <v>EGBMED07CM</v>
      </c>
      <c r="B2082" t="s">
        <v>4960</v>
      </c>
      <c r="C2082" t="s">
        <v>9182</v>
      </c>
      <c r="D2082" t="s">
        <v>9179</v>
      </c>
      <c r="E2082">
        <f>MID(CAS[[#This Row],[Grado/Curso]],1,1)+1</f>
        <v>7</v>
      </c>
      <c r="F2082" t="str">
        <f>MID(CAS[[#This Row],[Grado/Curso]],9,1)</f>
        <v>C</v>
      </c>
      <c r="G2082" t="s">
        <v>9184</v>
      </c>
      <c r="H2082">
        <v>38</v>
      </c>
      <c r="I2082" t="s">
        <v>5072</v>
      </c>
      <c r="J2082" t="s">
        <v>5073</v>
      </c>
      <c r="K2082" t="s">
        <v>5074</v>
      </c>
      <c r="L2082">
        <v>2969</v>
      </c>
    </row>
    <row r="2083" spans="1:12" x14ac:dyDescent="0.25">
      <c r="A2083" t="str">
        <f t="shared" si="35"/>
        <v>EGBMED07CM</v>
      </c>
      <c r="B2083" t="s">
        <v>4960</v>
      </c>
      <c r="C2083" t="s">
        <v>9182</v>
      </c>
      <c r="D2083" t="s">
        <v>9179</v>
      </c>
      <c r="E2083">
        <f>MID(CAS[[#This Row],[Grado/Curso]],1,1)+1</f>
        <v>7</v>
      </c>
      <c r="F2083" t="str">
        <f>MID(CAS[[#This Row],[Grado/Curso]],9,1)</f>
        <v>C</v>
      </c>
      <c r="G2083" t="s">
        <v>9184</v>
      </c>
      <c r="H2083">
        <v>39</v>
      </c>
      <c r="I2083" t="s">
        <v>5075</v>
      </c>
      <c r="J2083" t="s">
        <v>5076</v>
      </c>
      <c r="K2083" t="s">
        <v>5077</v>
      </c>
      <c r="L2083">
        <v>3279</v>
      </c>
    </row>
    <row r="2084" spans="1:12" x14ac:dyDescent="0.25">
      <c r="A2084" t="str">
        <f t="shared" si="35"/>
        <v>EGBMED07CM</v>
      </c>
      <c r="B2084" t="s">
        <v>4960</v>
      </c>
      <c r="C2084" t="s">
        <v>9182</v>
      </c>
      <c r="D2084" t="s">
        <v>9179</v>
      </c>
      <c r="E2084">
        <f>MID(CAS[[#This Row],[Grado/Curso]],1,1)+1</f>
        <v>7</v>
      </c>
      <c r="F2084" t="str">
        <f>MID(CAS[[#This Row],[Grado/Curso]],9,1)</f>
        <v>C</v>
      </c>
      <c r="G2084" t="s">
        <v>9184</v>
      </c>
      <c r="H2084">
        <v>40</v>
      </c>
      <c r="I2084" t="s">
        <v>5078</v>
      </c>
      <c r="J2084" t="s">
        <v>5079</v>
      </c>
      <c r="K2084" t="s">
        <v>5080</v>
      </c>
      <c r="L2084">
        <v>3286</v>
      </c>
    </row>
    <row r="2085" spans="1:12" x14ac:dyDescent="0.25">
      <c r="A2085" t="str">
        <f t="shared" si="35"/>
        <v>EGBMED07DM</v>
      </c>
      <c r="B2085" t="s">
        <v>5081</v>
      </c>
      <c r="C2085" t="s">
        <v>9182</v>
      </c>
      <c r="D2085" t="s">
        <v>9179</v>
      </c>
      <c r="E2085">
        <f>MID(CAS[[#This Row],[Grado/Curso]],1,1)+1</f>
        <v>7</v>
      </c>
      <c r="F2085" t="str">
        <f>MID(CAS[[#This Row],[Grado/Curso]],9,1)</f>
        <v>D</v>
      </c>
      <c r="G2085" t="s">
        <v>9184</v>
      </c>
      <c r="H2085">
        <v>1</v>
      </c>
      <c r="I2085" t="s">
        <v>5082</v>
      </c>
      <c r="J2085" t="s">
        <v>5083</v>
      </c>
      <c r="K2085" t="s">
        <v>5084</v>
      </c>
      <c r="L2085">
        <v>2</v>
      </c>
    </row>
    <row r="2086" spans="1:12" x14ac:dyDescent="0.25">
      <c r="A2086" t="str">
        <f t="shared" si="35"/>
        <v>EGBMED07DM</v>
      </c>
      <c r="B2086" t="s">
        <v>5081</v>
      </c>
      <c r="C2086" t="s">
        <v>9182</v>
      </c>
      <c r="D2086" t="s">
        <v>9179</v>
      </c>
      <c r="E2086">
        <f>MID(CAS[[#This Row],[Grado/Curso]],1,1)+1</f>
        <v>7</v>
      </c>
      <c r="F2086" t="str">
        <f>MID(CAS[[#This Row],[Grado/Curso]],9,1)</f>
        <v>D</v>
      </c>
      <c r="G2086" t="s">
        <v>9184</v>
      </c>
      <c r="H2086">
        <v>2</v>
      </c>
      <c r="I2086" t="s">
        <v>5085</v>
      </c>
      <c r="J2086" t="s">
        <v>5086</v>
      </c>
      <c r="K2086" t="s">
        <v>5087</v>
      </c>
      <c r="L2086">
        <v>191</v>
      </c>
    </row>
    <row r="2087" spans="1:12" x14ac:dyDescent="0.25">
      <c r="A2087" t="str">
        <f t="shared" si="35"/>
        <v>EGBMED07DM</v>
      </c>
      <c r="B2087" t="s">
        <v>5081</v>
      </c>
      <c r="C2087" t="s">
        <v>9182</v>
      </c>
      <c r="D2087" t="s">
        <v>9179</v>
      </c>
      <c r="E2087">
        <f>MID(CAS[[#This Row],[Grado/Curso]],1,1)+1</f>
        <v>7</v>
      </c>
      <c r="F2087" t="str">
        <f>MID(CAS[[#This Row],[Grado/Curso]],9,1)</f>
        <v>D</v>
      </c>
      <c r="G2087" t="s">
        <v>9184</v>
      </c>
      <c r="H2087">
        <v>3</v>
      </c>
      <c r="I2087" t="s">
        <v>5088</v>
      </c>
      <c r="J2087" t="s">
        <v>5089</v>
      </c>
      <c r="K2087" t="s">
        <v>5090</v>
      </c>
      <c r="L2087">
        <v>609</v>
      </c>
    </row>
    <row r="2088" spans="1:12" x14ac:dyDescent="0.25">
      <c r="A2088" t="str">
        <f t="shared" si="35"/>
        <v>EGBMED07DM</v>
      </c>
      <c r="B2088" t="s">
        <v>5081</v>
      </c>
      <c r="C2088" t="s">
        <v>9182</v>
      </c>
      <c r="D2088" t="s">
        <v>9179</v>
      </c>
      <c r="E2088">
        <f>MID(CAS[[#This Row],[Grado/Curso]],1,1)+1</f>
        <v>7</v>
      </c>
      <c r="F2088" t="str">
        <f>MID(CAS[[#This Row],[Grado/Curso]],9,1)</f>
        <v>D</v>
      </c>
      <c r="G2088" t="s">
        <v>9184</v>
      </c>
      <c r="H2088">
        <v>4</v>
      </c>
      <c r="I2088" t="s">
        <v>5091</v>
      </c>
      <c r="J2088" t="s">
        <v>5092</v>
      </c>
      <c r="K2088" t="s">
        <v>5093</v>
      </c>
      <c r="L2088">
        <v>754</v>
      </c>
    </row>
    <row r="2089" spans="1:12" x14ac:dyDescent="0.25">
      <c r="A2089" t="str">
        <f t="shared" si="35"/>
        <v>EGBMED07DM</v>
      </c>
      <c r="B2089" t="s">
        <v>5081</v>
      </c>
      <c r="C2089" t="s">
        <v>9182</v>
      </c>
      <c r="D2089" t="s">
        <v>9179</v>
      </c>
      <c r="E2089">
        <f>MID(CAS[[#This Row],[Grado/Curso]],1,1)+1</f>
        <v>7</v>
      </c>
      <c r="F2089" t="str">
        <f>MID(CAS[[#This Row],[Grado/Curso]],9,1)</f>
        <v>D</v>
      </c>
      <c r="G2089" t="s">
        <v>9184</v>
      </c>
      <c r="H2089">
        <v>5</v>
      </c>
      <c r="I2089" t="s">
        <v>5094</v>
      </c>
      <c r="J2089" t="s">
        <v>5095</v>
      </c>
      <c r="K2089" t="s">
        <v>5096</v>
      </c>
      <c r="L2089">
        <v>774</v>
      </c>
    </row>
    <row r="2090" spans="1:12" x14ac:dyDescent="0.25">
      <c r="A2090" t="str">
        <f t="shared" si="35"/>
        <v>EGBMED07DM</v>
      </c>
      <c r="B2090" t="s">
        <v>5081</v>
      </c>
      <c r="C2090" t="s">
        <v>9182</v>
      </c>
      <c r="D2090" t="s">
        <v>9179</v>
      </c>
      <c r="E2090">
        <f>MID(CAS[[#This Row],[Grado/Curso]],1,1)+1</f>
        <v>7</v>
      </c>
      <c r="F2090" t="str">
        <f>MID(CAS[[#This Row],[Grado/Curso]],9,1)</f>
        <v>D</v>
      </c>
      <c r="G2090" t="s">
        <v>9184</v>
      </c>
      <c r="H2090">
        <v>6</v>
      </c>
      <c r="I2090" t="s">
        <v>5097</v>
      </c>
      <c r="J2090" t="s">
        <v>5098</v>
      </c>
      <c r="K2090" t="s">
        <v>5099</v>
      </c>
      <c r="L2090">
        <v>921</v>
      </c>
    </row>
    <row r="2091" spans="1:12" x14ac:dyDescent="0.25">
      <c r="A2091" t="str">
        <f t="shared" ref="A2091:A2154" si="36">_xlfn.CONCAT(C2091,D2091,0,E2091,F2091,G2091)</f>
        <v>EGBMED07DM</v>
      </c>
      <c r="B2091" t="s">
        <v>5081</v>
      </c>
      <c r="C2091" t="s">
        <v>9182</v>
      </c>
      <c r="D2091" t="s">
        <v>9179</v>
      </c>
      <c r="E2091">
        <f>MID(CAS[[#This Row],[Grado/Curso]],1,1)+1</f>
        <v>7</v>
      </c>
      <c r="F2091" t="str">
        <f>MID(CAS[[#This Row],[Grado/Curso]],9,1)</f>
        <v>D</v>
      </c>
      <c r="G2091" t="s">
        <v>9184</v>
      </c>
      <c r="H2091">
        <v>7</v>
      </c>
      <c r="I2091" t="s">
        <v>5100</v>
      </c>
      <c r="J2091" t="s">
        <v>5101</v>
      </c>
      <c r="K2091" t="s">
        <v>5102</v>
      </c>
      <c r="L2091">
        <v>1132</v>
      </c>
    </row>
    <row r="2092" spans="1:12" x14ac:dyDescent="0.25">
      <c r="A2092" t="str">
        <f t="shared" si="36"/>
        <v>EGBMED07DM</v>
      </c>
      <c r="B2092" t="s">
        <v>5081</v>
      </c>
      <c r="C2092" t="s">
        <v>9182</v>
      </c>
      <c r="D2092" t="s">
        <v>9179</v>
      </c>
      <c r="E2092">
        <f>MID(CAS[[#This Row],[Grado/Curso]],1,1)+1</f>
        <v>7</v>
      </c>
      <c r="F2092" t="str">
        <f>MID(CAS[[#This Row],[Grado/Curso]],9,1)</f>
        <v>D</v>
      </c>
      <c r="G2092" t="s">
        <v>9184</v>
      </c>
      <c r="H2092">
        <v>8</v>
      </c>
      <c r="I2092" t="s">
        <v>5103</v>
      </c>
      <c r="J2092" t="s">
        <v>5104</v>
      </c>
      <c r="K2092" t="s">
        <v>5105</v>
      </c>
      <c r="L2092">
        <v>1152</v>
      </c>
    </row>
    <row r="2093" spans="1:12" x14ac:dyDescent="0.25">
      <c r="A2093" t="str">
        <f t="shared" si="36"/>
        <v>EGBMED07DM</v>
      </c>
      <c r="B2093" t="s">
        <v>5081</v>
      </c>
      <c r="C2093" t="s">
        <v>9182</v>
      </c>
      <c r="D2093" t="s">
        <v>9179</v>
      </c>
      <c r="E2093">
        <f>MID(CAS[[#This Row],[Grado/Curso]],1,1)+1</f>
        <v>7</v>
      </c>
      <c r="F2093" t="str">
        <f>MID(CAS[[#This Row],[Grado/Curso]],9,1)</f>
        <v>D</v>
      </c>
      <c r="G2093" t="s">
        <v>9184</v>
      </c>
      <c r="H2093">
        <v>9</v>
      </c>
      <c r="I2093" t="s">
        <v>5106</v>
      </c>
      <c r="J2093" t="s">
        <v>5107</v>
      </c>
      <c r="K2093" t="s">
        <v>5108</v>
      </c>
      <c r="L2093">
        <v>1204</v>
      </c>
    </row>
    <row r="2094" spans="1:12" x14ac:dyDescent="0.25">
      <c r="A2094" t="str">
        <f t="shared" si="36"/>
        <v>EGBMED07DM</v>
      </c>
      <c r="B2094" t="s">
        <v>5081</v>
      </c>
      <c r="C2094" t="s">
        <v>9182</v>
      </c>
      <c r="D2094" t="s">
        <v>9179</v>
      </c>
      <c r="E2094">
        <f>MID(CAS[[#This Row],[Grado/Curso]],1,1)+1</f>
        <v>7</v>
      </c>
      <c r="F2094" t="str">
        <f>MID(CAS[[#This Row],[Grado/Curso]],9,1)</f>
        <v>D</v>
      </c>
      <c r="G2094" t="s">
        <v>9184</v>
      </c>
      <c r="H2094">
        <v>10</v>
      </c>
      <c r="I2094" t="s">
        <v>5109</v>
      </c>
      <c r="J2094" t="s">
        <v>5110</v>
      </c>
      <c r="K2094" t="s">
        <v>5111</v>
      </c>
      <c r="L2094">
        <v>1207</v>
      </c>
    </row>
    <row r="2095" spans="1:12" x14ac:dyDescent="0.25">
      <c r="A2095" t="str">
        <f t="shared" si="36"/>
        <v>EGBMED07DM</v>
      </c>
      <c r="B2095" t="s">
        <v>5081</v>
      </c>
      <c r="C2095" t="s">
        <v>9182</v>
      </c>
      <c r="D2095" t="s">
        <v>9179</v>
      </c>
      <c r="E2095">
        <f>MID(CAS[[#This Row],[Grado/Curso]],1,1)+1</f>
        <v>7</v>
      </c>
      <c r="F2095" t="str">
        <f>MID(CAS[[#This Row],[Grado/Curso]],9,1)</f>
        <v>D</v>
      </c>
      <c r="G2095" t="s">
        <v>9184</v>
      </c>
      <c r="H2095">
        <v>11</v>
      </c>
      <c r="I2095" t="s">
        <v>5112</v>
      </c>
      <c r="J2095" t="s">
        <v>5113</v>
      </c>
      <c r="K2095" t="s">
        <v>5114</v>
      </c>
      <c r="L2095">
        <v>1330</v>
      </c>
    </row>
    <row r="2096" spans="1:12" x14ac:dyDescent="0.25">
      <c r="A2096" t="str">
        <f t="shared" si="36"/>
        <v>EGBMED07DM</v>
      </c>
      <c r="B2096" t="s">
        <v>5081</v>
      </c>
      <c r="C2096" t="s">
        <v>9182</v>
      </c>
      <c r="D2096" t="s">
        <v>9179</v>
      </c>
      <c r="E2096">
        <f>MID(CAS[[#This Row],[Grado/Curso]],1,1)+1</f>
        <v>7</v>
      </c>
      <c r="F2096" t="str">
        <f>MID(CAS[[#This Row],[Grado/Curso]],9,1)</f>
        <v>D</v>
      </c>
      <c r="G2096" t="s">
        <v>9184</v>
      </c>
      <c r="H2096">
        <v>12</v>
      </c>
      <c r="I2096" t="s">
        <v>5115</v>
      </c>
      <c r="J2096" t="s">
        <v>5116</v>
      </c>
      <c r="K2096" t="s">
        <v>5117</v>
      </c>
      <c r="L2096">
        <v>1412</v>
      </c>
    </row>
    <row r="2097" spans="1:12" x14ac:dyDescent="0.25">
      <c r="A2097" t="str">
        <f t="shared" si="36"/>
        <v>EGBMED07DM</v>
      </c>
      <c r="B2097" t="s">
        <v>5081</v>
      </c>
      <c r="C2097" t="s">
        <v>9182</v>
      </c>
      <c r="D2097" t="s">
        <v>9179</v>
      </c>
      <c r="E2097">
        <f>MID(CAS[[#This Row],[Grado/Curso]],1,1)+1</f>
        <v>7</v>
      </c>
      <c r="F2097" t="str">
        <f>MID(CAS[[#This Row],[Grado/Curso]],9,1)</f>
        <v>D</v>
      </c>
      <c r="G2097" t="s">
        <v>9184</v>
      </c>
      <c r="H2097">
        <v>13</v>
      </c>
      <c r="I2097" t="s">
        <v>5118</v>
      </c>
      <c r="J2097" t="s">
        <v>5119</v>
      </c>
      <c r="K2097" t="s">
        <v>5120</v>
      </c>
      <c r="L2097">
        <v>1500</v>
      </c>
    </row>
    <row r="2098" spans="1:12" x14ac:dyDescent="0.25">
      <c r="A2098" t="str">
        <f t="shared" si="36"/>
        <v>EGBMED07DM</v>
      </c>
      <c r="B2098" t="s">
        <v>5081</v>
      </c>
      <c r="C2098" t="s">
        <v>9182</v>
      </c>
      <c r="D2098" t="s">
        <v>9179</v>
      </c>
      <c r="E2098">
        <f>MID(CAS[[#This Row],[Grado/Curso]],1,1)+1</f>
        <v>7</v>
      </c>
      <c r="F2098" t="str">
        <f>MID(CAS[[#This Row],[Grado/Curso]],9,1)</f>
        <v>D</v>
      </c>
      <c r="G2098" t="s">
        <v>9184</v>
      </c>
      <c r="H2098">
        <v>14</v>
      </c>
      <c r="I2098" t="s">
        <v>5121</v>
      </c>
      <c r="J2098" t="s">
        <v>5122</v>
      </c>
      <c r="K2098" t="s">
        <v>5123</v>
      </c>
      <c r="L2098">
        <v>1506</v>
      </c>
    </row>
    <row r="2099" spans="1:12" x14ac:dyDescent="0.25">
      <c r="A2099" t="str">
        <f t="shared" si="36"/>
        <v>EGBMED07DM</v>
      </c>
      <c r="B2099" t="s">
        <v>5081</v>
      </c>
      <c r="C2099" t="s">
        <v>9182</v>
      </c>
      <c r="D2099" t="s">
        <v>9179</v>
      </c>
      <c r="E2099">
        <f>MID(CAS[[#This Row],[Grado/Curso]],1,1)+1</f>
        <v>7</v>
      </c>
      <c r="F2099" t="str">
        <f>MID(CAS[[#This Row],[Grado/Curso]],9,1)</f>
        <v>D</v>
      </c>
      <c r="G2099" t="s">
        <v>9184</v>
      </c>
      <c r="H2099">
        <v>15</v>
      </c>
      <c r="I2099" t="s">
        <v>5124</v>
      </c>
      <c r="J2099" t="s">
        <v>5125</v>
      </c>
      <c r="K2099" t="s">
        <v>5126</v>
      </c>
      <c r="L2099">
        <v>1601</v>
      </c>
    </row>
    <row r="2100" spans="1:12" x14ac:dyDescent="0.25">
      <c r="A2100" t="str">
        <f t="shared" si="36"/>
        <v>EGBMED07DM</v>
      </c>
      <c r="B2100" t="s">
        <v>5081</v>
      </c>
      <c r="C2100" t="s">
        <v>9182</v>
      </c>
      <c r="D2100" t="s">
        <v>9179</v>
      </c>
      <c r="E2100">
        <f>MID(CAS[[#This Row],[Grado/Curso]],1,1)+1</f>
        <v>7</v>
      </c>
      <c r="F2100" t="str">
        <f>MID(CAS[[#This Row],[Grado/Curso]],9,1)</f>
        <v>D</v>
      </c>
      <c r="G2100" t="s">
        <v>9184</v>
      </c>
      <c r="H2100">
        <v>16</v>
      </c>
      <c r="I2100" t="s">
        <v>5127</v>
      </c>
      <c r="J2100" t="s">
        <v>5128</v>
      </c>
      <c r="K2100" t="s">
        <v>5129</v>
      </c>
      <c r="L2100">
        <v>1642</v>
      </c>
    </row>
    <row r="2101" spans="1:12" x14ac:dyDescent="0.25">
      <c r="A2101" t="str">
        <f t="shared" si="36"/>
        <v>EGBMED07DM</v>
      </c>
      <c r="B2101" t="s">
        <v>5081</v>
      </c>
      <c r="C2101" t="s">
        <v>9182</v>
      </c>
      <c r="D2101" t="s">
        <v>9179</v>
      </c>
      <c r="E2101">
        <f>MID(CAS[[#This Row],[Grado/Curso]],1,1)+1</f>
        <v>7</v>
      </c>
      <c r="F2101" t="str">
        <f>MID(CAS[[#This Row],[Grado/Curso]],9,1)</f>
        <v>D</v>
      </c>
      <c r="G2101" t="s">
        <v>9184</v>
      </c>
      <c r="H2101">
        <v>17</v>
      </c>
      <c r="I2101" t="s">
        <v>5130</v>
      </c>
      <c r="J2101" t="s">
        <v>5131</v>
      </c>
      <c r="K2101" t="s">
        <v>5132</v>
      </c>
      <c r="L2101">
        <v>1784</v>
      </c>
    </row>
    <row r="2102" spans="1:12" x14ac:dyDescent="0.25">
      <c r="A2102" t="str">
        <f t="shared" si="36"/>
        <v>EGBMED07DM</v>
      </c>
      <c r="B2102" t="s">
        <v>5081</v>
      </c>
      <c r="C2102" t="s">
        <v>9182</v>
      </c>
      <c r="D2102" t="s">
        <v>9179</v>
      </c>
      <c r="E2102">
        <f>MID(CAS[[#This Row],[Grado/Curso]],1,1)+1</f>
        <v>7</v>
      </c>
      <c r="F2102" t="str">
        <f>MID(CAS[[#This Row],[Grado/Curso]],9,1)</f>
        <v>D</v>
      </c>
      <c r="G2102" t="s">
        <v>9184</v>
      </c>
      <c r="H2102">
        <v>18</v>
      </c>
      <c r="I2102" t="s">
        <v>5133</v>
      </c>
      <c r="J2102" t="s">
        <v>5134</v>
      </c>
      <c r="K2102" t="s">
        <v>5135</v>
      </c>
      <c r="L2102">
        <v>1790</v>
      </c>
    </row>
    <row r="2103" spans="1:12" x14ac:dyDescent="0.25">
      <c r="A2103" t="str">
        <f t="shared" si="36"/>
        <v>EGBMED07DM</v>
      </c>
      <c r="B2103" t="s">
        <v>5081</v>
      </c>
      <c r="C2103" t="s">
        <v>9182</v>
      </c>
      <c r="D2103" t="s">
        <v>9179</v>
      </c>
      <c r="E2103">
        <f>MID(CAS[[#This Row],[Grado/Curso]],1,1)+1</f>
        <v>7</v>
      </c>
      <c r="F2103" t="str">
        <f>MID(CAS[[#This Row],[Grado/Curso]],9,1)</f>
        <v>D</v>
      </c>
      <c r="G2103" t="s">
        <v>9184</v>
      </c>
      <c r="H2103">
        <v>19</v>
      </c>
      <c r="I2103" t="s">
        <v>5136</v>
      </c>
      <c r="J2103" t="s">
        <v>5137</v>
      </c>
      <c r="K2103" t="s">
        <v>5138</v>
      </c>
      <c r="L2103">
        <v>1846</v>
      </c>
    </row>
    <row r="2104" spans="1:12" x14ac:dyDescent="0.25">
      <c r="A2104" t="str">
        <f t="shared" si="36"/>
        <v>EGBMED07DM</v>
      </c>
      <c r="B2104" t="s">
        <v>5081</v>
      </c>
      <c r="C2104" t="s">
        <v>9182</v>
      </c>
      <c r="D2104" t="s">
        <v>9179</v>
      </c>
      <c r="E2104">
        <f>MID(CAS[[#This Row],[Grado/Curso]],1,1)+1</f>
        <v>7</v>
      </c>
      <c r="F2104" t="str">
        <f>MID(CAS[[#This Row],[Grado/Curso]],9,1)</f>
        <v>D</v>
      </c>
      <c r="G2104" t="s">
        <v>9184</v>
      </c>
      <c r="H2104">
        <v>20</v>
      </c>
      <c r="I2104" t="s">
        <v>5139</v>
      </c>
      <c r="J2104" t="s">
        <v>5140</v>
      </c>
      <c r="K2104" t="s">
        <v>5141</v>
      </c>
      <c r="L2104">
        <v>1859</v>
      </c>
    </row>
    <row r="2105" spans="1:12" x14ac:dyDescent="0.25">
      <c r="A2105" t="str">
        <f t="shared" si="36"/>
        <v>EGBMED07DM</v>
      </c>
      <c r="B2105" t="s">
        <v>5081</v>
      </c>
      <c r="C2105" t="s">
        <v>9182</v>
      </c>
      <c r="D2105" t="s">
        <v>9179</v>
      </c>
      <c r="E2105">
        <f>MID(CAS[[#This Row],[Grado/Curso]],1,1)+1</f>
        <v>7</v>
      </c>
      <c r="F2105" t="str">
        <f>MID(CAS[[#This Row],[Grado/Curso]],9,1)</f>
        <v>D</v>
      </c>
      <c r="G2105" t="s">
        <v>9184</v>
      </c>
      <c r="H2105">
        <v>21</v>
      </c>
      <c r="I2105" t="s">
        <v>5142</v>
      </c>
      <c r="J2105" t="s">
        <v>5143</v>
      </c>
      <c r="K2105" t="s">
        <v>5144</v>
      </c>
      <c r="L2105">
        <v>1931</v>
      </c>
    </row>
    <row r="2106" spans="1:12" x14ac:dyDescent="0.25">
      <c r="A2106" t="str">
        <f t="shared" si="36"/>
        <v>EGBMED07DM</v>
      </c>
      <c r="B2106" t="s">
        <v>5081</v>
      </c>
      <c r="C2106" t="s">
        <v>9182</v>
      </c>
      <c r="D2106" t="s">
        <v>9179</v>
      </c>
      <c r="E2106">
        <f>MID(CAS[[#This Row],[Grado/Curso]],1,1)+1</f>
        <v>7</v>
      </c>
      <c r="F2106" t="str">
        <f>MID(CAS[[#This Row],[Grado/Curso]],9,1)</f>
        <v>D</v>
      </c>
      <c r="G2106" t="s">
        <v>9184</v>
      </c>
      <c r="H2106">
        <v>22</v>
      </c>
      <c r="I2106" t="s">
        <v>5145</v>
      </c>
      <c r="J2106" t="s">
        <v>5146</v>
      </c>
      <c r="K2106" t="s">
        <v>5147</v>
      </c>
      <c r="L2106">
        <v>2111</v>
      </c>
    </row>
    <row r="2107" spans="1:12" x14ac:dyDescent="0.25">
      <c r="A2107" t="str">
        <f t="shared" si="36"/>
        <v>EGBMED07DM</v>
      </c>
      <c r="B2107" t="s">
        <v>5081</v>
      </c>
      <c r="C2107" t="s">
        <v>9182</v>
      </c>
      <c r="D2107" t="s">
        <v>9179</v>
      </c>
      <c r="E2107">
        <f>MID(CAS[[#This Row],[Grado/Curso]],1,1)+1</f>
        <v>7</v>
      </c>
      <c r="F2107" t="str">
        <f>MID(CAS[[#This Row],[Grado/Curso]],9,1)</f>
        <v>D</v>
      </c>
      <c r="G2107" t="s">
        <v>9184</v>
      </c>
      <c r="H2107">
        <v>23</v>
      </c>
      <c r="I2107" t="s">
        <v>5148</v>
      </c>
      <c r="J2107" t="s">
        <v>5149</v>
      </c>
      <c r="K2107" t="s">
        <v>5150</v>
      </c>
      <c r="L2107">
        <v>2128</v>
      </c>
    </row>
    <row r="2108" spans="1:12" x14ac:dyDescent="0.25">
      <c r="A2108" t="str">
        <f t="shared" si="36"/>
        <v>EGBMED07DM</v>
      </c>
      <c r="B2108" t="s">
        <v>5081</v>
      </c>
      <c r="C2108" t="s">
        <v>9182</v>
      </c>
      <c r="D2108" t="s">
        <v>9179</v>
      </c>
      <c r="E2108">
        <f>MID(CAS[[#This Row],[Grado/Curso]],1,1)+1</f>
        <v>7</v>
      </c>
      <c r="F2108" t="str">
        <f>MID(CAS[[#This Row],[Grado/Curso]],9,1)</f>
        <v>D</v>
      </c>
      <c r="G2108" t="s">
        <v>9184</v>
      </c>
      <c r="H2108">
        <v>24</v>
      </c>
      <c r="I2108" t="s">
        <v>5151</v>
      </c>
      <c r="J2108" t="s">
        <v>5152</v>
      </c>
      <c r="K2108" t="s">
        <v>5153</v>
      </c>
      <c r="L2108">
        <v>2236</v>
      </c>
    </row>
    <row r="2109" spans="1:12" x14ac:dyDescent="0.25">
      <c r="A2109" t="str">
        <f t="shared" si="36"/>
        <v>EGBMED07DM</v>
      </c>
      <c r="B2109" t="s">
        <v>5081</v>
      </c>
      <c r="C2109" t="s">
        <v>9182</v>
      </c>
      <c r="D2109" t="s">
        <v>9179</v>
      </c>
      <c r="E2109">
        <f>MID(CAS[[#This Row],[Grado/Curso]],1,1)+1</f>
        <v>7</v>
      </c>
      <c r="F2109" t="str">
        <f>MID(CAS[[#This Row],[Grado/Curso]],9,1)</f>
        <v>D</v>
      </c>
      <c r="G2109" t="s">
        <v>9184</v>
      </c>
      <c r="H2109">
        <v>25</v>
      </c>
      <c r="I2109" t="s">
        <v>5154</v>
      </c>
      <c r="J2109" t="s">
        <v>5155</v>
      </c>
      <c r="K2109" t="s">
        <v>5156</v>
      </c>
      <c r="L2109">
        <v>2260</v>
      </c>
    </row>
    <row r="2110" spans="1:12" x14ac:dyDescent="0.25">
      <c r="A2110" t="str">
        <f t="shared" si="36"/>
        <v>EGBMED07DM</v>
      </c>
      <c r="B2110" t="s">
        <v>5081</v>
      </c>
      <c r="C2110" t="s">
        <v>9182</v>
      </c>
      <c r="D2110" t="s">
        <v>9179</v>
      </c>
      <c r="E2110">
        <f>MID(CAS[[#This Row],[Grado/Curso]],1,1)+1</f>
        <v>7</v>
      </c>
      <c r="F2110" t="str">
        <f>MID(CAS[[#This Row],[Grado/Curso]],9,1)</f>
        <v>D</v>
      </c>
      <c r="G2110" t="s">
        <v>9184</v>
      </c>
      <c r="H2110">
        <v>26</v>
      </c>
      <c r="I2110" t="s">
        <v>5157</v>
      </c>
      <c r="J2110" t="s">
        <v>5158</v>
      </c>
      <c r="K2110" t="s">
        <v>5159</v>
      </c>
      <c r="L2110">
        <v>2285</v>
      </c>
    </row>
    <row r="2111" spans="1:12" x14ac:dyDescent="0.25">
      <c r="A2111" t="str">
        <f t="shared" si="36"/>
        <v>EGBMED07DM</v>
      </c>
      <c r="B2111" t="s">
        <v>5081</v>
      </c>
      <c r="C2111" t="s">
        <v>9182</v>
      </c>
      <c r="D2111" t="s">
        <v>9179</v>
      </c>
      <c r="E2111">
        <f>MID(CAS[[#This Row],[Grado/Curso]],1,1)+1</f>
        <v>7</v>
      </c>
      <c r="F2111" t="str">
        <f>MID(CAS[[#This Row],[Grado/Curso]],9,1)</f>
        <v>D</v>
      </c>
      <c r="G2111" t="s">
        <v>9184</v>
      </c>
      <c r="H2111">
        <v>27</v>
      </c>
      <c r="I2111" t="s">
        <v>5160</v>
      </c>
      <c r="J2111" t="s">
        <v>5161</v>
      </c>
      <c r="K2111" t="s">
        <v>5162</v>
      </c>
      <c r="L2111">
        <v>2405</v>
      </c>
    </row>
    <row r="2112" spans="1:12" x14ac:dyDescent="0.25">
      <c r="A2112" t="str">
        <f t="shared" si="36"/>
        <v>EGBMED07DM</v>
      </c>
      <c r="B2112" t="s">
        <v>5081</v>
      </c>
      <c r="C2112" t="s">
        <v>9182</v>
      </c>
      <c r="D2112" t="s">
        <v>9179</v>
      </c>
      <c r="E2112">
        <f>MID(CAS[[#This Row],[Grado/Curso]],1,1)+1</f>
        <v>7</v>
      </c>
      <c r="F2112" t="str">
        <f>MID(CAS[[#This Row],[Grado/Curso]],9,1)</f>
        <v>D</v>
      </c>
      <c r="G2112" t="s">
        <v>9184</v>
      </c>
      <c r="H2112">
        <v>28</v>
      </c>
      <c r="I2112" t="s">
        <v>5163</v>
      </c>
      <c r="J2112" t="s">
        <v>5164</v>
      </c>
      <c r="K2112" t="s">
        <v>5165</v>
      </c>
      <c r="L2112">
        <v>2491</v>
      </c>
    </row>
    <row r="2113" spans="1:12" x14ac:dyDescent="0.25">
      <c r="A2113" t="str">
        <f t="shared" si="36"/>
        <v>EGBMED07DM</v>
      </c>
      <c r="B2113" t="s">
        <v>5081</v>
      </c>
      <c r="C2113" t="s">
        <v>9182</v>
      </c>
      <c r="D2113" t="s">
        <v>9179</v>
      </c>
      <c r="E2113">
        <f>MID(CAS[[#This Row],[Grado/Curso]],1,1)+1</f>
        <v>7</v>
      </c>
      <c r="F2113" t="str">
        <f>MID(CAS[[#This Row],[Grado/Curso]],9,1)</f>
        <v>D</v>
      </c>
      <c r="G2113" t="s">
        <v>9184</v>
      </c>
      <c r="H2113">
        <v>29</v>
      </c>
      <c r="I2113" t="s">
        <v>5166</v>
      </c>
      <c r="J2113" t="s">
        <v>5167</v>
      </c>
      <c r="K2113" t="s">
        <v>5168</v>
      </c>
      <c r="L2113">
        <v>2593</v>
      </c>
    </row>
    <row r="2114" spans="1:12" x14ac:dyDescent="0.25">
      <c r="A2114" t="str">
        <f t="shared" si="36"/>
        <v>EGBMED07DM</v>
      </c>
      <c r="B2114" t="s">
        <v>5081</v>
      </c>
      <c r="C2114" t="s">
        <v>9182</v>
      </c>
      <c r="D2114" t="s">
        <v>9179</v>
      </c>
      <c r="E2114">
        <f>MID(CAS[[#This Row],[Grado/Curso]],1,1)+1</f>
        <v>7</v>
      </c>
      <c r="F2114" t="str">
        <f>MID(CAS[[#This Row],[Grado/Curso]],9,1)</f>
        <v>D</v>
      </c>
      <c r="G2114" t="s">
        <v>9184</v>
      </c>
      <c r="H2114">
        <v>30</v>
      </c>
      <c r="I2114" t="s">
        <v>5169</v>
      </c>
      <c r="J2114" t="s">
        <v>5170</v>
      </c>
      <c r="K2114" t="s">
        <v>5171</v>
      </c>
      <c r="L2114">
        <v>2594</v>
      </c>
    </row>
    <row r="2115" spans="1:12" x14ac:dyDescent="0.25">
      <c r="A2115" t="str">
        <f t="shared" si="36"/>
        <v>EGBMED07DM</v>
      </c>
      <c r="B2115" t="s">
        <v>5081</v>
      </c>
      <c r="C2115" t="s">
        <v>9182</v>
      </c>
      <c r="D2115" t="s">
        <v>9179</v>
      </c>
      <c r="E2115">
        <f>MID(CAS[[#This Row],[Grado/Curso]],1,1)+1</f>
        <v>7</v>
      </c>
      <c r="F2115" t="str">
        <f>MID(CAS[[#This Row],[Grado/Curso]],9,1)</f>
        <v>D</v>
      </c>
      <c r="G2115" t="s">
        <v>9184</v>
      </c>
      <c r="H2115">
        <v>31</v>
      </c>
      <c r="I2115" t="s">
        <v>5172</v>
      </c>
      <c r="J2115" t="s">
        <v>5173</v>
      </c>
      <c r="K2115" t="s">
        <v>5174</v>
      </c>
      <c r="L2115">
        <v>2708</v>
      </c>
    </row>
    <row r="2116" spans="1:12" x14ac:dyDescent="0.25">
      <c r="A2116" t="str">
        <f t="shared" si="36"/>
        <v>EGBMED07DM</v>
      </c>
      <c r="B2116" t="s">
        <v>5081</v>
      </c>
      <c r="C2116" t="s">
        <v>9182</v>
      </c>
      <c r="D2116" t="s">
        <v>9179</v>
      </c>
      <c r="E2116">
        <f>MID(CAS[[#This Row],[Grado/Curso]],1,1)+1</f>
        <v>7</v>
      </c>
      <c r="F2116" t="str">
        <f>MID(CAS[[#This Row],[Grado/Curso]],9,1)</f>
        <v>D</v>
      </c>
      <c r="G2116" t="s">
        <v>9184</v>
      </c>
      <c r="H2116">
        <v>32</v>
      </c>
      <c r="I2116" t="s">
        <v>5175</v>
      </c>
      <c r="J2116" t="s">
        <v>5176</v>
      </c>
      <c r="K2116" t="s">
        <v>5177</v>
      </c>
      <c r="L2116">
        <v>2724</v>
      </c>
    </row>
    <row r="2117" spans="1:12" x14ac:dyDescent="0.25">
      <c r="A2117" t="str">
        <f t="shared" si="36"/>
        <v>EGBMED07DM</v>
      </c>
      <c r="B2117" t="s">
        <v>5081</v>
      </c>
      <c r="C2117" t="s">
        <v>9182</v>
      </c>
      <c r="D2117" t="s">
        <v>9179</v>
      </c>
      <c r="E2117">
        <f>MID(CAS[[#This Row],[Grado/Curso]],1,1)+1</f>
        <v>7</v>
      </c>
      <c r="F2117" t="str">
        <f>MID(CAS[[#This Row],[Grado/Curso]],9,1)</f>
        <v>D</v>
      </c>
      <c r="G2117" t="s">
        <v>9184</v>
      </c>
      <c r="H2117">
        <v>33</v>
      </c>
      <c r="I2117" t="s">
        <v>5178</v>
      </c>
      <c r="J2117" t="s">
        <v>5179</v>
      </c>
      <c r="K2117" t="s">
        <v>5180</v>
      </c>
      <c r="L2117">
        <v>2834</v>
      </c>
    </row>
    <row r="2118" spans="1:12" x14ac:dyDescent="0.25">
      <c r="A2118" t="str">
        <f t="shared" si="36"/>
        <v>EGBMED07DM</v>
      </c>
      <c r="B2118" t="s">
        <v>5081</v>
      </c>
      <c r="C2118" t="s">
        <v>9182</v>
      </c>
      <c r="D2118" t="s">
        <v>9179</v>
      </c>
      <c r="E2118">
        <f>MID(CAS[[#This Row],[Grado/Curso]],1,1)+1</f>
        <v>7</v>
      </c>
      <c r="F2118" t="str">
        <f>MID(CAS[[#This Row],[Grado/Curso]],9,1)</f>
        <v>D</v>
      </c>
      <c r="G2118" t="s">
        <v>9184</v>
      </c>
      <c r="H2118">
        <v>34</v>
      </c>
      <c r="I2118" t="s">
        <v>5181</v>
      </c>
      <c r="J2118" t="s">
        <v>5182</v>
      </c>
      <c r="K2118" t="s">
        <v>5183</v>
      </c>
      <c r="L2118">
        <v>2933</v>
      </c>
    </row>
    <row r="2119" spans="1:12" x14ac:dyDescent="0.25">
      <c r="A2119" t="str">
        <f t="shared" si="36"/>
        <v>EGBMED07DM</v>
      </c>
      <c r="B2119" t="s">
        <v>5081</v>
      </c>
      <c r="C2119" t="s">
        <v>9182</v>
      </c>
      <c r="D2119" t="s">
        <v>9179</v>
      </c>
      <c r="E2119">
        <f>MID(CAS[[#This Row],[Grado/Curso]],1,1)+1</f>
        <v>7</v>
      </c>
      <c r="F2119" t="str">
        <f>MID(CAS[[#This Row],[Grado/Curso]],9,1)</f>
        <v>D</v>
      </c>
      <c r="G2119" t="s">
        <v>9184</v>
      </c>
      <c r="H2119">
        <v>35</v>
      </c>
      <c r="I2119" t="s">
        <v>5184</v>
      </c>
      <c r="J2119" t="s">
        <v>5185</v>
      </c>
      <c r="K2119" t="s">
        <v>5186</v>
      </c>
      <c r="L2119">
        <v>3045</v>
      </c>
    </row>
    <row r="2120" spans="1:12" x14ac:dyDescent="0.25">
      <c r="A2120" t="str">
        <f t="shared" si="36"/>
        <v>EGBMED07DM</v>
      </c>
      <c r="B2120" t="s">
        <v>5081</v>
      </c>
      <c r="C2120" t="s">
        <v>9182</v>
      </c>
      <c r="D2120" t="s">
        <v>9179</v>
      </c>
      <c r="E2120">
        <f>MID(CAS[[#This Row],[Grado/Curso]],1,1)+1</f>
        <v>7</v>
      </c>
      <c r="F2120" t="str">
        <f>MID(CAS[[#This Row],[Grado/Curso]],9,1)</f>
        <v>D</v>
      </c>
      <c r="G2120" t="s">
        <v>9184</v>
      </c>
      <c r="H2120">
        <v>36</v>
      </c>
      <c r="I2120" t="s">
        <v>5187</v>
      </c>
      <c r="J2120" t="s">
        <v>5188</v>
      </c>
      <c r="K2120" t="s">
        <v>5189</v>
      </c>
      <c r="L2120">
        <v>3085</v>
      </c>
    </row>
    <row r="2121" spans="1:12" x14ac:dyDescent="0.25">
      <c r="A2121" t="str">
        <f t="shared" si="36"/>
        <v>EGBMED07DM</v>
      </c>
      <c r="B2121" t="s">
        <v>5081</v>
      </c>
      <c r="C2121" t="s">
        <v>9182</v>
      </c>
      <c r="D2121" t="s">
        <v>9179</v>
      </c>
      <c r="E2121">
        <f>MID(CAS[[#This Row],[Grado/Curso]],1,1)+1</f>
        <v>7</v>
      </c>
      <c r="F2121" t="str">
        <f>MID(CAS[[#This Row],[Grado/Curso]],9,1)</f>
        <v>D</v>
      </c>
      <c r="G2121" t="s">
        <v>9184</v>
      </c>
      <c r="H2121">
        <v>37</v>
      </c>
      <c r="I2121" t="s">
        <v>5190</v>
      </c>
      <c r="J2121" t="s">
        <v>5191</v>
      </c>
      <c r="K2121" t="s">
        <v>5192</v>
      </c>
      <c r="L2121">
        <v>3208</v>
      </c>
    </row>
    <row r="2122" spans="1:12" x14ac:dyDescent="0.25">
      <c r="A2122" t="str">
        <f t="shared" si="36"/>
        <v>EGBMED07DM</v>
      </c>
      <c r="B2122" t="s">
        <v>5081</v>
      </c>
      <c r="C2122" t="s">
        <v>9182</v>
      </c>
      <c r="D2122" t="s">
        <v>9179</v>
      </c>
      <c r="E2122">
        <f>MID(CAS[[#This Row],[Grado/Curso]],1,1)+1</f>
        <v>7</v>
      </c>
      <c r="F2122" t="str">
        <f>MID(CAS[[#This Row],[Grado/Curso]],9,1)</f>
        <v>D</v>
      </c>
      <c r="G2122" t="s">
        <v>9184</v>
      </c>
      <c r="H2122">
        <v>38</v>
      </c>
      <c r="I2122" t="s">
        <v>5193</v>
      </c>
      <c r="J2122" t="s">
        <v>5194</v>
      </c>
      <c r="K2122" t="s">
        <v>5195</v>
      </c>
      <c r="L2122">
        <v>3244</v>
      </c>
    </row>
    <row r="2123" spans="1:12" x14ac:dyDescent="0.25">
      <c r="A2123" t="str">
        <f t="shared" si="36"/>
        <v>EGBMED07EM</v>
      </c>
      <c r="B2123" t="s">
        <v>5196</v>
      </c>
      <c r="C2123" t="s">
        <v>9182</v>
      </c>
      <c r="D2123" t="s">
        <v>9179</v>
      </c>
      <c r="E2123">
        <f>MID(CAS[[#This Row],[Grado/Curso]],1,1)+1</f>
        <v>7</v>
      </c>
      <c r="F2123" t="str">
        <f>MID(CAS[[#This Row],[Grado/Curso]],9,1)</f>
        <v>E</v>
      </c>
      <c r="G2123" t="s">
        <v>9184</v>
      </c>
      <c r="H2123">
        <v>1</v>
      </c>
      <c r="I2123" t="s">
        <v>5197</v>
      </c>
      <c r="J2123" t="s">
        <v>5198</v>
      </c>
      <c r="K2123" t="s">
        <v>5199</v>
      </c>
      <c r="L2123">
        <v>47</v>
      </c>
    </row>
    <row r="2124" spans="1:12" x14ac:dyDescent="0.25">
      <c r="A2124" t="str">
        <f t="shared" si="36"/>
        <v>EGBMED07EM</v>
      </c>
      <c r="B2124" t="s">
        <v>5196</v>
      </c>
      <c r="C2124" t="s">
        <v>9182</v>
      </c>
      <c r="D2124" t="s">
        <v>9179</v>
      </c>
      <c r="E2124">
        <f>MID(CAS[[#This Row],[Grado/Curso]],1,1)+1</f>
        <v>7</v>
      </c>
      <c r="F2124" t="str">
        <f>MID(CAS[[#This Row],[Grado/Curso]],9,1)</f>
        <v>E</v>
      </c>
      <c r="G2124" t="s">
        <v>9184</v>
      </c>
      <c r="H2124">
        <v>2</v>
      </c>
      <c r="I2124" t="s">
        <v>5200</v>
      </c>
      <c r="J2124" t="s">
        <v>5201</v>
      </c>
      <c r="K2124" t="s">
        <v>5202</v>
      </c>
      <c r="L2124">
        <v>99</v>
      </c>
    </row>
    <row r="2125" spans="1:12" x14ac:dyDescent="0.25">
      <c r="A2125" t="str">
        <f t="shared" si="36"/>
        <v>EGBMED07EM</v>
      </c>
      <c r="B2125" t="s">
        <v>5196</v>
      </c>
      <c r="C2125" t="s">
        <v>9182</v>
      </c>
      <c r="D2125" t="s">
        <v>9179</v>
      </c>
      <c r="E2125">
        <f>MID(CAS[[#This Row],[Grado/Curso]],1,1)+1</f>
        <v>7</v>
      </c>
      <c r="F2125" t="str">
        <f>MID(CAS[[#This Row],[Grado/Curso]],9,1)</f>
        <v>E</v>
      </c>
      <c r="G2125" t="s">
        <v>9184</v>
      </c>
      <c r="H2125">
        <v>3</v>
      </c>
      <c r="I2125" t="s">
        <v>5203</v>
      </c>
      <c r="J2125" t="s">
        <v>5204</v>
      </c>
      <c r="K2125" t="s">
        <v>5205</v>
      </c>
      <c r="L2125">
        <v>363</v>
      </c>
    </row>
    <row r="2126" spans="1:12" x14ac:dyDescent="0.25">
      <c r="A2126" t="str">
        <f t="shared" si="36"/>
        <v>EGBMED07EM</v>
      </c>
      <c r="B2126" t="s">
        <v>5196</v>
      </c>
      <c r="C2126" t="s">
        <v>9182</v>
      </c>
      <c r="D2126" t="s">
        <v>9179</v>
      </c>
      <c r="E2126">
        <f>MID(CAS[[#This Row],[Grado/Curso]],1,1)+1</f>
        <v>7</v>
      </c>
      <c r="F2126" t="str">
        <f>MID(CAS[[#This Row],[Grado/Curso]],9,1)</f>
        <v>E</v>
      </c>
      <c r="G2126" t="s">
        <v>9184</v>
      </c>
      <c r="H2126">
        <v>4</v>
      </c>
      <c r="I2126" t="s">
        <v>5206</v>
      </c>
      <c r="J2126" t="s">
        <v>5207</v>
      </c>
      <c r="K2126" t="s">
        <v>5208</v>
      </c>
      <c r="L2126">
        <v>386</v>
      </c>
    </row>
    <row r="2127" spans="1:12" x14ac:dyDescent="0.25">
      <c r="A2127" t="str">
        <f t="shared" si="36"/>
        <v>EGBMED07EM</v>
      </c>
      <c r="B2127" t="s">
        <v>5196</v>
      </c>
      <c r="C2127" t="s">
        <v>9182</v>
      </c>
      <c r="D2127" t="s">
        <v>9179</v>
      </c>
      <c r="E2127">
        <f>MID(CAS[[#This Row],[Grado/Curso]],1,1)+1</f>
        <v>7</v>
      </c>
      <c r="F2127" t="str">
        <f>MID(CAS[[#This Row],[Grado/Curso]],9,1)</f>
        <v>E</v>
      </c>
      <c r="G2127" t="s">
        <v>9184</v>
      </c>
      <c r="H2127">
        <v>5</v>
      </c>
      <c r="I2127" t="s">
        <v>5209</v>
      </c>
      <c r="J2127" t="s">
        <v>5210</v>
      </c>
      <c r="K2127" t="s">
        <v>5211</v>
      </c>
      <c r="L2127">
        <v>438</v>
      </c>
    </row>
    <row r="2128" spans="1:12" x14ac:dyDescent="0.25">
      <c r="A2128" t="str">
        <f t="shared" si="36"/>
        <v>EGBMED07EM</v>
      </c>
      <c r="B2128" t="s">
        <v>5196</v>
      </c>
      <c r="C2128" t="s">
        <v>9182</v>
      </c>
      <c r="D2128" t="s">
        <v>9179</v>
      </c>
      <c r="E2128">
        <f>MID(CAS[[#This Row],[Grado/Curso]],1,1)+1</f>
        <v>7</v>
      </c>
      <c r="F2128" t="str">
        <f>MID(CAS[[#This Row],[Grado/Curso]],9,1)</f>
        <v>E</v>
      </c>
      <c r="G2128" t="s">
        <v>9184</v>
      </c>
      <c r="H2128">
        <v>6</v>
      </c>
      <c r="I2128" t="s">
        <v>5212</v>
      </c>
      <c r="J2128" t="s">
        <v>5213</v>
      </c>
      <c r="K2128" t="s">
        <v>5214</v>
      </c>
      <c r="L2128">
        <v>486</v>
      </c>
    </row>
    <row r="2129" spans="1:12" x14ac:dyDescent="0.25">
      <c r="A2129" t="str">
        <f t="shared" si="36"/>
        <v>EGBMED07EM</v>
      </c>
      <c r="B2129" t="s">
        <v>5196</v>
      </c>
      <c r="C2129" t="s">
        <v>9182</v>
      </c>
      <c r="D2129" t="s">
        <v>9179</v>
      </c>
      <c r="E2129">
        <f>MID(CAS[[#This Row],[Grado/Curso]],1,1)+1</f>
        <v>7</v>
      </c>
      <c r="F2129" t="str">
        <f>MID(CAS[[#This Row],[Grado/Curso]],9,1)</f>
        <v>E</v>
      </c>
      <c r="G2129" t="s">
        <v>9184</v>
      </c>
      <c r="H2129">
        <v>7</v>
      </c>
      <c r="I2129" t="s">
        <v>5215</v>
      </c>
      <c r="J2129" t="s">
        <v>5216</v>
      </c>
      <c r="K2129" t="s">
        <v>5217</v>
      </c>
      <c r="L2129">
        <v>532</v>
      </c>
    </row>
    <row r="2130" spans="1:12" x14ac:dyDescent="0.25">
      <c r="A2130" t="str">
        <f t="shared" si="36"/>
        <v>EGBMED07EM</v>
      </c>
      <c r="B2130" t="s">
        <v>5196</v>
      </c>
      <c r="C2130" t="s">
        <v>9182</v>
      </c>
      <c r="D2130" t="s">
        <v>9179</v>
      </c>
      <c r="E2130">
        <f>MID(CAS[[#This Row],[Grado/Curso]],1,1)+1</f>
        <v>7</v>
      </c>
      <c r="F2130" t="str">
        <f>MID(CAS[[#This Row],[Grado/Curso]],9,1)</f>
        <v>E</v>
      </c>
      <c r="G2130" t="s">
        <v>9184</v>
      </c>
      <c r="H2130">
        <v>8</v>
      </c>
      <c r="I2130" t="s">
        <v>5218</v>
      </c>
      <c r="J2130" t="s">
        <v>5219</v>
      </c>
      <c r="K2130" t="s">
        <v>5220</v>
      </c>
      <c r="L2130">
        <v>699</v>
      </c>
    </row>
    <row r="2131" spans="1:12" x14ac:dyDescent="0.25">
      <c r="A2131" t="str">
        <f t="shared" si="36"/>
        <v>EGBMED07EM</v>
      </c>
      <c r="B2131" t="s">
        <v>5196</v>
      </c>
      <c r="C2131" t="s">
        <v>9182</v>
      </c>
      <c r="D2131" t="s">
        <v>9179</v>
      </c>
      <c r="E2131">
        <f>MID(CAS[[#This Row],[Grado/Curso]],1,1)+1</f>
        <v>7</v>
      </c>
      <c r="F2131" t="str">
        <f>MID(CAS[[#This Row],[Grado/Curso]],9,1)</f>
        <v>E</v>
      </c>
      <c r="G2131" t="s">
        <v>9184</v>
      </c>
      <c r="H2131">
        <v>9</v>
      </c>
      <c r="I2131" t="s">
        <v>5221</v>
      </c>
      <c r="J2131" t="s">
        <v>5222</v>
      </c>
      <c r="K2131" t="s">
        <v>5223</v>
      </c>
      <c r="L2131">
        <v>876</v>
      </c>
    </row>
    <row r="2132" spans="1:12" x14ac:dyDescent="0.25">
      <c r="A2132" t="str">
        <f t="shared" si="36"/>
        <v>EGBMED07EM</v>
      </c>
      <c r="B2132" t="s">
        <v>5196</v>
      </c>
      <c r="C2132" t="s">
        <v>9182</v>
      </c>
      <c r="D2132" t="s">
        <v>9179</v>
      </c>
      <c r="E2132">
        <f>MID(CAS[[#This Row],[Grado/Curso]],1,1)+1</f>
        <v>7</v>
      </c>
      <c r="F2132" t="str">
        <f>MID(CAS[[#This Row],[Grado/Curso]],9,1)</f>
        <v>E</v>
      </c>
      <c r="G2132" t="s">
        <v>9184</v>
      </c>
      <c r="H2132">
        <v>10</v>
      </c>
      <c r="I2132" t="s">
        <v>5224</v>
      </c>
      <c r="J2132" t="s">
        <v>5225</v>
      </c>
      <c r="K2132" t="s">
        <v>5226</v>
      </c>
      <c r="L2132">
        <v>902</v>
      </c>
    </row>
    <row r="2133" spans="1:12" x14ac:dyDescent="0.25">
      <c r="A2133" t="str">
        <f t="shared" si="36"/>
        <v>EGBMED07EM</v>
      </c>
      <c r="B2133" t="s">
        <v>5196</v>
      </c>
      <c r="C2133" t="s">
        <v>9182</v>
      </c>
      <c r="D2133" t="s">
        <v>9179</v>
      </c>
      <c r="E2133">
        <f>MID(CAS[[#This Row],[Grado/Curso]],1,1)+1</f>
        <v>7</v>
      </c>
      <c r="F2133" t="str">
        <f>MID(CAS[[#This Row],[Grado/Curso]],9,1)</f>
        <v>E</v>
      </c>
      <c r="G2133" t="s">
        <v>9184</v>
      </c>
      <c r="H2133">
        <v>11</v>
      </c>
      <c r="I2133" t="s">
        <v>5227</v>
      </c>
      <c r="J2133" t="s">
        <v>5228</v>
      </c>
      <c r="K2133" t="s">
        <v>5229</v>
      </c>
      <c r="L2133">
        <v>973</v>
      </c>
    </row>
    <row r="2134" spans="1:12" x14ac:dyDescent="0.25">
      <c r="A2134" t="str">
        <f t="shared" si="36"/>
        <v>EGBMED07EM</v>
      </c>
      <c r="B2134" t="s">
        <v>5196</v>
      </c>
      <c r="C2134" t="s">
        <v>9182</v>
      </c>
      <c r="D2134" t="s">
        <v>9179</v>
      </c>
      <c r="E2134">
        <f>MID(CAS[[#This Row],[Grado/Curso]],1,1)+1</f>
        <v>7</v>
      </c>
      <c r="F2134" t="str">
        <f>MID(CAS[[#This Row],[Grado/Curso]],9,1)</f>
        <v>E</v>
      </c>
      <c r="G2134" t="s">
        <v>9184</v>
      </c>
      <c r="H2134">
        <v>12</v>
      </c>
      <c r="I2134" t="s">
        <v>5230</v>
      </c>
      <c r="J2134" t="s">
        <v>5231</v>
      </c>
      <c r="K2134" t="s">
        <v>5232</v>
      </c>
      <c r="L2134">
        <v>1095</v>
      </c>
    </row>
    <row r="2135" spans="1:12" x14ac:dyDescent="0.25">
      <c r="A2135" t="str">
        <f t="shared" si="36"/>
        <v>EGBMED07EM</v>
      </c>
      <c r="B2135" t="s">
        <v>5196</v>
      </c>
      <c r="C2135" t="s">
        <v>9182</v>
      </c>
      <c r="D2135" t="s">
        <v>9179</v>
      </c>
      <c r="E2135">
        <f>MID(CAS[[#This Row],[Grado/Curso]],1,1)+1</f>
        <v>7</v>
      </c>
      <c r="F2135" t="str">
        <f>MID(CAS[[#This Row],[Grado/Curso]],9,1)</f>
        <v>E</v>
      </c>
      <c r="G2135" t="s">
        <v>9184</v>
      </c>
      <c r="H2135">
        <v>13</v>
      </c>
      <c r="I2135" t="s">
        <v>5233</v>
      </c>
      <c r="J2135" t="s">
        <v>5234</v>
      </c>
      <c r="K2135" t="s">
        <v>5235</v>
      </c>
      <c r="L2135">
        <v>1125</v>
      </c>
    </row>
    <row r="2136" spans="1:12" x14ac:dyDescent="0.25">
      <c r="A2136" t="str">
        <f t="shared" si="36"/>
        <v>EGBMED07EM</v>
      </c>
      <c r="B2136" t="s">
        <v>5196</v>
      </c>
      <c r="C2136" t="s">
        <v>9182</v>
      </c>
      <c r="D2136" t="s">
        <v>9179</v>
      </c>
      <c r="E2136">
        <f>MID(CAS[[#This Row],[Grado/Curso]],1,1)+1</f>
        <v>7</v>
      </c>
      <c r="F2136" t="str">
        <f>MID(CAS[[#This Row],[Grado/Curso]],9,1)</f>
        <v>E</v>
      </c>
      <c r="G2136" t="s">
        <v>9184</v>
      </c>
      <c r="H2136">
        <v>14</v>
      </c>
      <c r="I2136" t="s">
        <v>5236</v>
      </c>
      <c r="J2136" t="s">
        <v>5237</v>
      </c>
      <c r="K2136" t="s">
        <v>5238</v>
      </c>
      <c r="L2136">
        <v>1129</v>
      </c>
    </row>
    <row r="2137" spans="1:12" x14ac:dyDescent="0.25">
      <c r="A2137" t="str">
        <f t="shared" si="36"/>
        <v>EGBMED07EM</v>
      </c>
      <c r="B2137" t="s">
        <v>5196</v>
      </c>
      <c r="C2137" t="s">
        <v>9182</v>
      </c>
      <c r="D2137" t="s">
        <v>9179</v>
      </c>
      <c r="E2137">
        <f>MID(CAS[[#This Row],[Grado/Curso]],1,1)+1</f>
        <v>7</v>
      </c>
      <c r="F2137" t="str">
        <f>MID(CAS[[#This Row],[Grado/Curso]],9,1)</f>
        <v>E</v>
      </c>
      <c r="G2137" t="s">
        <v>9184</v>
      </c>
      <c r="H2137">
        <v>15</v>
      </c>
      <c r="I2137" t="s">
        <v>5239</v>
      </c>
      <c r="J2137" t="s">
        <v>5240</v>
      </c>
      <c r="K2137" t="s">
        <v>5241</v>
      </c>
      <c r="L2137">
        <v>1243</v>
      </c>
    </row>
    <row r="2138" spans="1:12" x14ac:dyDescent="0.25">
      <c r="A2138" t="str">
        <f t="shared" si="36"/>
        <v>EGBMED07EM</v>
      </c>
      <c r="B2138" t="s">
        <v>5196</v>
      </c>
      <c r="C2138" t="s">
        <v>9182</v>
      </c>
      <c r="D2138" t="s">
        <v>9179</v>
      </c>
      <c r="E2138">
        <f>MID(CAS[[#This Row],[Grado/Curso]],1,1)+1</f>
        <v>7</v>
      </c>
      <c r="F2138" t="str">
        <f>MID(CAS[[#This Row],[Grado/Curso]],9,1)</f>
        <v>E</v>
      </c>
      <c r="G2138" t="s">
        <v>9184</v>
      </c>
      <c r="H2138">
        <v>16</v>
      </c>
      <c r="I2138" t="s">
        <v>5242</v>
      </c>
      <c r="J2138" t="s">
        <v>5243</v>
      </c>
      <c r="K2138" t="s">
        <v>5244</v>
      </c>
      <c r="L2138">
        <v>1252</v>
      </c>
    </row>
    <row r="2139" spans="1:12" x14ac:dyDescent="0.25">
      <c r="A2139" t="str">
        <f t="shared" si="36"/>
        <v>EGBMED07EM</v>
      </c>
      <c r="B2139" t="s">
        <v>5196</v>
      </c>
      <c r="C2139" t="s">
        <v>9182</v>
      </c>
      <c r="D2139" t="s">
        <v>9179</v>
      </c>
      <c r="E2139">
        <f>MID(CAS[[#This Row],[Grado/Curso]],1,1)+1</f>
        <v>7</v>
      </c>
      <c r="F2139" t="str">
        <f>MID(CAS[[#This Row],[Grado/Curso]],9,1)</f>
        <v>E</v>
      </c>
      <c r="G2139" t="s">
        <v>9184</v>
      </c>
      <c r="H2139">
        <v>17</v>
      </c>
      <c r="I2139" t="s">
        <v>5245</v>
      </c>
      <c r="J2139" t="s">
        <v>5246</v>
      </c>
      <c r="K2139" t="s">
        <v>5247</v>
      </c>
      <c r="L2139">
        <v>1259</v>
      </c>
    </row>
    <row r="2140" spans="1:12" x14ac:dyDescent="0.25">
      <c r="A2140" t="str">
        <f t="shared" si="36"/>
        <v>EGBMED07EM</v>
      </c>
      <c r="B2140" t="s">
        <v>5196</v>
      </c>
      <c r="C2140" t="s">
        <v>9182</v>
      </c>
      <c r="D2140" t="s">
        <v>9179</v>
      </c>
      <c r="E2140">
        <f>MID(CAS[[#This Row],[Grado/Curso]],1,1)+1</f>
        <v>7</v>
      </c>
      <c r="F2140" t="str">
        <f>MID(CAS[[#This Row],[Grado/Curso]],9,1)</f>
        <v>E</v>
      </c>
      <c r="G2140" t="s">
        <v>9184</v>
      </c>
      <c r="H2140">
        <v>18</v>
      </c>
      <c r="I2140" t="s">
        <v>5248</v>
      </c>
      <c r="J2140" t="s">
        <v>5249</v>
      </c>
      <c r="K2140" t="s">
        <v>5250</v>
      </c>
      <c r="L2140">
        <v>1278</v>
      </c>
    </row>
    <row r="2141" spans="1:12" x14ac:dyDescent="0.25">
      <c r="A2141" t="str">
        <f t="shared" si="36"/>
        <v>EGBMED07EM</v>
      </c>
      <c r="B2141" t="s">
        <v>5196</v>
      </c>
      <c r="C2141" t="s">
        <v>9182</v>
      </c>
      <c r="D2141" t="s">
        <v>9179</v>
      </c>
      <c r="E2141">
        <f>MID(CAS[[#This Row],[Grado/Curso]],1,1)+1</f>
        <v>7</v>
      </c>
      <c r="F2141" t="str">
        <f>MID(CAS[[#This Row],[Grado/Curso]],9,1)</f>
        <v>E</v>
      </c>
      <c r="G2141" t="s">
        <v>9184</v>
      </c>
      <c r="H2141">
        <v>19</v>
      </c>
      <c r="I2141" t="s">
        <v>5251</v>
      </c>
      <c r="J2141" t="s">
        <v>5252</v>
      </c>
      <c r="K2141" t="s">
        <v>5253</v>
      </c>
      <c r="L2141">
        <v>1393</v>
      </c>
    </row>
    <row r="2142" spans="1:12" x14ac:dyDescent="0.25">
      <c r="A2142" t="str">
        <f t="shared" si="36"/>
        <v>EGBMED07EM</v>
      </c>
      <c r="B2142" t="s">
        <v>5196</v>
      </c>
      <c r="C2142" t="s">
        <v>9182</v>
      </c>
      <c r="D2142" t="s">
        <v>9179</v>
      </c>
      <c r="E2142">
        <f>MID(CAS[[#This Row],[Grado/Curso]],1,1)+1</f>
        <v>7</v>
      </c>
      <c r="F2142" t="str">
        <f>MID(CAS[[#This Row],[Grado/Curso]],9,1)</f>
        <v>E</v>
      </c>
      <c r="G2142" t="s">
        <v>9184</v>
      </c>
      <c r="H2142">
        <v>20</v>
      </c>
      <c r="I2142" t="s">
        <v>5254</v>
      </c>
      <c r="J2142" t="s">
        <v>5255</v>
      </c>
      <c r="K2142" t="s">
        <v>5256</v>
      </c>
      <c r="L2142">
        <v>1402</v>
      </c>
    </row>
    <row r="2143" spans="1:12" x14ac:dyDescent="0.25">
      <c r="A2143" t="str">
        <f t="shared" si="36"/>
        <v>EGBMED07EM</v>
      </c>
      <c r="B2143" t="s">
        <v>5196</v>
      </c>
      <c r="C2143" t="s">
        <v>9182</v>
      </c>
      <c r="D2143" t="s">
        <v>9179</v>
      </c>
      <c r="E2143">
        <f>MID(CAS[[#This Row],[Grado/Curso]],1,1)+1</f>
        <v>7</v>
      </c>
      <c r="F2143" t="str">
        <f>MID(CAS[[#This Row],[Grado/Curso]],9,1)</f>
        <v>E</v>
      </c>
      <c r="G2143" t="s">
        <v>9184</v>
      </c>
      <c r="H2143">
        <v>21</v>
      </c>
      <c r="I2143" t="s">
        <v>5257</v>
      </c>
      <c r="J2143" t="s">
        <v>5258</v>
      </c>
      <c r="K2143" t="s">
        <v>5259</v>
      </c>
      <c r="L2143">
        <v>1414</v>
      </c>
    </row>
    <row r="2144" spans="1:12" x14ac:dyDescent="0.25">
      <c r="A2144" t="str">
        <f t="shared" si="36"/>
        <v>EGBMED07EM</v>
      </c>
      <c r="B2144" t="s">
        <v>5196</v>
      </c>
      <c r="C2144" t="s">
        <v>9182</v>
      </c>
      <c r="D2144" t="s">
        <v>9179</v>
      </c>
      <c r="E2144">
        <f>MID(CAS[[#This Row],[Grado/Curso]],1,1)+1</f>
        <v>7</v>
      </c>
      <c r="F2144" t="str">
        <f>MID(CAS[[#This Row],[Grado/Curso]],9,1)</f>
        <v>E</v>
      </c>
      <c r="G2144" t="s">
        <v>9184</v>
      </c>
      <c r="H2144">
        <v>22</v>
      </c>
      <c r="I2144" t="s">
        <v>5260</v>
      </c>
      <c r="J2144" t="s">
        <v>5261</v>
      </c>
      <c r="K2144" t="s">
        <v>5262</v>
      </c>
      <c r="L2144">
        <v>1534</v>
      </c>
    </row>
    <row r="2145" spans="1:12" x14ac:dyDescent="0.25">
      <c r="A2145" t="str">
        <f t="shared" si="36"/>
        <v>EGBMED07EM</v>
      </c>
      <c r="B2145" t="s">
        <v>5196</v>
      </c>
      <c r="C2145" t="s">
        <v>9182</v>
      </c>
      <c r="D2145" t="s">
        <v>9179</v>
      </c>
      <c r="E2145">
        <f>MID(CAS[[#This Row],[Grado/Curso]],1,1)+1</f>
        <v>7</v>
      </c>
      <c r="F2145" t="str">
        <f>MID(CAS[[#This Row],[Grado/Curso]],9,1)</f>
        <v>E</v>
      </c>
      <c r="G2145" t="s">
        <v>9184</v>
      </c>
      <c r="H2145">
        <v>23</v>
      </c>
      <c r="I2145" t="s">
        <v>5263</v>
      </c>
      <c r="J2145" t="s">
        <v>5264</v>
      </c>
      <c r="K2145" t="s">
        <v>5265</v>
      </c>
      <c r="L2145">
        <v>1743</v>
      </c>
    </row>
    <row r="2146" spans="1:12" x14ac:dyDescent="0.25">
      <c r="A2146" t="str">
        <f t="shared" si="36"/>
        <v>EGBMED07EM</v>
      </c>
      <c r="B2146" t="s">
        <v>5196</v>
      </c>
      <c r="C2146" t="s">
        <v>9182</v>
      </c>
      <c r="D2146" t="s">
        <v>9179</v>
      </c>
      <c r="E2146">
        <f>MID(CAS[[#This Row],[Grado/Curso]],1,1)+1</f>
        <v>7</v>
      </c>
      <c r="F2146" t="str">
        <f>MID(CAS[[#This Row],[Grado/Curso]],9,1)</f>
        <v>E</v>
      </c>
      <c r="G2146" t="s">
        <v>9184</v>
      </c>
      <c r="H2146">
        <v>24</v>
      </c>
      <c r="I2146" t="s">
        <v>5266</v>
      </c>
      <c r="J2146" t="s">
        <v>5267</v>
      </c>
      <c r="K2146" t="s">
        <v>5268</v>
      </c>
      <c r="L2146">
        <v>1883</v>
      </c>
    </row>
    <row r="2147" spans="1:12" x14ac:dyDescent="0.25">
      <c r="A2147" t="str">
        <f t="shared" si="36"/>
        <v>EGBMED07EM</v>
      </c>
      <c r="B2147" t="s">
        <v>5196</v>
      </c>
      <c r="C2147" t="s">
        <v>9182</v>
      </c>
      <c r="D2147" t="s">
        <v>9179</v>
      </c>
      <c r="E2147">
        <f>MID(CAS[[#This Row],[Grado/Curso]],1,1)+1</f>
        <v>7</v>
      </c>
      <c r="F2147" t="str">
        <f>MID(CAS[[#This Row],[Grado/Curso]],9,1)</f>
        <v>E</v>
      </c>
      <c r="G2147" t="s">
        <v>9184</v>
      </c>
      <c r="H2147">
        <v>25</v>
      </c>
      <c r="I2147" t="s">
        <v>5269</v>
      </c>
      <c r="J2147" t="s">
        <v>5270</v>
      </c>
      <c r="K2147" t="s">
        <v>5271</v>
      </c>
      <c r="L2147">
        <v>1952</v>
      </c>
    </row>
    <row r="2148" spans="1:12" x14ac:dyDescent="0.25">
      <c r="A2148" t="str">
        <f t="shared" si="36"/>
        <v>EGBMED07EM</v>
      </c>
      <c r="B2148" t="s">
        <v>5196</v>
      </c>
      <c r="C2148" t="s">
        <v>9182</v>
      </c>
      <c r="D2148" t="s">
        <v>9179</v>
      </c>
      <c r="E2148">
        <f>MID(CAS[[#This Row],[Grado/Curso]],1,1)+1</f>
        <v>7</v>
      </c>
      <c r="F2148" t="str">
        <f>MID(CAS[[#This Row],[Grado/Curso]],9,1)</f>
        <v>E</v>
      </c>
      <c r="G2148" t="s">
        <v>9184</v>
      </c>
      <c r="H2148">
        <v>26</v>
      </c>
      <c r="I2148" t="s">
        <v>5272</v>
      </c>
      <c r="J2148" t="s">
        <v>5273</v>
      </c>
      <c r="K2148" t="s">
        <v>5274</v>
      </c>
      <c r="L2148">
        <v>1969</v>
      </c>
    </row>
    <row r="2149" spans="1:12" x14ac:dyDescent="0.25">
      <c r="A2149" t="str">
        <f t="shared" si="36"/>
        <v>EGBMED07EM</v>
      </c>
      <c r="B2149" t="s">
        <v>5196</v>
      </c>
      <c r="C2149" t="s">
        <v>9182</v>
      </c>
      <c r="D2149" t="s">
        <v>9179</v>
      </c>
      <c r="E2149">
        <f>MID(CAS[[#This Row],[Grado/Curso]],1,1)+1</f>
        <v>7</v>
      </c>
      <c r="F2149" t="str">
        <f>MID(CAS[[#This Row],[Grado/Curso]],9,1)</f>
        <v>E</v>
      </c>
      <c r="G2149" t="s">
        <v>9184</v>
      </c>
      <c r="H2149">
        <v>27</v>
      </c>
      <c r="I2149" t="s">
        <v>5275</v>
      </c>
      <c r="J2149" t="s">
        <v>5276</v>
      </c>
      <c r="K2149" t="s">
        <v>5277</v>
      </c>
      <c r="L2149">
        <v>2143</v>
      </c>
    </row>
    <row r="2150" spans="1:12" x14ac:dyDescent="0.25">
      <c r="A2150" t="str">
        <f t="shared" si="36"/>
        <v>EGBMED07EM</v>
      </c>
      <c r="B2150" t="s">
        <v>5196</v>
      </c>
      <c r="C2150" t="s">
        <v>9182</v>
      </c>
      <c r="D2150" t="s">
        <v>9179</v>
      </c>
      <c r="E2150">
        <f>MID(CAS[[#This Row],[Grado/Curso]],1,1)+1</f>
        <v>7</v>
      </c>
      <c r="F2150" t="str">
        <f>MID(CAS[[#This Row],[Grado/Curso]],9,1)</f>
        <v>E</v>
      </c>
      <c r="G2150" t="s">
        <v>9184</v>
      </c>
      <c r="H2150">
        <v>28</v>
      </c>
      <c r="I2150" t="s">
        <v>5278</v>
      </c>
      <c r="J2150" t="s">
        <v>5279</v>
      </c>
      <c r="K2150" t="s">
        <v>5280</v>
      </c>
      <c r="L2150">
        <v>2286</v>
      </c>
    </row>
    <row r="2151" spans="1:12" x14ac:dyDescent="0.25">
      <c r="A2151" t="str">
        <f t="shared" si="36"/>
        <v>EGBMED07EM</v>
      </c>
      <c r="B2151" t="s">
        <v>5196</v>
      </c>
      <c r="C2151" t="s">
        <v>9182</v>
      </c>
      <c r="D2151" t="s">
        <v>9179</v>
      </c>
      <c r="E2151">
        <f>MID(CAS[[#This Row],[Grado/Curso]],1,1)+1</f>
        <v>7</v>
      </c>
      <c r="F2151" t="str">
        <f>MID(CAS[[#This Row],[Grado/Curso]],9,1)</f>
        <v>E</v>
      </c>
      <c r="G2151" t="s">
        <v>9184</v>
      </c>
      <c r="H2151">
        <v>29</v>
      </c>
      <c r="I2151" t="s">
        <v>5281</v>
      </c>
      <c r="J2151" t="s">
        <v>5282</v>
      </c>
      <c r="K2151" t="s">
        <v>5283</v>
      </c>
      <c r="L2151">
        <v>2295</v>
      </c>
    </row>
    <row r="2152" spans="1:12" x14ac:dyDescent="0.25">
      <c r="A2152" t="str">
        <f t="shared" si="36"/>
        <v>EGBMED07EM</v>
      </c>
      <c r="B2152" t="s">
        <v>5196</v>
      </c>
      <c r="C2152" t="s">
        <v>9182</v>
      </c>
      <c r="D2152" t="s">
        <v>9179</v>
      </c>
      <c r="E2152">
        <f>MID(CAS[[#This Row],[Grado/Curso]],1,1)+1</f>
        <v>7</v>
      </c>
      <c r="F2152" t="str">
        <f>MID(CAS[[#This Row],[Grado/Curso]],9,1)</f>
        <v>E</v>
      </c>
      <c r="G2152" t="s">
        <v>9184</v>
      </c>
      <c r="H2152">
        <v>30</v>
      </c>
      <c r="I2152" t="s">
        <v>5284</v>
      </c>
      <c r="J2152" t="s">
        <v>5285</v>
      </c>
      <c r="K2152" t="s">
        <v>5286</v>
      </c>
      <c r="L2152">
        <v>2300</v>
      </c>
    </row>
    <row r="2153" spans="1:12" x14ac:dyDescent="0.25">
      <c r="A2153" t="str">
        <f t="shared" si="36"/>
        <v>EGBMED07EM</v>
      </c>
      <c r="B2153" t="s">
        <v>5196</v>
      </c>
      <c r="C2153" t="s">
        <v>9182</v>
      </c>
      <c r="D2153" t="s">
        <v>9179</v>
      </c>
      <c r="E2153">
        <f>MID(CAS[[#This Row],[Grado/Curso]],1,1)+1</f>
        <v>7</v>
      </c>
      <c r="F2153" t="str">
        <f>MID(CAS[[#This Row],[Grado/Curso]],9,1)</f>
        <v>E</v>
      </c>
      <c r="G2153" t="s">
        <v>9184</v>
      </c>
      <c r="H2153">
        <v>31</v>
      </c>
      <c r="I2153" t="s">
        <v>5287</v>
      </c>
      <c r="J2153" t="s">
        <v>5288</v>
      </c>
      <c r="K2153" t="s">
        <v>5289</v>
      </c>
      <c r="L2153">
        <v>2334</v>
      </c>
    </row>
    <row r="2154" spans="1:12" x14ac:dyDescent="0.25">
      <c r="A2154" t="str">
        <f t="shared" si="36"/>
        <v>EGBMED07EM</v>
      </c>
      <c r="B2154" t="s">
        <v>5196</v>
      </c>
      <c r="C2154" t="s">
        <v>9182</v>
      </c>
      <c r="D2154" t="s">
        <v>9179</v>
      </c>
      <c r="E2154">
        <f>MID(CAS[[#This Row],[Grado/Curso]],1,1)+1</f>
        <v>7</v>
      </c>
      <c r="F2154" t="str">
        <f>MID(CAS[[#This Row],[Grado/Curso]],9,1)</f>
        <v>E</v>
      </c>
      <c r="G2154" t="s">
        <v>9184</v>
      </c>
      <c r="H2154">
        <v>32</v>
      </c>
      <c r="I2154" t="s">
        <v>5290</v>
      </c>
      <c r="J2154" t="s">
        <v>5291</v>
      </c>
      <c r="K2154" t="s">
        <v>5292</v>
      </c>
      <c r="L2154">
        <v>2411</v>
      </c>
    </row>
    <row r="2155" spans="1:12" x14ac:dyDescent="0.25">
      <c r="A2155" t="str">
        <f t="shared" ref="A2155:A2218" si="37">_xlfn.CONCAT(C2155,D2155,0,E2155,F2155,G2155)</f>
        <v>EGBMED07EM</v>
      </c>
      <c r="B2155" t="s">
        <v>5196</v>
      </c>
      <c r="C2155" t="s">
        <v>9182</v>
      </c>
      <c r="D2155" t="s">
        <v>9179</v>
      </c>
      <c r="E2155">
        <f>MID(CAS[[#This Row],[Grado/Curso]],1,1)+1</f>
        <v>7</v>
      </c>
      <c r="F2155" t="str">
        <f>MID(CAS[[#This Row],[Grado/Curso]],9,1)</f>
        <v>E</v>
      </c>
      <c r="G2155" t="s">
        <v>9184</v>
      </c>
      <c r="H2155">
        <v>33</v>
      </c>
      <c r="I2155" t="s">
        <v>5293</v>
      </c>
      <c r="J2155" t="s">
        <v>5294</v>
      </c>
      <c r="K2155" t="s">
        <v>5295</v>
      </c>
      <c r="L2155">
        <v>2412</v>
      </c>
    </row>
    <row r="2156" spans="1:12" x14ac:dyDescent="0.25">
      <c r="A2156" t="str">
        <f t="shared" si="37"/>
        <v>EGBMED07EM</v>
      </c>
      <c r="B2156" t="s">
        <v>5196</v>
      </c>
      <c r="C2156" t="s">
        <v>9182</v>
      </c>
      <c r="D2156" t="s">
        <v>9179</v>
      </c>
      <c r="E2156">
        <f>MID(CAS[[#This Row],[Grado/Curso]],1,1)+1</f>
        <v>7</v>
      </c>
      <c r="F2156" t="str">
        <f>MID(CAS[[#This Row],[Grado/Curso]],9,1)</f>
        <v>E</v>
      </c>
      <c r="G2156" t="s">
        <v>9184</v>
      </c>
      <c r="H2156">
        <v>34</v>
      </c>
      <c r="I2156" t="s">
        <v>5296</v>
      </c>
      <c r="J2156" t="s">
        <v>5297</v>
      </c>
      <c r="K2156" t="s">
        <v>5298</v>
      </c>
      <c r="L2156">
        <v>2644</v>
      </c>
    </row>
    <row r="2157" spans="1:12" x14ac:dyDescent="0.25">
      <c r="A2157" t="str">
        <f t="shared" si="37"/>
        <v>EGBMED07EM</v>
      </c>
      <c r="B2157" t="s">
        <v>5196</v>
      </c>
      <c r="C2157" t="s">
        <v>9182</v>
      </c>
      <c r="D2157" t="s">
        <v>9179</v>
      </c>
      <c r="E2157">
        <f>MID(CAS[[#This Row],[Grado/Curso]],1,1)+1</f>
        <v>7</v>
      </c>
      <c r="F2157" t="str">
        <f>MID(CAS[[#This Row],[Grado/Curso]],9,1)</f>
        <v>E</v>
      </c>
      <c r="G2157" t="s">
        <v>9184</v>
      </c>
      <c r="H2157">
        <v>35</v>
      </c>
      <c r="I2157" t="s">
        <v>5299</v>
      </c>
      <c r="J2157" t="s">
        <v>5300</v>
      </c>
      <c r="K2157" t="s">
        <v>5301</v>
      </c>
      <c r="L2157">
        <v>3027</v>
      </c>
    </row>
    <row r="2158" spans="1:12" x14ac:dyDescent="0.25">
      <c r="A2158" t="str">
        <f t="shared" si="37"/>
        <v>EGBMED07EM</v>
      </c>
      <c r="B2158" t="s">
        <v>5196</v>
      </c>
      <c r="C2158" t="s">
        <v>9182</v>
      </c>
      <c r="D2158" t="s">
        <v>9179</v>
      </c>
      <c r="E2158">
        <f>MID(CAS[[#This Row],[Grado/Curso]],1,1)+1</f>
        <v>7</v>
      </c>
      <c r="F2158" t="str">
        <f>MID(CAS[[#This Row],[Grado/Curso]],9,1)</f>
        <v>E</v>
      </c>
      <c r="G2158" t="s">
        <v>9184</v>
      </c>
      <c r="H2158">
        <v>36</v>
      </c>
      <c r="I2158" t="s">
        <v>5302</v>
      </c>
      <c r="J2158" t="s">
        <v>5303</v>
      </c>
      <c r="K2158" t="s">
        <v>5304</v>
      </c>
      <c r="L2158">
        <v>3056</v>
      </c>
    </row>
    <row r="2159" spans="1:12" x14ac:dyDescent="0.25">
      <c r="A2159" t="str">
        <f t="shared" si="37"/>
        <v>EGBMED07EM</v>
      </c>
      <c r="B2159" t="s">
        <v>5196</v>
      </c>
      <c r="C2159" t="s">
        <v>9182</v>
      </c>
      <c r="D2159" t="s">
        <v>9179</v>
      </c>
      <c r="E2159">
        <f>MID(CAS[[#This Row],[Grado/Curso]],1,1)+1</f>
        <v>7</v>
      </c>
      <c r="F2159" t="str">
        <f>MID(CAS[[#This Row],[Grado/Curso]],9,1)</f>
        <v>E</v>
      </c>
      <c r="G2159" t="s">
        <v>9184</v>
      </c>
      <c r="H2159">
        <v>37</v>
      </c>
      <c r="I2159" t="s">
        <v>5305</v>
      </c>
      <c r="J2159" t="s">
        <v>5306</v>
      </c>
      <c r="K2159" t="s">
        <v>5307</v>
      </c>
      <c r="L2159">
        <v>3124</v>
      </c>
    </row>
    <row r="2160" spans="1:12" x14ac:dyDescent="0.25">
      <c r="A2160" t="str">
        <f t="shared" si="37"/>
        <v>EGBMED07EM</v>
      </c>
      <c r="B2160" t="s">
        <v>5196</v>
      </c>
      <c r="C2160" t="s">
        <v>9182</v>
      </c>
      <c r="D2160" t="s">
        <v>9179</v>
      </c>
      <c r="E2160">
        <f>MID(CAS[[#This Row],[Grado/Curso]],1,1)+1</f>
        <v>7</v>
      </c>
      <c r="F2160" t="str">
        <f>MID(CAS[[#This Row],[Grado/Curso]],9,1)</f>
        <v>E</v>
      </c>
      <c r="G2160" t="s">
        <v>9184</v>
      </c>
      <c r="H2160">
        <v>38</v>
      </c>
      <c r="I2160" t="s">
        <v>5308</v>
      </c>
      <c r="J2160" t="s">
        <v>5309</v>
      </c>
      <c r="K2160" t="s">
        <v>5310</v>
      </c>
      <c r="L2160">
        <v>3211</v>
      </c>
    </row>
    <row r="2161" spans="1:12" x14ac:dyDescent="0.25">
      <c r="A2161" t="str">
        <f t="shared" si="37"/>
        <v>EGBMED07EM</v>
      </c>
      <c r="B2161" t="s">
        <v>5196</v>
      </c>
      <c r="C2161" t="s">
        <v>9182</v>
      </c>
      <c r="D2161" t="s">
        <v>9179</v>
      </c>
      <c r="E2161">
        <f>MID(CAS[[#This Row],[Grado/Curso]],1,1)+1</f>
        <v>7</v>
      </c>
      <c r="F2161" t="str">
        <f>MID(CAS[[#This Row],[Grado/Curso]],9,1)</f>
        <v>E</v>
      </c>
      <c r="G2161" t="s">
        <v>9184</v>
      </c>
      <c r="H2161">
        <v>39</v>
      </c>
      <c r="I2161" t="s">
        <v>5311</v>
      </c>
      <c r="J2161" t="s">
        <v>5312</v>
      </c>
      <c r="K2161" t="s">
        <v>5313</v>
      </c>
      <c r="L2161">
        <v>3248</v>
      </c>
    </row>
    <row r="2162" spans="1:12" x14ac:dyDescent="0.25">
      <c r="A2162" t="str">
        <f t="shared" si="37"/>
        <v>EGBMED07EM</v>
      </c>
      <c r="B2162" t="s">
        <v>5196</v>
      </c>
      <c r="C2162" t="s">
        <v>9182</v>
      </c>
      <c r="D2162" t="s">
        <v>9179</v>
      </c>
      <c r="E2162">
        <f>MID(CAS[[#This Row],[Grado/Curso]],1,1)+1</f>
        <v>7</v>
      </c>
      <c r="F2162" t="str">
        <f>MID(CAS[[#This Row],[Grado/Curso]],9,1)</f>
        <v>E</v>
      </c>
      <c r="G2162" t="s">
        <v>9184</v>
      </c>
      <c r="H2162">
        <v>40</v>
      </c>
      <c r="I2162" t="s">
        <v>5314</v>
      </c>
      <c r="J2162" t="s">
        <v>5315</v>
      </c>
      <c r="K2162" t="s">
        <v>5316</v>
      </c>
      <c r="L2162">
        <v>3296</v>
      </c>
    </row>
    <row r="2163" spans="1:12" x14ac:dyDescent="0.25">
      <c r="A2163" t="str">
        <f t="shared" si="37"/>
        <v>EGBMED07FM</v>
      </c>
      <c r="B2163" t="s">
        <v>5317</v>
      </c>
      <c r="C2163" t="s">
        <v>9182</v>
      </c>
      <c r="D2163" t="s">
        <v>9179</v>
      </c>
      <c r="E2163">
        <f>MID(CAS[[#This Row],[Grado/Curso]],1,1)+1</f>
        <v>7</v>
      </c>
      <c r="F2163" t="str">
        <f>MID(CAS[[#This Row],[Grado/Curso]],9,1)</f>
        <v>F</v>
      </c>
      <c r="G2163" t="s">
        <v>9184</v>
      </c>
      <c r="H2163">
        <v>1</v>
      </c>
      <c r="I2163" t="s">
        <v>5318</v>
      </c>
      <c r="J2163" t="s">
        <v>5319</v>
      </c>
      <c r="K2163" t="s">
        <v>5320</v>
      </c>
      <c r="L2163">
        <v>18</v>
      </c>
    </row>
    <row r="2164" spans="1:12" x14ac:dyDescent="0.25">
      <c r="A2164" t="str">
        <f t="shared" si="37"/>
        <v>EGBMED07FM</v>
      </c>
      <c r="B2164" t="s">
        <v>5317</v>
      </c>
      <c r="C2164" t="s">
        <v>9182</v>
      </c>
      <c r="D2164" t="s">
        <v>9179</v>
      </c>
      <c r="E2164">
        <f>MID(CAS[[#This Row],[Grado/Curso]],1,1)+1</f>
        <v>7</v>
      </c>
      <c r="F2164" t="str">
        <f>MID(CAS[[#This Row],[Grado/Curso]],9,1)</f>
        <v>F</v>
      </c>
      <c r="G2164" t="s">
        <v>9184</v>
      </c>
      <c r="H2164">
        <v>2</v>
      </c>
      <c r="I2164" t="s">
        <v>5321</v>
      </c>
      <c r="J2164" t="s">
        <v>5322</v>
      </c>
      <c r="K2164" t="s">
        <v>5323</v>
      </c>
      <c r="L2164">
        <v>100</v>
      </c>
    </row>
    <row r="2165" spans="1:12" x14ac:dyDescent="0.25">
      <c r="A2165" t="str">
        <f t="shared" si="37"/>
        <v>EGBMED07FM</v>
      </c>
      <c r="B2165" t="s">
        <v>5317</v>
      </c>
      <c r="C2165" t="s">
        <v>9182</v>
      </c>
      <c r="D2165" t="s">
        <v>9179</v>
      </c>
      <c r="E2165">
        <f>MID(CAS[[#This Row],[Grado/Curso]],1,1)+1</f>
        <v>7</v>
      </c>
      <c r="F2165" t="str">
        <f>MID(CAS[[#This Row],[Grado/Curso]],9,1)</f>
        <v>F</v>
      </c>
      <c r="G2165" t="s">
        <v>9184</v>
      </c>
      <c r="H2165">
        <v>3</v>
      </c>
      <c r="I2165" t="s">
        <v>5324</v>
      </c>
      <c r="J2165" t="s">
        <v>5325</v>
      </c>
      <c r="K2165" t="s">
        <v>5326</v>
      </c>
      <c r="L2165">
        <v>180</v>
      </c>
    </row>
    <row r="2166" spans="1:12" x14ac:dyDescent="0.25">
      <c r="A2166" t="str">
        <f t="shared" si="37"/>
        <v>EGBMED07FM</v>
      </c>
      <c r="B2166" t="s">
        <v>5317</v>
      </c>
      <c r="C2166" t="s">
        <v>9182</v>
      </c>
      <c r="D2166" t="s">
        <v>9179</v>
      </c>
      <c r="E2166">
        <f>MID(CAS[[#This Row],[Grado/Curso]],1,1)+1</f>
        <v>7</v>
      </c>
      <c r="F2166" t="str">
        <f>MID(CAS[[#This Row],[Grado/Curso]],9,1)</f>
        <v>F</v>
      </c>
      <c r="G2166" t="s">
        <v>9184</v>
      </c>
      <c r="H2166">
        <v>4</v>
      </c>
      <c r="I2166" t="s">
        <v>5327</v>
      </c>
      <c r="J2166" t="s">
        <v>5328</v>
      </c>
      <c r="K2166" t="s">
        <v>5329</v>
      </c>
      <c r="L2166">
        <v>200</v>
      </c>
    </row>
    <row r="2167" spans="1:12" x14ac:dyDescent="0.25">
      <c r="A2167" t="str">
        <f t="shared" si="37"/>
        <v>EGBMED07FM</v>
      </c>
      <c r="B2167" t="s">
        <v>5317</v>
      </c>
      <c r="C2167" t="s">
        <v>9182</v>
      </c>
      <c r="D2167" t="s">
        <v>9179</v>
      </c>
      <c r="E2167">
        <f>MID(CAS[[#This Row],[Grado/Curso]],1,1)+1</f>
        <v>7</v>
      </c>
      <c r="F2167" t="str">
        <f>MID(CAS[[#This Row],[Grado/Curso]],9,1)</f>
        <v>F</v>
      </c>
      <c r="G2167" t="s">
        <v>9184</v>
      </c>
      <c r="H2167">
        <v>5</v>
      </c>
      <c r="I2167" t="s">
        <v>5330</v>
      </c>
      <c r="J2167" t="s">
        <v>5331</v>
      </c>
      <c r="K2167" t="s">
        <v>5332</v>
      </c>
      <c r="L2167">
        <v>314</v>
      </c>
    </row>
    <row r="2168" spans="1:12" x14ac:dyDescent="0.25">
      <c r="A2168" t="str">
        <f t="shared" si="37"/>
        <v>EGBMED07FM</v>
      </c>
      <c r="B2168" t="s">
        <v>5317</v>
      </c>
      <c r="C2168" t="s">
        <v>9182</v>
      </c>
      <c r="D2168" t="s">
        <v>9179</v>
      </c>
      <c r="E2168">
        <f>MID(CAS[[#This Row],[Grado/Curso]],1,1)+1</f>
        <v>7</v>
      </c>
      <c r="F2168" t="str">
        <f>MID(CAS[[#This Row],[Grado/Curso]],9,1)</f>
        <v>F</v>
      </c>
      <c r="G2168" t="s">
        <v>9184</v>
      </c>
      <c r="H2168">
        <v>6</v>
      </c>
      <c r="I2168" t="s">
        <v>5333</v>
      </c>
      <c r="J2168" t="s">
        <v>5334</v>
      </c>
      <c r="K2168" t="s">
        <v>5335</v>
      </c>
      <c r="L2168">
        <v>362</v>
      </c>
    </row>
    <row r="2169" spans="1:12" x14ac:dyDescent="0.25">
      <c r="A2169" t="str">
        <f t="shared" si="37"/>
        <v>EGBMED07FM</v>
      </c>
      <c r="B2169" t="s">
        <v>5317</v>
      </c>
      <c r="C2169" t="s">
        <v>9182</v>
      </c>
      <c r="D2169" t="s">
        <v>9179</v>
      </c>
      <c r="E2169">
        <f>MID(CAS[[#This Row],[Grado/Curso]],1,1)+1</f>
        <v>7</v>
      </c>
      <c r="F2169" t="str">
        <f>MID(CAS[[#This Row],[Grado/Curso]],9,1)</f>
        <v>F</v>
      </c>
      <c r="G2169" t="s">
        <v>9184</v>
      </c>
      <c r="H2169">
        <v>7</v>
      </c>
      <c r="I2169" t="s">
        <v>5336</v>
      </c>
      <c r="J2169" t="s">
        <v>5337</v>
      </c>
      <c r="K2169" t="s">
        <v>5338</v>
      </c>
      <c r="L2169">
        <v>724</v>
      </c>
    </row>
    <row r="2170" spans="1:12" x14ac:dyDescent="0.25">
      <c r="A2170" t="str">
        <f t="shared" si="37"/>
        <v>EGBMED07FM</v>
      </c>
      <c r="B2170" t="s">
        <v>5317</v>
      </c>
      <c r="C2170" t="s">
        <v>9182</v>
      </c>
      <c r="D2170" t="s">
        <v>9179</v>
      </c>
      <c r="E2170">
        <f>MID(CAS[[#This Row],[Grado/Curso]],1,1)+1</f>
        <v>7</v>
      </c>
      <c r="F2170" t="str">
        <f>MID(CAS[[#This Row],[Grado/Curso]],9,1)</f>
        <v>F</v>
      </c>
      <c r="G2170" t="s">
        <v>9184</v>
      </c>
      <c r="H2170">
        <v>8</v>
      </c>
      <c r="I2170" t="s">
        <v>5339</v>
      </c>
      <c r="J2170" t="s">
        <v>5340</v>
      </c>
      <c r="K2170" t="s">
        <v>5341</v>
      </c>
      <c r="L2170">
        <v>733</v>
      </c>
    </row>
    <row r="2171" spans="1:12" x14ac:dyDescent="0.25">
      <c r="A2171" t="str">
        <f t="shared" si="37"/>
        <v>EGBMED07FM</v>
      </c>
      <c r="B2171" t="s">
        <v>5317</v>
      </c>
      <c r="C2171" t="s">
        <v>9182</v>
      </c>
      <c r="D2171" t="s">
        <v>9179</v>
      </c>
      <c r="E2171">
        <f>MID(CAS[[#This Row],[Grado/Curso]],1,1)+1</f>
        <v>7</v>
      </c>
      <c r="F2171" t="str">
        <f>MID(CAS[[#This Row],[Grado/Curso]],9,1)</f>
        <v>F</v>
      </c>
      <c r="G2171" t="s">
        <v>9184</v>
      </c>
      <c r="H2171">
        <v>9</v>
      </c>
      <c r="I2171" t="s">
        <v>5342</v>
      </c>
      <c r="J2171" t="s">
        <v>5343</v>
      </c>
      <c r="K2171" t="s">
        <v>5344</v>
      </c>
      <c r="L2171">
        <v>811</v>
      </c>
    </row>
    <row r="2172" spans="1:12" x14ac:dyDescent="0.25">
      <c r="A2172" t="str">
        <f t="shared" si="37"/>
        <v>EGBMED07FM</v>
      </c>
      <c r="B2172" t="s">
        <v>5317</v>
      </c>
      <c r="C2172" t="s">
        <v>9182</v>
      </c>
      <c r="D2172" t="s">
        <v>9179</v>
      </c>
      <c r="E2172">
        <f>MID(CAS[[#This Row],[Grado/Curso]],1,1)+1</f>
        <v>7</v>
      </c>
      <c r="F2172" t="str">
        <f>MID(CAS[[#This Row],[Grado/Curso]],9,1)</f>
        <v>F</v>
      </c>
      <c r="G2172" t="s">
        <v>9184</v>
      </c>
      <c r="H2172">
        <v>10</v>
      </c>
      <c r="I2172" t="s">
        <v>5345</v>
      </c>
      <c r="J2172" t="s">
        <v>5346</v>
      </c>
      <c r="K2172" t="s">
        <v>5347</v>
      </c>
      <c r="L2172">
        <v>926</v>
      </c>
    </row>
    <row r="2173" spans="1:12" x14ac:dyDescent="0.25">
      <c r="A2173" t="str">
        <f t="shared" si="37"/>
        <v>EGBMED07FM</v>
      </c>
      <c r="B2173" t="s">
        <v>5317</v>
      </c>
      <c r="C2173" t="s">
        <v>9182</v>
      </c>
      <c r="D2173" t="s">
        <v>9179</v>
      </c>
      <c r="E2173">
        <f>MID(CAS[[#This Row],[Grado/Curso]],1,1)+1</f>
        <v>7</v>
      </c>
      <c r="F2173" t="str">
        <f>MID(CAS[[#This Row],[Grado/Curso]],9,1)</f>
        <v>F</v>
      </c>
      <c r="G2173" t="s">
        <v>9184</v>
      </c>
      <c r="H2173">
        <v>11</v>
      </c>
      <c r="I2173" t="s">
        <v>5348</v>
      </c>
      <c r="J2173" t="s">
        <v>5349</v>
      </c>
      <c r="K2173" t="s">
        <v>5350</v>
      </c>
      <c r="L2173">
        <v>937</v>
      </c>
    </row>
    <row r="2174" spans="1:12" x14ac:dyDescent="0.25">
      <c r="A2174" t="str">
        <f t="shared" si="37"/>
        <v>EGBMED07FM</v>
      </c>
      <c r="B2174" t="s">
        <v>5317</v>
      </c>
      <c r="C2174" t="s">
        <v>9182</v>
      </c>
      <c r="D2174" t="s">
        <v>9179</v>
      </c>
      <c r="E2174">
        <f>MID(CAS[[#This Row],[Grado/Curso]],1,1)+1</f>
        <v>7</v>
      </c>
      <c r="F2174" t="str">
        <f>MID(CAS[[#This Row],[Grado/Curso]],9,1)</f>
        <v>F</v>
      </c>
      <c r="G2174" t="s">
        <v>9184</v>
      </c>
      <c r="H2174">
        <v>12</v>
      </c>
      <c r="I2174" t="s">
        <v>5351</v>
      </c>
      <c r="J2174" t="s">
        <v>5352</v>
      </c>
      <c r="K2174" t="s">
        <v>5353</v>
      </c>
      <c r="L2174">
        <v>1100</v>
      </c>
    </row>
    <row r="2175" spans="1:12" x14ac:dyDescent="0.25">
      <c r="A2175" t="str">
        <f t="shared" si="37"/>
        <v>EGBMED07FM</v>
      </c>
      <c r="B2175" t="s">
        <v>5317</v>
      </c>
      <c r="C2175" t="s">
        <v>9182</v>
      </c>
      <c r="D2175" t="s">
        <v>9179</v>
      </c>
      <c r="E2175">
        <f>MID(CAS[[#This Row],[Grado/Curso]],1,1)+1</f>
        <v>7</v>
      </c>
      <c r="F2175" t="str">
        <f>MID(CAS[[#This Row],[Grado/Curso]],9,1)</f>
        <v>F</v>
      </c>
      <c r="G2175" t="s">
        <v>9184</v>
      </c>
      <c r="H2175">
        <v>13</v>
      </c>
      <c r="I2175" t="s">
        <v>5354</v>
      </c>
      <c r="J2175" t="s">
        <v>5355</v>
      </c>
      <c r="K2175" t="s">
        <v>5356</v>
      </c>
      <c r="L2175">
        <v>1163</v>
      </c>
    </row>
    <row r="2176" spans="1:12" x14ac:dyDescent="0.25">
      <c r="A2176" t="str">
        <f t="shared" si="37"/>
        <v>EGBMED07FM</v>
      </c>
      <c r="B2176" t="s">
        <v>5317</v>
      </c>
      <c r="C2176" t="s">
        <v>9182</v>
      </c>
      <c r="D2176" t="s">
        <v>9179</v>
      </c>
      <c r="E2176">
        <f>MID(CAS[[#This Row],[Grado/Curso]],1,1)+1</f>
        <v>7</v>
      </c>
      <c r="F2176" t="str">
        <f>MID(CAS[[#This Row],[Grado/Curso]],9,1)</f>
        <v>F</v>
      </c>
      <c r="G2176" t="s">
        <v>9184</v>
      </c>
      <c r="H2176">
        <v>14</v>
      </c>
      <c r="I2176" t="s">
        <v>5357</v>
      </c>
      <c r="J2176" t="s">
        <v>5358</v>
      </c>
      <c r="K2176" t="s">
        <v>5359</v>
      </c>
      <c r="L2176">
        <v>1613</v>
      </c>
    </row>
    <row r="2177" spans="1:12" x14ac:dyDescent="0.25">
      <c r="A2177" t="str">
        <f t="shared" si="37"/>
        <v>EGBMED07FM</v>
      </c>
      <c r="B2177" t="s">
        <v>5317</v>
      </c>
      <c r="C2177" t="s">
        <v>9182</v>
      </c>
      <c r="D2177" t="s">
        <v>9179</v>
      </c>
      <c r="E2177">
        <f>MID(CAS[[#This Row],[Grado/Curso]],1,1)+1</f>
        <v>7</v>
      </c>
      <c r="F2177" t="str">
        <f>MID(CAS[[#This Row],[Grado/Curso]],9,1)</f>
        <v>F</v>
      </c>
      <c r="G2177" t="s">
        <v>9184</v>
      </c>
      <c r="H2177">
        <v>15</v>
      </c>
      <c r="I2177" t="s">
        <v>5360</v>
      </c>
      <c r="J2177" t="s">
        <v>5361</v>
      </c>
      <c r="K2177" t="s">
        <v>5362</v>
      </c>
      <c r="L2177">
        <v>1907</v>
      </c>
    </row>
    <row r="2178" spans="1:12" x14ac:dyDescent="0.25">
      <c r="A2178" t="str">
        <f t="shared" si="37"/>
        <v>EGBMED07FM</v>
      </c>
      <c r="B2178" t="s">
        <v>5317</v>
      </c>
      <c r="C2178" t="s">
        <v>9182</v>
      </c>
      <c r="D2178" t="s">
        <v>9179</v>
      </c>
      <c r="E2178">
        <f>MID(CAS[[#This Row],[Grado/Curso]],1,1)+1</f>
        <v>7</v>
      </c>
      <c r="F2178" t="str">
        <f>MID(CAS[[#This Row],[Grado/Curso]],9,1)</f>
        <v>F</v>
      </c>
      <c r="G2178" t="s">
        <v>9184</v>
      </c>
      <c r="H2178">
        <v>16</v>
      </c>
      <c r="I2178" t="s">
        <v>5363</v>
      </c>
      <c r="J2178" t="s">
        <v>5364</v>
      </c>
      <c r="K2178" t="s">
        <v>5365</v>
      </c>
      <c r="L2178">
        <v>1944</v>
      </c>
    </row>
    <row r="2179" spans="1:12" x14ac:dyDescent="0.25">
      <c r="A2179" t="str">
        <f t="shared" si="37"/>
        <v>EGBMED07FM</v>
      </c>
      <c r="B2179" t="s">
        <v>5317</v>
      </c>
      <c r="C2179" t="s">
        <v>9182</v>
      </c>
      <c r="D2179" t="s">
        <v>9179</v>
      </c>
      <c r="E2179">
        <f>MID(CAS[[#This Row],[Grado/Curso]],1,1)+1</f>
        <v>7</v>
      </c>
      <c r="F2179" t="str">
        <f>MID(CAS[[#This Row],[Grado/Curso]],9,1)</f>
        <v>F</v>
      </c>
      <c r="G2179" t="s">
        <v>9184</v>
      </c>
      <c r="H2179">
        <v>17</v>
      </c>
      <c r="I2179" t="s">
        <v>5366</v>
      </c>
      <c r="J2179" t="s">
        <v>5367</v>
      </c>
      <c r="K2179" t="s">
        <v>5368</v>
      </c>
      <c r="L2179">
        <v>2041</v>
      </c>
    </row>
    <row r="2180" spans="1:12" x14ac:dyDescent="0.25">
      <c r="A2180" t="str">
        <f t="shared" si="37"/>
        <v>EGBMED07FM</v>
      </c>
      <c r="B2180" t="s">
        <v>5317</v>
      </c>
      <c r="C2180" t="s">
        <v>9182</v>
      </c>
      <c r="D2180" t="s">
        <v>9179</v>
      </c>
      <c r="E2180">
        <f>MID(CAS[[#This Row],[Grado/Curso]],1,1)+1</f>
        <v>7</v>
      </c>
      <c r="F2180" t="str">
        <f>MID(CAS[[#This Row],[Grado/Curso]],9,1)</f>
        <v>F</v>
      </c>
      <c r="G2180" t="s">
        <v>9184</v>
      </c>
      <c r="H2180">
        <v>18</v>
      </c>
      <c r="I2180" t="s">
        <v>5369</v>
      </c>
      <c r="J2180" t="s">
        <v>5370</v>
      </c>
      <c r="K2180" t="s">
        <v>5371</v>
      </c>
      <c r="L2180">
        <v>2207</v>
      </c>
    </row>
    <row r="2181" spans="1:12" x14ac:dyDescent="0.25">
      <c r="A2181" t="str">
        <f t="shared" si="37"/>
        <v>EGBMED07FM</v>
      </c>
      <c r="B2181" t="s">
        <v>5317</v>
      </c>
      <c r="C2181" t="s">
        <v>9182</v>
      </c>
      <c r="D2181" t="s">
        <v>9179</v>
      </c>
      <c r="E2181">
        <f>MID(CAS[[#This Row],[Grado/Curso]],1,1)+1</f>
        <v>7</v>
      </c>
      <c r="F2181" t="str">
        <f>MID(CAS[[#This Row],[Grado/Curso]],9,1)</f>
        <v>F</v>
      </c>
      <c r="G2181" t="s">
        <v>9184</v>
      </c>
      <c r="H2181">
        <v>19</v>
      </c>
      <c r="I2181" t="s">
        <v>5372</v>
      </c>
      <c r="J2181" t="s">
        <v>5373</v>
      </c>
      <c r="K2181" t="s">
        <v>5374</v>
      </c>
      <c r="L2181">
        <v>2524</v>
      </c>
    </row>
    <row r="2182" spans="1:12" x14ac:dyDescent="0.25">
      <c r="A2182" t="str">
        <f t="shared" si="37"/>
        <v>EGBMED07FM</v>
      </c>
      <c r="B2182" t="s">
        <v>5317</v>
      </c>
      <c r="C2182" t="s">
        <v>9182</v>
      </c>
      <c r="D2182" t="s">
        <v>9179</v>
      </c>
      <c r="E2182">
        <f>MID(CAS[[#This Row],[Grado/Curso]],1,1)+1</f>
        <v>7</v>
      </c>
      <c r="F2182" t="str">
        <f>MID(CAS[[#This Row],[Grado/Curso]],9,1)</f>
        <v>F</v>
      </c>
      <c r="G2182" t="s">
        <v>9184</v>
      </c>
      <c r="H2182">
        <v>20</v>
      </c>
      <c r="I2182" t="s">
        <v>5375</v>
      </c>
      <c r="J2182" t="s">
        <v>5376</v>
      </c>
      <c r="K2182" t="s">
        <v>5377</v>
      </c>
      <c r="L2182">
        <v>2530</v>
      </c>
    </row>
    <row r="2183" spans="1:12" x14ac:dyDescent="0.25">
      <c r="A2183" t="str">
        <f t="shared" si="37"/>
        <v>EGBMED07FM</v>
      </c>
      <c r="B2183" t="s">
        <v>5317</v>
      </c>
      <c r="C2183" t="s">
        <v>9182</v>
      </c>
      <c r="D2183" t="s">
        <v>9179</v>
      </c>
      <c r="E2183">
        <f>MID(CAS[[#This Row],[Grado/Curso]],1,1)+1</f>
        <v>7</v>
      </c>
      <c r="F2183" t="str">
        <f>MID(CAS[[#This Row],[Grado/Curso]],9,1)</f>
        <v>F</v>
      </c>
      <c r="G2183" t="s">
        <v>9184</v>
      </c>
      <c r="H2183">
        <v>21</v>
      </c>
      <c r="I2183" t="s">
        <v>5378</v>
      </c>
      <c r="J2183" t="s">
        <v>5379</v>
      </c>
      <c r="K2183" t="s">
        <v>5380</v>
      </c>
      <c r="L2183">
        <v>2580</v>
      </c>
    </row>
    <row r="2184" spans="1:12" x14ac:dyDescent="0.25">
      <c r="A2184" t="str">
        <f t="shared" si="37"/>
        <v>EGBMED07FM</v>
      </c>
      <c r="B2184" t="s">
        <v>5317</v>
      </c>
      <c r="C2184" t="s">
        <v>9182</v>
      </c>
      <c r="D2184" t="s">
        <v>9179</v>
      </c>
      <c r="E2184">
        <f>MID(CAS[[#This Row],[Grado/Curso]],1,1)+1</f>
        <v>7</v>
      </c>
      <c r="F2184" t="str">
        <f>MID(CAS[[#This Row],[Grado/Curso]],9,1)</f>
        <v>F</v>
      </c>
      <c r="G2184" t="s">
        <v>9184</v>
      </c>
      <c r="H2184">
        <v>22</v>
      </c>
      <c r="I2184" t="s">
        <v>5381</v>
      </c>
      <c r="J2184" t="s">
        <v>5382</v>
      </c>
      <c r="K2184" t="s">
        <v>5383</v>
      </c>
      <c r="L2184">
        <v>2651</v>
      </c>
    </row>
    <row r="2185" spans="1:12" x14ac:dyDescent="0.25">
      <c r="A2185" t="str">
        <f t="shared" si="37"/>
        <v>EGBMED07FM</v>
      </c>
      <c r="B2185" t="s">
        <v>5317</v>
      </c>
      <c r="C2185" t="s">
        <v>9182</v>
      </c>
      <c r="D2185" t="s">
        <v>9179</v>
      </c>
      <c r="E2185">
        <f>MID(CAS[[#This Row],[Grado/Curso]],1,1)+1</f>
        <v>7</v>
      </c>
      <c r="F2185" t="str">
        <f>MID(CAS[[#This Row],[Grado/Curso]],9,1)</f>
        <v>F</v>
      </c>
      <c r="G2185" t="s">
        <v>9184</v>
      </c>
      <c r="H2185">
        <v>23</v>
      </c>
      <c r="I2185" t="s">
        <v>5384</v>
      </c>
      <c r="J2185" t="s">
        <v>5385</v>
      </c>
      <c r="K2185" t="s">
        <v>5386</v>
      </c>
      <c r="L2185">
        <v>2694</v>
      </c>
    </row>
    <row r="2186" spans="1:12" x14ac:dyDescent="0.25">
      <c r="A2186" t="str">
        <f t="shared" si="37"/>
        <v>EGBMED07FM</v>
      </c>
      <c r="B2186" t="s">
        <v>5317</v>
      </c>
      <c r="C2186" t="s">
        <v>9182</v>
      </c>
      <c r="D2186" t="s">
        <v>9179</v>
      </c>
      <c r="E2186">
        <f>MID(CAS[[#This Row],[Grado/Curso]],1,1)+1</f>
        <v>7</v>
      </c>
      <c r="F2186" t="str">
        <f>MID(CAS[[#This Row],[Grado/Curso]],9,1)</f>
        <v>F</v>
      </c>
      <c r="G2186" t="s">
        <v>9184</v>
      </c>
      <c r="H2186">
        <v>24</v>
      </c>
      <c r="I2186" t="s">
        <v>5387</v>
      </c>
      <c r="J2186" t="s">
        <v>5388</v>
      </c>
      <c r="K2186" t="s">
        <v>5389</v>
      </c>
      <c r="L2186">
        <v>2717</v>
      </c>
    </row>
    <row r="2187" spans="1:12" x14ac:dyDescent="0.25">
      <c r="A2187" t="str">
        <f t="shared" si="37"/>
        <v>EGBMED07FM</v>
      </c>
      <c r="B2187" t="s">
        <v>5317</v>
      </c>
      <c r="C2187" t="s">
        <v>9182</v>
      </c>
      <c r="D2187" t="s">
        <v>9179</v>
      </c>
      <c r="E2187">
        <f>MID(CAS[[#This Row],[Grado/Curso]],1,1)+1</f>
        <v>7</v>
      </c>
      <c r="F2187" t="str">
        <f>MID(CAS[[#This Row],[Grado/Curso]],9,1)</f>
        <v>F</v>
      </c>
      <c r="G2187" t="s">
        <v>9184</v>
      </c>
      <c r="H2187">
        <v>25</v>
      </c>
      <c r="I2187" t="s">
        <v>5390</v>
      </c>
      <c r="J2187" t="s">
        <v>5391</v>
      </c>
      <c r="K2187" t="s">
        <v>5392</v>
      </c>
      <c r="L2187">
        <v>2719</v>
      </c>
    </row>
    <row r="2188" spans="1:12" x14ac:dyDescent="0.25">
      <c r="A2188" t="str">
        <f t="shared" si="37"/>
        <v>EGBMED07FM</v>
      </c>
      <c r="B2188" t="s">
        <v>5317</v>
      </c>
      <c r="C2188" t="s">
        <v>9182</v>
      </c>
      <c r="D2188" t="s">
        <v>9179</v>
      </c>
      <c r="E2188">
        <f>MID(CAS[[#This Row],[Grado/Curso]],1,1)+1</f>
        <v>7</v>
      </c>
      <c r="F2188" t="str">
        <f>MID(CAS[[#This Row],[Grado/Curso]],9,1)</f>
        <v>F</v>
      </c>
      <c r="G2188" t="s">
        <v>9184</v>
      </c>
      <c r="H2188">
        <v>26</v>
      </c>
      <c r="I2188" t="s">
        <v>5393</v>
      </c>
      <c r="J2188" t="s">
        <v>5394</v>
      </c>
      <c r="K2188" t="s">
        <v>5395</v>
      </c>
      <c r="L2188">
        <v>2818</v>
      </c>
    </row>
    <row r="2189" spans="1:12" x14ac:dyDescent="0.25">
      <c r="A2189" t="str">
        <f t="shared" si="37"/>
        <v>EGBMED07FM</v>
      </c>
      <c r="B2189" t="s">
        <v>5317</v>
      </c>
      <c r="C2189" t="s">
        <v>9182</v>
      </c>
      <c r="D2189" t="s">
        <v>9179</v>
      </c>
      <c r="E2189">
        <f>MID(CAS[[#This Row],[Grado/Curso]],1,1)+1</f>
        <v>7</v>
      </c>
      <c r="F2189" t="str">
        <f>MID(CAS[[#This Row],[Grado/Curso]],9,1)</f>
        <v>F</v>
      </c>
      <c r="G2189" t="s">
        <v>9184</v>
      </c>
      <c r="H2189">
        <v>27</v>
      </c>
      <c r="I2189" t="s">
        <v>5396</v>
      </c>
      <c r="J2189" t="s">
        <v>5397</v>
      </c>
      <c r="K2189" t="s">
        <v>5398</v>
      </c>
      <c r="L2189">
        <v>2958</v>
      </c>
    </row>
    <row r="2190" spans="1:12" x14ac:dyDescent="0.25">
      <c r="A2190" t="str">
        <f t="shared" si="37"/>
        <v>EGBMED07FM</v>
      </c>
      <c r="B2190" t="s">
        <v>5317</v>
      </c>
      <c r="C2190" t="s">
        <v>9182</v>
      </c>
      <c r="D2190" t="s">
        <v>9179</v>
      </c>
      <c r="E2190">
        <f>MID(CAS[[#This Row],[Grado/Curso]],1,1)+1</f>
        <v>7</v>
      </c>
      <c r="F2190" t="str">
        <f>MID(CAS[[#This Row],[Grado/Curso]],9,1)</f>
        <v>F</v>
      </c>
      <c r="G2190" t="s">
        <v>9184</v>
      </c>
      <c r="H2190">
        <v>28</v>
      </c>
      <c r="I2190" t="s">
        <v>5399</v>
      </c>
      <c r="J2190" t="s">
        <v>5400</v>
      </c>
      <c r="K2190" t="s">
        <v>5401</v>
      </c>
      <c r="L2190">
        <v>2990</v>
      </c>
    </row>
    <row r="2191" spans="1:12" x14ac:dyDescent="0.25">
      <c r="A2191" t="str">
        <f t="shared" si="37"/>
        <v>EGBMED07FM</v>
      </c>
      <c r="B2191" t="s">
        <v>5317</v>
      </c>
      <c r="C2191" t="s">
        <v>9182</v>
      </c>
      <c r="D2191" t="s">
        <v>9179</v>
      </c>
      <c r="E2191">
        <f>MID(CAS[[#This Row],[Grado/Curso]],1,1)+1</f>
        <v>7</v>
      </c>
      <c r="F2191" t="str">
        <f>MID(CAS[[#This Row],[Grado/Curso]],9,1)</f>
        <v>F</v>
      </c>
      <c r="G2191" t="s">
        <v>9184</v>
      </c>
      <c r="H2191">
        <v>29</v>
      </c>
      <c r="I2191" t="s">
        <v>5402</v>
      </c>
      <c r="J2191" t="s">
        <v>5403</v>
      </c>
      <c r="K2191" t="s">
        <v>5404</v>
      </c>
      <c r="L2191">
        <v>2991</v>
      </c>
    </row>
    <row r="2192" spans="1:12" x14ac:dyDescent="0.25">
      <c r="A2192" t="str">
        <f t="shared" si="37"/>
        <v>EGBMED07FM</v>
      </c>
      <c r="B2192" t="s">
        <v>5317</v>
      </c>
      <c r="C2192" t="s">
        <v>9182</v>
      </c>
      <c r="D2192" t="s">
        <v>9179</v>
      </c>
      <c r="E2192">
        <f>MID(CAS[[#This Row],[Grado/Curso]],1,1)+1</f>
        <v>7</v>
      </c>
      <c r="F2192" t="str">
        <f>MID(CAS[[#This Row],[Grado/Curso]],9,1)</f>
        <v>F</v>
      </c>
      <c r="G2192" t="s">
        <v>9184</v>
      </c>
      <c r="H2192">
        <v>30</v>
      </c>
      <c r="I2192" t="s">
        <v>5405</v>
      </c>
      <c r="J2192" t="s">
        <v>5406</v>
      </c>
      <c r="K2192" t="s">
        <v>5407</v>
      </c>
      <c r="L2192">
        <v>2992</v>
      </c>
    </row>
    <row r="2193" spans="1:12" x14ac:dyDescent="0.25">
      <c r="A2193" t="str">
        <f t="shared" si="37"/>
        <v>EGBMED07FM</v>
      </c>
      <c r="B2193" t="s">
        <v>5317</v>
      </c>
      <c r="C2193" t="s">
        <v>9182</v>
      </c>
      <c r="D2193" t="s">
        <v>9179</v>
      </c>
      <c r="E2193">
        <f>MID(CAS[[#This Row],[Grado/Curso]],1,1)+1</f>
        <v>7</v>
      </c>
      <c r="F2193" t="str">
        <f>MID(CAS[[#This Row],[Grado/Curso]],9,1)</f>
        <v>F</v>
      </c>
      <c r="G2193" t="s">
        <v>9184</v>
      </c>
      <c r="H2193">
        <v>31</v>
      </c>
      <c r="I2193" t="s">
        <v>5408</v>
      </c>
      <c r="J2193" t="s">
        <v>5409</v>
      </c>
      <c r="K2193" t="s">
        <v>5410</v>
      </c>
      <c r="L2193">
        <v>3030</v>
      </c>
    </row>
    <row r="2194" spans="1:12" x14ac:dyDescent="0.25">
      <c r="A2194" t="str">
        <f t="shared" si="37"/>
        <v>EGBSUP07FM</v>
      </c>
      <c r="B2194" t="s">
        <v>5317</v>
      </c>
      <c r="C2194" t="s">
        <v>9182</v>
      </c>
      <c r="D2194" t="s">
        <v>9180</v>
      </c>
      <c r="E2194">
        <f>MID(CAS[[#This Row],[Grado/Curso]],1,1)+1</f>
        <v>7</v>
      </c>
      <c r="F2194" t="str">
        <f>MID(CAS[[#This Row],[Grado/Curso]],9,1)</f>
        <v>F</v>
      </c>
      <c r="G2194" t="s">
        <v>9184</v>
      </c>
      <c r="H2194">
        <v>32</v>
      </c>
      <c r="I2194" t="s">
        <v>5411</v>
      </c>
      <c r="J2194" t="s">
        <v>5412</v>
      </c>
      <c r="K2194" t="s">
        <v>5413</v>
      </c>
      <c r="L2194">
        <v>3032</v>
      </c>
    </row>
    <row r="2195" spans="1:12" x14ac:dyDescent="0.25">
      <c r="A2195" t="str">
        <f t="shared" si="37"/>
        <v>EGBSUP07FM</v>
      </c>
      <c r="B2195" t="s">
        <v>5317</v>
      </c>
      <c r="C2195" t="s">
        <v>9182</v>
      </c>
      <c r="D2195" t="s">
        <v>9180</v>
      </c>
      <c r="E2195">
        <f>MID(CAS[[#This Row],[Grado/Curso]],1,1)+1</f>
        <v>7</v>
      </c>
      <c r="F2195" t="str">
        <f>MID(CAS[[#This Row],[Grado/Curso]],9,1)</f>
        <v>F</v>
      </c>
      <c r="G2195" t="s">
        <v>9184</v>
      </c>
      <c r="H2195">
        <v>33</v>
      </c>
      <c r="I2195" t="s">
        <v>5414</v>
      </c>
      <c r="J2195" t="s">
        <v>5415</v>
      </c>
      <c r="K2195" t="s">
        <v>5416</v>
      </c>
      <c r="L2195">
        <v>3054</v>
      </c>
    </row>
    <row r="2196" spans="1:12" x14ac:dyDescent="0.25">
      <c r="A2196" t="str">
        <f t="shared" si="37"/>
        <v>EGBSUP07FM</v>
      </c>
      <c r="B2196" t="s">
        <v>5317</v>
      </c>
      <c r="C2196" t="s">
        <v>9182</v>
      </c>
      <c r="D2196" t="s">
        <v>9180</v>
      </c>
      <c r="E2196">
        <f>MID(CAS[[#This Row],[Grado/Curso]],1,1)+1</f>
        <v>7</v>
      </c>
      <c r="F2196" t="str">
        <f>MID(CAS[[#This Row],[Grado/Curso]],9,1)</f>
        <v>F</v>
      </c>
      <c r="G2196" t="s">
        <v>9184</v>
      </c>
      <c r="H2196">
        <v>34</v>
      </c>
      <c r="I2196" t="s">
        <v>5417</v>
      </c>
      <c r="J2196" t="s">
        <v>5418</v>
      </c>
      <c r="K2196" t="s">
        <v>5419</v>
      </c>
      <c r="L2196">
        <v>3110</v>
      </c>
    </row>
    <row r="2197" spans="1:12" x14ac:dyDescent="0.25">
      <c r="A2197" t="str">
        <f t="shared" si="37"/>
        <v>EGBSUP07FM</v>
      </c>
      <c r="B2197" t="s">
        <v>5317</v>
      </c>
      <c r="C2197" t="s">
        <v>9182</v>
      </c>
      <c r="D2197" t="s">
        <v>9180</v>
      </c>
      <c r="E2197">
        <f>MID(CAS[[#This Row],[Grado/Curso]],1,1)+1</f>
        <v>7</v>
      </c>
      <c r="F2197" t="str">
        <f>MID(CAS[[#This Row],[Grado/Curso]],9,1)</f>
        <v>F</v>
      </c>
      <c r="G2197" t="s">
        <v>9184</v>
      </c>
      <c r="H2197">
        <v>35</v>
      </c>
      <c r="I2197" t="s">
        <v>5420</v>
      </c>
      <c r="J2197" t="s">
        <v>5421</v>
      </c>
      <c r="K2197" t="s">
        <v>5422</v>
      </c>
      <c r="L2197">
        <v>3193</v>
      </c>
    </row>
    <row r="2198" spans="1:12" x14ac:dyDescent="0.25">
      <c r="A2198" t="str">
        <f t="shared" si="37"/>
        <v>EGBSUP07FM</v>
      </c>
      <c r="B2198" t="s">
        <v>5317</v>
      </c>
      <c r="C2198" t="s">
        <v>9182</v>
      </c>
      <c r="D2198" t="s">
        <v>9180</v>
      </c>
      <c r="E2198">
        <f>MID(CAS[[#This Row],[Grado/Curso]],1,1)+1</f>
        <v>7</v>
      </c>
      <c r="F2198" t="str">
        <f>MID(CAS[[#This Row],[Grado/Curso]],9,1)</f>
        <v>F</v>
      </c>
      <c r="G2198" t="s">
        <v>9184</v>
      </c>
      <c r="H2198">
        <v>36</v>
      </c>
      <c r="I2198" t="s">
        <v>5423</v>
      </c>
      <c r="J2198" t="s">
        <v>5424</v>
      </c>
      <c r="K2198" t="s">
        <v>5425</v>
      </c>
      <c r="L2198">
        <v>3202</v>
      </c>
    </row>
    <row r="2199" spans="1:12" x14ac:dyDescent="0.25">
      <c r="A2199" t="str">
        <f t="shared" si="37"/>
        <v>EGBSUP07FM</v>
      </c>
      <c r="B2199" t="s">
        <v>5317</v>
      </c>
      <c r="C2199" t="s">
        <v>9182</v>
      </c>
      <c r="D2199" t="s">
        <v>9180</v>
      </c>
      <c r="E2199">
        <f>MID(CAS[[#This Row],[Grado/Curso]],1,1)+1</f>
        <v>7</v>
      </c>
      <c r="F2199" t="str">
        <f>MID(CAS[[#This Row],[Grado/Curso]],9,1)</f>
        <v>F</v>
      </c>
      <c r="G2199" t="s">
        <v>9184</v>
      </c>
      <c r="H2199">
        <v>37</v>
      </c>
      <c r="I2199" t="s">
        <v>5426</v>
      </c>
      <c r="J2199" t="s">
        <v>5427</v>
      </c>
      <c r="K2199" t="s">
        <v>5428</v>
      </c>
      <c r="L2199">
        <v>3225</v>
      </c>
    </row>
    <row r="2200" spans="1:12" x14ac:dyDescent="0.25">
      <c r="A2200" t="str">
        <f t="shared" si="37"/>
        <v>EGBSUP07FM</v>
      </c>
      <c r="B2200" t="s">
        <v>5317</v>
      </c>
      <c r="C2200" t="s">
        <v>9182</v>
      </c>
      <c r="D2200" t="s">
        <v>9180</v>
      </c>
      <c r="E2200">
        <f>MID(CAS[[#This Row],[Grado/Curso]],1,1)+1</f>
        <v>7</v>
      </c>
      <c r="F2200" t="str">
        <f>MID(CAS[[#This Row],[Grado/Curso]],9,1)</f>
        <v>F</v>
      </c>
      <c r="G2200" t="s">
        <v>9184</v>
      </c>
      <c r="H2200">
        <v>38</v>
      </c>
      <c r="I2200" t="s">
        <v>5429</v>
      </c>
      <c r="J2200" t="s">
        <v>5430</v>
      </c>
      <c r="K2200" t="s">
        <v>5431</v>
      </c>
      <c r="L2200">
        <v>3252</v>
      </c>
    </row>
    <row r="2201" spans="1:12" x14ac:dyDescent="0.25">
      <c r="A2201" t="str">
        <f t="shared" si="37"/>
        <v>EGBSUP07FM</v>
      </c>
      <c r="B2201" t="s">
        <v>5317</v>
      </c>
      <c r="C2201" t="s">
        <v>9182</v>
      </c>
      <c r="D2201" t="s">
        <v>9180</v>
      </c>
      <c r="E2201">
        <f>MID(CAS[[#This Row],[Grado/Curso]],1,1)+1</f>
        <v>7</v>
      </c>
      <c r="F2201" t="str">
        <f>MID(CAS[[#This Row],[Grado/Curso]],9,1)</f>
        <v>F</v>
      </c>
      <c r="G2201" t="s">
        <v>9184</v>
      </c>
      <c r="H2201">
        <v>39</v>
      </c>
      <c r="I2201" t="s">
        <v>5432</v>
      </c>
      <c r="J2201" t="s">
        <v>5433</v>
      </c>
      <c r="K2201" t="s">
        <v>5434</v>
      </c>
      <c r="L2201">
        <v>3259</v>
      </c>
    </row>
    <row r="2202" spans="1:12" x14ac:dyDescent="0.25">
      <c r="A2202" t="str">
        <f t="shared" si="37"/>
        <v>EGBSUP08AV</v>
      </c>
      <c r="B2202" t="s">
        <v>5435</v>
      </c>
      <c r="C2202" t="s">
        <v>9182</v>
      </c>
      <c r="D2202" t="s">
        <v>9180</v>
      </c>
      <c r="E2202">
        <f>MID(CAS[[#This Row],[Grado/Curso]],1,1)+1</f>
        <v>8</v>
      </c>
      <c r="F2202" t="str">
        <f>MID(CAS[[#This Row],[Grado/Curso]],9,1)</f>
        <v>A</v>
      </c>
      <c r="G2202" t="s">
        <v>9185</v>
      </c>
      <c r="H2202">
        <v>1</v>
      </c>
      <c r="I2202" t="s">
        <v>5436</v>
      </c>
      <c r="J2202" t="s">
        <v>5437</v>
      </c>
      <c r="K2202" t="s">
        <v>5438</v>
      </c>
      <c r="L2202">
        <v>41</v>
      </c>
    </row>
    <row r="2203" spans="1:12" x14ac:dyDescent="0.25">
      <c r="A2203" t="str">
        <f t="shared" si="37"/>
        <v>EGBSUP08AV</v>
      </c>
      <c r="B2203" t="s">
        <v>5435</v>
      </c>
      <c r="C2203" t="s">
        <v>9182</v>
      </c>
      <c r="D2203" t="s">
        <v>9180</v>
      </c>
      <c r="E2203">
        <f>MID(CAS[[#This Row],[Grado/Curso]],1,1)+1</f>
        <v>8</v>
      </c>
      <c r="F2203" t="str">
        <f>MID(CAS[[#This Row],[Grado/Curso]],9,1)</f>
        <v>A</v>
      </c>
      <c r="G2203" t="s">
        <v>9185</v>
      </c>
      <c r="H2203">
        <v>2</v>
      </c>
      <c r="I2203" t="s">
        <v>5439</v>
      </c>
      <c r="J2203" t="s">
        <v>5440</v>
      </c>
      <c r="K2203" t="s">
        <v>5441</v>
      </c>
      <c r="L2203">
        <v>144</v>
      </c>
    </row>
    <row r="2204" spans="1:12" x14ac:dyDescent="0.25">
      <c r="A2204" t="str">
        <f t="shared" si="37"/>
        <v>EGBSUP08AV</v>
      </c>
      <c r="B2204" t="s">
        <v>5435</v>
      </c>
      <c r="C2204" t="s">
        <v>9182</v>
      </c>
      <c r="D2204" t="s">
        <v>9180</v>
      </c>
      <c r="E2204">
        <f>MID(CAS[[#This Row],[Grado/Curso]],1,1)+1</f>
        <v>8</v>
      </c>
      <c r="F2204" t="str">
        <f>MID(CAS[[#This Row],[Grado/Curso]],9,1)</f>
        <v>A</v>
      </c>
      <c r="G2204" t="s">
        <v>9185</v>
      </c>
      <c r="H2204">
        <v>3</v>
      </c>
      <c r="I2204" t="s">
        <v>5442</v>
      </c>
      <c r="J2204" t="s">
        <v>5443</v>
      </c>
      <c r="K2204" t="s">
        <v>5444</v>
      </c>
      <c r="L2204">
        <v>189</v>
      </c>
    </row>
    <row r="2205" spans="1:12" x14ac:dyDescent="0.25">
      <c r="A2205" t="str">
        <f t="shared" si="37"/>
        <v>EGBSUP08AV</v>
      </c>
      <c r="B2205" t="s">
        <v>5435</v>
      </c>
      <c r="C2205" t="s">
        <v>9182</v>
      </c>
      <c r="D2205" t="s">
        <v>9180</v>
      </c>
      <c r="E2205">
        <f>MID(CAS[[#This Row],[Grado/Curso]],1,1)+1</f>
        <v>8</v>
      </c>
      <c r="F2205" t="str">
        <f>MID(CAS[[#This Row],[Grado/Curso]],9,1)</f>
        <v>A</v>
      </c>
      <c r="G2205" t="s">
        <v>9185</v>
      </c>
      <c r="H2205">
        <v>4</v>
      </c>
      <c r="I2205" t="s">
        <v>5445</v>
      </c>
      <c r="J2205" t="s">
        <v>5446</v>
      </c>
      <c r="K2205" t="s">
        <v>5447</v>
      </c>
      <c r="L2205">
        <v>226</v>
      </c>
    </row>
    <row r="2206" spans="1:12" x14ac:dyDescent="0.25">
      <c r="A2206" t="str">
        <f t="shared" si="37"/>
        <v>EGBSUP08AV</v>
      </c>
      <c r="B2206" t="s">
        <v>5435</v>
      </c>
      <c r="C2206" t="s">
        <v>9182</v>
      </c>
      <c r="D2206" t="s">
        <v>9180</v>
      </c>
      <c r="E2206">
        <f>MID(CAS[[#This Row],[Grado/Curso]],1,1)+1</f>
        <v>8</v>
      </c>
      <c r="F2206" t="str">
        <f>MID(CAS[[#This Row],[Grado/Curso]],9,1)</f>
        <v>A</v>
      </c>
      <c r="G2206" t="s">
        <v>9185</v>
      </c>
      <c r="H2206">
        <v>5</v>
      </c>
      <c r="I2206" t="s">
        <v>5448</v>
      </c>
      <c r="J2206" t="s">
        <v>5449</v>
      </c>
      <c r="K2206" t="s">
        <v>5450</v>
      </c>
      <c r="L2206">
        <v>281</v>
      </c>
    </row>
    <row r="2207" spans="1:12" x14ac:dyDescent="0.25">
      <c r="A2207" t="str">
        <f t="shared" si="37"/>
        <v>EGBSUP08AV</v>
      </c>
      <c r="B2207" t="s">
        <v>5435</v>
      </c>
      <c r="C2207" t="s">
        <v>9182</v>
      </c>
      <c r="D2207" t="s">
        <v>9180</v>
      </c>
      <c r="E2207">
        <f>MID(CAS[[#This Row],[Grado/Curso]],1,1)+1</f>
        <v>8</v>
      </c>
      <c r="F2207" t="str">
        <f>MID(CAS[[#This Row],[Grado/Curso]],9,1)</f>
        <v>A</v>
      </c>
      <c r="G2207" t="s">
        <v>9185</v>
      </c>
      <c r="H2207">
        <v>6</v>
      </c>
      <c r="I2207" t="s">
        <v>5451</v>
      </c>
      <c r="J2207" t="s">
        <v>5452</v>
      </c>
      <c r="K2207" t="s">
        <v>5453</v>
      </c>
      <c r="L2207">
        <v>437</v>
      </c>
    </row>
    <row r="2208" spans="1:12" x14ac:dyDescent="0.25">
      <c r="A2208" t="str">
        <f t="shared" si="37"/>
        <v>EGBSUP08AV</v>
      </c>
      <c r="B2208" t="s">
        <v>5435</v>
      </c>
      <c r="C2208" t="s">
        <v>9182</v>
      </c>
      <c r="D2208" t="s">
        <v>9180</v>
      </c>
      <c r="E2208">
        <f>MID(CAS[[#This Row],[Grado/Curso]],1,1)+1</f>
        <v>8</v>
      </c>
      <c r="F2208" t="str">
        <f>MID(CAS[[#This Row],[Grado/Curso]],9,1)</f>
        <v>A</v>
      </c>
      <c r="G2208" t="s">
        <v>9185</v>
      </c>
      <c r="H2208">
        <v>7</v>
      </c>
      <c r="I2208" t="s">
        <v>5454</v>
      </c>
      <c r="J2208" t="s">
        <v>5455</v>
      </c>
      <c r="K2208" t="s">
        <v>5456</v>
      </c>
      <c r="L2208">
        <v>447</v>
      </c>
    </row>
    <row r="2209" spans="1:12" x14ac:dyDescent="0.25">
      <c r="A2209" t="str">
        <f t="shared" si="37"/>
        <v>EGBSUP08AV</v>
      </c>
      <c r="B2209" t="s">
        <v>5435</v>
      </c>
      <c r="C2209" t="s">
        <v>9182</v>
      </c>
      <c r="D2209" t="s">
        <v>9180</v>
      </c>
      <c r="E2209">
        <f>MID(CAS[[#This Row],[Grado/Curso]],1,1)+1</f>
        <v>8</v>
      </c>
      <c r="F2209" t="str">
        <f>MID(CAS[[#This Row],[Grado/Curso]],9,1)</f>
        <v>A</v>
      </c>
      <c r="G2209" t="s">
        <v>9185</v>
      </c>
      <c r="H2209">
        <v>8</v>
      </c>
      <c r="I2209" t="s">
        <v>5457</v>
      </c>
      <c r="J2209" t="s">
        <v>5458</v>
      </c>
      <c r="K2209" t="s">
        <v>5459</v>
      </c>
      <c r="L2209">
        <v>561</v>
      </c>
    </row>
    <row r="2210" spans="1:12" x14ac:dyDescent="0.25">
      <c r="A2210" t="str">
        <f t="shared" si="37"/>
        <v>EGBSUP08AV</v>
      </c>
      <c r="B2210" t="s">
        <v>5435</v>
      </c>
      <c r="C2210" t="s">
        <v>9182</v>
      </c>
      <c r="D2210" t="s">
        <v>9180</v>
      </c>
      <c r="E2210">
        <f>MID(CAS[[#This Row],[Grado/Curso]],1,1)+1</f>
        <v>8</v>
      </c>
      <c r="F2210" t="str">
        <f>MID(CAS[[#This Row],[Grado/Curso]],9,1)</f>
        <v>A</v>
      </c>
      <c r="G2210" t="s">
        <v>9185</v>
      </c>
      <c r="H2210">
        <v>9</v>
      </c>
      <c r="I2210" t="s">
        <v>5460</v>
      </c>
      <c r="J2210" t="s">
        <v>5461</v>
      </c>
      <c r="K2210" t="s">
        <v>5462</v>
      </c>
      <c r="L2210">
        <v>700</v>
      </c>
    </row>
    <row r="2211" spans="1:12" x14ac:dyDescent="0.25">
      <c r="A2211" t="str">
        <f t="shared" si="37"/>
        <v>EGBSUP08AV</v>
      </c>
      <c r="B2211" t="s">
        <v>5435</v>
      </c>
      <c r="C2211" t="s">
        <v>9182</v>
      </c>
      <c r="D2211" t="s">
        <v>9180</v>
      </c>
      <c r="E2211">
        <f>MID(CAS[[#This Row],[Grado/Curso]],1,1)+1</f>
        <v>8</v>
      </c>
      <c r="F2211" t="str">
        <f>MID(CAS[[#This Row],[Grado/Curso]],9,1)</f>
        <v>A</v>
      </c>
      <c r="G2211" t="s">
        <v>9185</v>
      </c>
      <c r="H2211">
        <v>10</v>
      </c>
      <c r="I2211" t="s">
        <v>5463</v>
      </c>
      <c r="J2211" t="s">
        <v>5464</v>
      </c>
      <c r="K2211" t="s">
        <v>5465</v>
      </c>
      <c r="L2211">
        <v>736</v>
      </c>
    </row>
    <row r="2212" spans="1:12" x14ac:dyDescent="0.25">
      <c r="A2212" t="str">
        <f t="shared" si="37"/>
        <v>EGBSUP08AV</v>
      </c>
      <c r="B2212" t="s">
        <v>5435</v>
      </c>
      <c r="C2212" t="s">
        <v>9182</v>
      </c>
      <c r="D2212" t="s">
        <v>9180</v>
      </c>
      <c r="E2212">
        <f>MID(CAS[[#This Row],[Grado/Curso]],1,1)+1</f>
        <v>8</v>
      </c>
      <c r="F2212" t="str">
        <f>MID(CAS[[#This Row],[Grado/Curso]],9,1)</f>
        <v>A</v>
      </c>
      <c r="G2212" t="s">
        <v>9185</v>
      </c>
      <c r="H2212">
        <v>11</v>
      </c>
      <c r="I2212" t="s">
        <v>5466</v>
      </c>
      <c r="J2212" t="s">
        <v>5467</v>
      </c>
      <c r="K2212" t="s">
        <v>5468</v>
      </c>
      <c r="L2212">
        <v>776</v>
      </c>
    </row>
    <row r="2213" spans="1:12" x14ac:dyDescent="0.25">
      <c r="A2213" t="str">
        <f t="shared" si="37"/>
        <v>EGBSUP08AV</v>
      </c>
      <c r="B2213" t="s">
        <v>5435</v>
      </c>
      <c r="C2213" t="s">
        <v>9182</v>
      </c>
      <c r="D2213" t="s">
        <v>9180</v>
      </c>
      <c r="E2213">
        <f>MID(CAS[[#This Row],[Grado/Curso]],1,1)+1</f>
        <v>8</v>
      </c>
      <c r="F2213" t="str">
        <f>MID(CAS[[#This Row],[Grado/Curso]],9,1)</f>
        <v>A</v>
      </c>
      <c r="G2213" t="s">
        <v>9185</v>
      </c>
      <c r="H2213">
        <v>12</v>
      </c>
      <c r="I2213" t="s">
        <v>5469</v>
      </c>
      <c r="J2213" t="s">
        <v>5470</v>
      </c>
      <c r="K2213" t="s">
        <v>5471</v>
      </c>
      <c r="L2213">
        <v>828</v>
      </c>
    </row>
    <row r="2214" spans="1:12" x14ac:dyDescent="0.25">
      <c r="A2214" t="str">
        <f t="shared" si="37"/>
        <v>EGBSUP08AV</v>
      </c>
      <c r="B2214" t="s">
        <v>5435</v>
      </c>
      <c r="C2214" t="s">
        <v>9182</v>
      </c>
      <c r="D2214" t="s">
        <v>9180</v>
      </c>
      <c r="E2214">
        <f>MID(CAS[[#This Row],[Grado/Curso]],1,1)+1</f>
        <v>8</v>
      </c>
      <c r="F2214" t="str">
        <f>MID(CAS[[#This Row],[Grado/Curso]],9,1)</f>
        <v>A</v>
      </c>
      <c r="G2214" t="s">
        <v>9185</v>
      </c>
      <c r="H2214">
        <v>13</v>
      </c>
      <c r="I2214" t="s">
        <v>5472</v>
      </c>
      <c r="J2214" t="s">
        <v>5473</v>
      </c>
      <c r="K2214" t="s">
        <v>5474</v>
      </c>
      <c r="L2214">
        <v>897</v>
      </c>
    </row>
    <row r="2215" spans="1:12" x14ac:dyDescent="0.25">
      <c r="A2215" t="str">
        <f t="shared" si="37"/>
        <v>EGBSUP08AV</v>
      </c>
      <c r="B2215" t="s">
        <v>5435</v>
      </c>
      <c r="C2215" t="s">
        <v>9182</v>
      </c>
      <c r="D2215" t="s">
        <v>9180</v>
      </c>
      <c r="E2215">
        <f>MID(CAS[[#This Row],[Grado/Curso]],1,1)+1</f>
        <v>8</v>
      </c>
      <c r="F2215" t="str">
        <f>MID(CAS[[#This Row],[Grado/Curso]],9,1)</f>
        <v>A</v>
      </c>
      <c r="G2215" t="s">
        <v>9185</v>
      </c>
      <c r="H2215">
        <v>14</v>
      </c>
      <c r="I2215" t="s">
        <v>5475</v>
      </c>
      <c r="J2215" t="s">
        <v>5476</v>
      </c>
      <c r="K2215" t="s">
        <v>5477</v>
      </c>
      <c r="L2215">
        <v>986</v>
      </c>
    </row>
    <row r="2216" spans="1:12" x14ac:dyDescent="0.25">
      <c r="A2216" t="str">
        <f t="shared" si="37"/>
        <v>EGBSUP08AV</v>
      </c>
      <c r="B2216" t="s">
        <v>5435</v>
      </c>
      <c r="C2216" t="s">
        <v>9182</v>
      </c>
      <c r="D2216" t="s">
        <v>9180</v>
      </c>
      <c r="E2216">
        <f>MID(CAS[[#This Row],[Grado/Curso]],1,1)+1</f>
        <v>8</v>
      </c>
      <c r="F2216" t="str">
        <f>MID(CAS[[#This Row],[Grado/Curso]],9,1)</f>
        <v>A</v>
      </c>
      <c r="G2216" t="s">
        <v>9185</v>
      </c>
      <c r="H2216">
        <v>15</v>
      </c>
      <c r="I2216" t="s">
        <v>5478</v>
      </c>
      <c r="J2216" t="s">
        <v>5479</v>
      </c>
      <c r="K2216" t="s">
        <v>5480</v>
      </c>
      <c r="L2216">
        <v>1064</v>
      </c>
    </row>
    <row r="2217" spans="1:12" x14ac:dyDescent="0.25">
      <c r="A2217" t="str">
        <f t="shared" si="37"/>
        <v>EGBSUP08AV</v>
      </c>
      <c r="B2217" t="s">
        <v>5435</v>
      </c>
      <c r="C2217" t="s">
        <v>9182</v>
      </c>
      <c r="D2217" t="s">
        <v>9180</v>
      </c>
      <c r="E2217">
        <f>MID(CAS[[#This Row],[Grado/Curso]],1,1)+1</f>
        <v>8</v>
      </c>
      <c r="F2217" t="str">
        <f>MID(CAS[[#This Row],[Grado/Curso]],9,1)</f>
        <v>A</v>
      </c>
      <c r="G2217" t="s">
        <v>9185</v>
      </c>
      <c r="H2217">
        <v>16</v>
      </c>
      <c r="I2217" t="s">
        <v>5481</v>
      </c>
      <c r="J2217" t="s">
        <v>5482</v>
      </c>
      <c r="K2217" t="s">
        <v>5483</v>
      </c>
      <c r="L2217">
        <v>1102</v>
      </c>
    </row>
    <row r="2218" spans="1:12" x14ac:dyDescent="0.25">
      <c r="A2218" t="str">
        <f t="shared" si="37"/>
        <v>EGBSUP08AV</v>
      </c>
      <c r="B2218" t="s">
        <v>5435</v>
      </c>
      <c r="C2218" t="s">
        <v>9182</v>
      </c>
      <c r="D2218" t="s">
        <v>9180</v>
      </c>
      <c r="E2218">
        <f>MID(CAS[[#This Row],[Grado/Curso]],1,1)+1</f>
        <v>8</v>
      </c>
      <c r="F2218" t="str">
        <f>MID(CAS[[#This Row],[Grado/Curso]],9,1)</f>
        <v>A</v>
      </c>
      <c r="G2218" t="s">
        <v>9185</v>
      </c>
      <c r="H2218">
        <v>17</v>
      </c>
      <c r="I2218" t="s">
        <v>5484</v>
      </c>
      <c r="J2218" t="s">
        <v>5485</v>
      </c>
      <c r="K2218" t="s">
        <v>5486</v>
      </c>
      <c r="L2218">
        <v>1158</v>
      </c>
    </row>
    <row r="2219" spans="1:12" x14ac:dyDescent="0.25">
      <c r="A2219" t="str">
        <f t="shared" ref="A2219:A2282" si="38">_xlfn.CONCAT(C2219,D2219,0,E2219,F2219,G2219)</f>
        <v>EGBSUP08AV</v>
      </c>
      <c r="B2219" t="s">
        <v>5435</v>
      </c>
      <c r="C2219" t="s">
        <v>9182</v>
      </c>
      <c r="D2219" t="s">
        <v>9180</v>
      </c>
      <c r="E2219">
        <f>MID(CAS[[#This Row],[Grado/Curso]],1,1)+1</f>
        <v>8</v>
      </c>
      <c r="F2219" t="str">
        <f>MID(CAS[[#This Row],[Grado/Curso]],9,1)</f>
        <v>A</v>
      </c>
      <c r="G2219" t="s">
        <v>9185</v>
      </c>
      <c r="H2219">
        <v>18</v>
      </c>
      <c r="I2219" t="s">
        <v>5487</v>
      </c>
      <c r="J2219" t="s">
        <v>5488</v>
      </c>
      <c r="K2219" t="s">
        <v>5489</v>
      </c>
      <c r="L2219">
        <v>1400</v>
      </c>
    </row>
    <row r="2220" spans="1:12" x14ac:dyDescent="0.25">
      <c r="A2220" t="str">
        <f t="shared" si="38"/>
        <v>EGBSUP08AV</v>
      </c>
      <c r="B2220" t="s">
        <v>5435</v>
      </c>
      <c r="C2220" t="s">
        <v>9182</v>
      </c>
      <c r="D2220" t="s">
        <v>9180</v>
      </c>
      <c r="E2220">
        <f>MID(CAS[[#This Row],[Grado/Curso]],1,1)+1</f>
        <v>8</v>
      </c>
      <c r="F2220" t="str">
        <f>MID(CAS[[#This Row],[Grado/Curso]],9,1)</f>
        <v>A</v>
      </c>
      <c r="G2220" t="s">
        <v>9185</v>
      </c>
      <c r="H2220">
        <v>19</v>
      </c>
      <c r="I2220" t="s">
        <v>5490</v>
      </c>
      <c r="J2220" t="s">
        <v>5491</v>
      </c>
      <c r="K2220" t="s">
        <v>5492</v>
      </c>
      <c r="L2220">
        <v>1449</v>
      </c>
    </row>
    <row r="2221" spans="1:12" x14ac:dyDescent="0.25">
      <c r="A2221" t="str">
        <f t="shared" si="38"/>
        <v>EGBSUP08AV</v>
      </c>
      <c r="B2221" t="s">
        <v>5435</v>
      </c>
      <c r="C2221" t="s">
        <v>9182</v>
      </c>
      <c r="D2221" t="s">
        <v>9180</v>
      </c>
      <c r="E2221">
        <f>MID(CAS[[#This Row],[Grado/Curso]],1,1)+1</f>
        <v>8</v>
      </c>
      <c r="F2221" t="str">
        <f>MID(CAS[[#This Row],[Grado/Curso]],9,1)</f>
        <v>A</v>
      </c>
      <c r="G2221" t="s">
        <v>9185</v>
      </c>
      <c r="H2221">
        <v>20</v>
      </c>
      <c r="I2221" t="s">
        <v>5493</v>
      </c>
      <c r="J2221" t="s">
        <v>5494</v>
      </c>
      <c r="K2221" t="s">
        <v>5495</v>
      </c>
      <c r="L2221">
        <v>1463</v>
      </c>
    </row>
    <row r="2222" spans="1:12" x14ac:dyDescent="0.25">
      <c r="A2222" t="str">
        <f t="shared" si="38"/>
        <v>EGBSUP08AV</v>
      </c>
      <c r="B2222" t="s">
        <v>5435</v>
      </c>
      <c r="C2222" t="s">
        <v>9182</v>
      </c>
      <c r="D2222" t="s">
        <v>9180</v>
      </c>
      <c r="E2222">
        <f>MID(CAS[[#This Row],[Grado/Curso]],1,1)+1</f>
        <v>8</v>
      </c>
      <c r="F2222" t="str">
        <f>MID(CAS[[#This Row],[Grado/Curso]],9,1)</f>
        <v>A</v>
      </c>
      <c r="G2222" t="s">
        <v>9185</v>
      </c>
      <c r="H2222">
        <v>21</v>
      </c>
      <c r="I2222" t="s">
        <v>5496</v>
      </c>
      <c r="J2222" t="s">
        <v>5497</v>
      </c>
      <c r="K2222" t="s">
        <v>5498</v>
      </c>
      <c r="L2222">
        <v>1493</v>
      </c>
    </row>
    <row r="2223" spans="1:12" x14ac:dyDescent="0.25">
      <c r="A2223" t="str">
        <f t="shared" si="38"/>
        <v>EGBSUP08AV</v>
      </c>
      <c r="B2223" t="s">
        <v>5435</v>
      </c>
      <c r="C2223" t="s">
        <v>9182</v>
      </c>
      <c r="D2223" t="s">
        <v>9180</v>
      </c>
      <c r="E2223">
        <f>MID(CAS[[#This Row],[Grado/Curso]],1,1)+1</f>
        <v>8</v>
      </c>
      <c r="F2223" t="str">
        <f>MID(CAS[[#This Row],[Grado/Curso]],9,1)</f>
        <v>A</v>
      </c>
      <c r="G2223" t="s">
        <v>9185</v>
      </c>
      <c r="H2223">
        <v>22</v>
      </c>
      <c r="I2223" t="s">
        <v>5499</v>
      </c>
      <c r="J2223" t="s">
        <v>5500</v>
      </c>
      <c r="K2223" t="s">
        <v>5501</v>
      </c>
      <c r="L2223">
        <v>1533</v>
      </c>
    </row>
    <row r="2224" spans="1:12" x14ac:dyDescent="0.25">
      <c r="A2224" t="str">
        <f t="shared" si="38"/>
        <v>EGBSUP08AV</v>
      </c>
      <c r="B2224" t="s">
        <v>5435</v>
      </c>
      <c r="C2224" t="s">
        <v>9182</v>
      </c>
      <c r="D2224" t="s">
        <v>9180</v>
      </c>
      <c r="E2224">
        <f>MID(CAS[[#This Row],[Grado/Curso]],1,1)+1</f>
        <v>8</v>
      </c>
      <c r="F2224" t="str">
        <f>MID(CAS[[#This Row],[Grado/Curso]],9,1)</f>
        <v>A</v>
      </c>
      <c r="G2224" t="s">
        <v>9185</v>
      </c>
      <c r="H2224">
        <v>23</v>
      </c>
      <c r="I2224" t="s">
        <v>5502</v>
      </c>
      <c r="J2224" t="s">
        <v>5503</v>
      </c>
      <c r="K2224" t="s">
        <v>5504</v>
      </c>
      <c r="L2224">
        <v>1689</v>
      </c>
    </row>
    <row r="2225" spans="1:12" x14ac:dyDescent="0.25">
      <c r="A2225" t="str">
        <f t="shared" si="38"/>
        <v>EGBSUP08AV</v>
      </c>
      <c r="B2225" t="s">
        <v>5435</v>
      </c>
      <c r="C2225" t="s">
        <v>9182</v>
      </c>
      <c r="D2225" t="s">
        <v>9180</v>
      </c>
      <c r="E2225">
        <f>MID(CAS[[#This Row],[Grado/Curso]],1,1)+1</f>
        <v>8</v>
      </c>
      <c r="F2225" t="str">
        <f>MID(CAS[[#This Row],[Grado/Curso]],9,1)</f>
        <v>A</v>
      </c>
      <c r="G2225" t="s">
        <v>9185</v>
      </c>
      <c r="H2225">
        <v>24</v>
      </c>
      <c r="I2225" t="s">
        <v>5505</v>
      </c>
      <c r="J2225" t="s">
        <v>5506</v>
      </c>
      <c r="K2225" t="s">
        <v>5507</v>
      </c>
      <c r="L2225">
        <v>1808</v>
      </c>
    </row>
    <row r="2226" spans="1:12" x14ac:dyDescent="0.25">
      <c r="A2226" t="str">
        <f t="shared" si="38"/>
        <v>EGBSUP08AV</v>
      </c>
      <c r="B2226" t="s">
        <v>5435</v>
      </c>
      <c r="C2226" t="s">
        <v>9182</v>
      </c>
      <c r="D2226" t="s">
        <v>9180</v>
      </c>
      <c r="E2226">
        <f>MID(CAS[[#This Row],[Grado/Curso]],1,1)+1</f>
        <v>8</v>
      </c>
      <c r="F2226" t="str">
        <f>MID(CAS[[#This Row],[Grado/Curso]],9,1)</f>
        <v>A</v>
      </c>
      <c r="G2226" t="s">
        <v>9185</v>
      </c>
      <c r="H2226">
        <v>25</v>
      </c>
      <c r="I2226" t="s">
        <v>5508</v>
      </c>
      <c r="J2226" t="s">
        <v>5509</v>
      </c>
      <c r="K2226" t="s">
        <v>5510</v>
      </c>
      <c r="L2226">
        <v>2011</v>
      </c>
    </row>
    <row r="2227" spans="1:12" x14ac:dyDescent="0.25">
      <c r="A2227" t="str">
        <f t="shared" si="38"/>
        <v>EGBSUP08AV</v>
      </c>
      <c r="B2227" t="s">
        <v>5435</v>
      </c>
      <c r="C2227" t="s">
        <v>9182</v>
      </c>
      <c r="D2227" t="s">
        <v>9180</v>
      </c>
      <c r="E2227">
        <f>MID(CAS[[#This Row],[Grado/Curso]],1,1)+1</f>
        <v>8</v>
      </c>
      <c r="F2227" t="str">
        <f>MID(CAS[[#This Row],[Grado/Curso]],9,1)</f>
        <v>A</v>
      </c>
      <c r="G2227" t="s">
        <v>9185</v>
      </c>
      <c r="H2227">
        <v>26</v>
      </c>
      <c r="I2227" t="s">
        <v>5511</v>
      </c>
      <c r="J2227" t="s">
        <v>5512</v>
      </c>
      <c r="K2227" t="s">
        <v>5513</v>
      </c>
      <c r="L2227">
        <v>2104</v>
      </c>
    </row>
    <row r="2228" spans="1:12" x14ac:dyDescent="0.25">
      <c r="A2228" t="str">
        <f t="shared" si="38"/>
        <v>EGBSUP08AV</v>
      </c>
      <c r="B2228" t="s">
        <v>5435</v>
      </c>
      <c r="C2228" t="s">
        <v>9182</v>
      </c>
      <c r="D2228" t="s">
        <v>9180</v>
      </c>
      <c r="E2228">
        <f>MID(CAS[[#This Row],[Grado/Curso]],1,1)+1</f>
        <v>8</v>
      </c>
      <c r="F2228" t="str">
        <f>MID(CAS[[#This Row],[Grado/Curso]],9,1)</f>
        <v>A</v>
      </c>
      <c r="G2228" t="s">
        <v>9185</v>
      </c>
      <c r="H2228">
        <v>27</v>
      </c>
      <c r="I2228" t="s">
        <v>5514</v>
      </c>
      <c r="J2228" t="s">
        <v>5515</v>
      </c>
      <c r="K2228" t="s">
        <v>5516</v>
      </c>
      <c r="L2228">
        <v>2113</v>
      </c>
    </row>
    <row r="2229" spans="1:12" x14ac:dyDescent="0.25">
      <c r="A2229" t="str">
        <f t="shared" si="38"/>
        <v>EGBSUP08AV</v>
      </c>
      <c r="B2229" t="s">
        <v>5435</v>
      </c>
      <c r="C2229" t="s">
        <v>9182</v>
      </c>
      <c r="D2229" t="s">
        <v>9180</v>
      </c>
      <c r="E2229">
        <f>MID(CAS[[#This Row],[Grado/Curso]],1,1)+1</f>
        <v>8</v>
      </c>
      <c r="F2229" t="str">
        <f>MID(CAS[[#This Row],[Grado/Curso]],9,1)</f>
        <v>A</v>
      </c>
      <c r="G2229" t="s">
        <v>9185</v>
      </c>
      <c r="H2229">
        <v>28</v>
      </c>
      <c r="I2229" t="s">
        <v>5517</v>
      </c>
      <c r="J2229" t="s">
        <v>5518</v>
      </c>
      <c r="K2229" t="s">
        <v>5519</v>
      </c>
      <c r="L2229">
        <v>2132</v>
      </c>
    </row>
    <row r="2230" spans="1:12" x14ac:dyDescent="0.25">
      <c r="A2230" t="str">
        <f t="shared" si="38"/>
        <v>EGBSUP08AV</v>
      </c>
      <c r="B2230" t="s">
        <v>5435</v>
      </c>
      <c r="C2230" t="s">
        <v>9182</v>
      </c>
      <c r="D2230" t="s">
        <v>9180</v>
      </c>
      <c r="E2230">
        <f>MID(CAS[[#This Row],[Grado/Curso]],1,1)+1</f>
        <v>8</v>
      </c>
      <c r="F2230" t="str">
        <f>MID(CAS[[#This Row],[Grado/Curso]],9,1)</f>
        <v>A</v>
      </c>
      <c r="G2230" t="s">
        <v>9185</v>
      </c>
      <c r="H2230">
        <v>29</v>
      </c>
      <c r="I2230" t="s">
        <v>5520</v>
      </c>
      <c r="J2230" t="s">
        <v>5521</v>
      </c>
      <c r="K2230" t="s">
        <v>5522</v>
      </c>
      <c r="L2230">
        <v>2299</v>
      </c>
    </row>
    <row r="2231" spans="1:12" x14ac:dyDescent="0.25">
      <c r="A2231" t="str">
        <f t="shared" si="38"/>
        <v>EGBSUP08AV</v>
      </c>
      <c r="B2231" t="s">
        <v>5435</v>
      </c>
      <c r="C2231" t="s">
        <v>9182</v>
      </c>
      <c r="D2231" t="s">
        <v>9180</v>
      </c>
      <c r="E2231">
        <f>MID(CAS[[#This Row],[Grado/Curso]],1,1)+1</f>
        <v>8</v>
      </c>
      <c r="F2231" t="str">
        <f>MID(CAS[[#This Row],[Grado/Curso]],9,1)</f>
        <v>A</v>
      </c>
      <c r="G2231" t="s">
        <v>9185</v>
      </c>
      <c r="H2231">
        <v>30</v>
      </c>
      <c r="I2231" t="s">
        <v>5523</v>
      </c>
      <c r="J2231" t="s">
        <v>5524</v>
      </c>
      <c r="K2231" t="s">
        <v>5525</v>
      </c>
      <c r="L2231">
        <v>2360</v>
      </c>
    </row>
    <row r="2232" spans="1:12" x14ac:dyDescent="0.25">
      <c r="A2232" t="str">
        <f t="shared" si="38"/>
        <v>EGBSUP08AV</v>
      </c>
      <c r="B2232" t="s">
        <v>5435</v>
      </c>
      <c r="C2232" t="s">
        <v>9182</v>
      </c>
      <c r="D2232" t="s">
        <v>9180</v>
      </c>
      <c r="E2232">
        <f>MID(CAS[[#This Row],[Grado/Curso]],1,1)+1</f>
        <v>8</v>
      </c>
      <c r="F2232" t="str">
        <f>MID(CAS[[#This Row],[Grado/Curso]],9,1)</f>
        <v>A</v>
      </c>
      <c r="G2232" t="s">
        <v>9185</v>
      </c>
      <c r="H2232">
        <v>31</v>
      </c>
      <c r="I2232" t="s">
        <v>5526</v>
      </c>
      <c r="J2232" t="s">
        <v>5527</v>
      </c>
      <c r="K2232" t="s">
        <v>5528</v>
      </c>
      <c r="L2232">
        <v>2435</v>
      </c>
    </row>
    <row r="2233" spans="1:12" x14ac:dyDescent="0.25">
      <c r="A2233" t="str">
        <f t="shared" si="38"/>
        <v>EGBSUP08AV</v>
      </c>
      <c r="B2233" t="s">
        <v>5435</v>
      </c>
      <c r="C2233" t="s">
        <v>9182</v>
      </c>
      <c r="D2233" t="s">
        <v>9180</v>
      </c>
      <c r="E2233">
        <f>MID(CAS[[#This Row],[Grado/Curso]],1,1)+1</f>
        <v>8</v>
      </c>
      <c r="F2233" t="str">
        <f>MID(CAS[[#This Row],[Grado/Curso]],9,1)</f>
        <v>A</v>
      </c>
      <c r="G2233" t="s">
        <v>9185</v>
      </c>
      <c r="H2233">
        <v>32</v>
      </c>
      <c r="I2233" t="s">
        <v>5529</v>
      </c>
      <c r="J2233" t="s">
        <v>5530</v>
      </c>
      <c r="K2233" t="s">
        <v>5531</v>
      </c>
      <c r="L2233">
        <v>2516</v>
      </c>
    </row>
    <row r="2234" spans="1:12" x14ac:dyDescent="0.25">
      <c r="A2234" t="str">
        <f t="shared" si="38"/>
        <v>EGBSUP08AV</v>
      </c>
      <c r="B2234" t="s">
        <v>5435</v>
      </c>
      <c r="C2234" t="s">
        <v>9182</v>
      </c>
      <c r="D2234" t="s">
        <v>9180</v>
      </c>
      <c r="E2234">
        <f>MID(CAS[[#This Row],[Grado/Curso]],1,1)+1</f>
        <v>8</v>
      </c>
      <c r="F2234" t="str">
        <f>MID(CAS[[#This Row],[Grado/Curso]],9,1)</f>
        <v>A</v>
      </c>
      <c r="G2234" t="s">
        <v>9185</v>
      </c>
      <c r="H2234">
        <v>33</v>
      </c>
      <c r="I2234" t="s">
        <v>5532</v>
      </c>
      <c r="J2234" t="s">
        <v>5533</v>
      </c>
      <c r="K2234" t="s">
        <v>5534</v>
      </c>
      <c r="L2234">
        <v>2564</v>
      </c>
    </row>
    <row r="2235" spans="1:12" x14ac:dyDescent="0.25">
      <c r="A2235" t="str">
        <f t="shared" si="38"/>
        <v>EGBSUP08AV</v>
      </c>
      <c r="B2235" t="s">
        <v>5435</v>
      </c>
      <c r="C2235" t="s">
        <v>9182</v>
      </c>
      <c r="D2235" t="s">
        <v>9180</v>
      </c>
      <c r="E2235">
        <f>MID(CAS[[#This Row],[Grado/Curso]],1,1)+1</f>
        <v>8</v>
      </c>
      <c r="F2235" t="str">
        <f>MID(CAS[[#This Row],[Grado/Curso]],9,1)</f>
        <v>A</v>
      </c>
      <c r="G2235" t="s">
        <v>9185</v>
      </c>
      <c r="H2235">
        <v>34</v>
      </c>
      <c r="I2235" t="s">
        <v>5535</v>
      </c>
      <c r="J2235" t="s">
        <v>5536</v>
      </c>
      <c r="K2235" t="s">
        <v>5537</v>
      </c>
      <c r="L2235">
        <v>2683</v>
      </c>
    </row>
    <row r="2236" spans="1:12" x14ac:dyDescent="0.25">
      <c r="A2236" t="str">
        <f t="shared" si="38"/>
        <v>EGBSUP08AV</v>
      </c>
      <c r="B2236" t="s">
        <v>5435</v>
      </c>
      <c r="C2236" t="s">
        <v>9182</v>
      </c>
      <c r="D2236" t="s">
        <v>9180</v>
      </c>
      <c r="E2236">
        <f>MID(CAS[[#This Row],[Grado/Curso]],1,1)+1</f>
        <v>8</v>
      </c>
      <c r="F2236" t="str">
        <f>MID(CAS[[#This Row],[Grado/Curso]],9,1)</f>
        <v>A</v>
      </c>
      <c r="G2236" t="s">
        <v>9185</v>
      </c>
      <c r="H2236">
        <v>35</v>
      </c>
      <c r="I2236" t="s">
        <v>5538</v>
      </c>
      <c r="J2236" t="s">
        <v>5539</v>
      </c>
      <c r="K2236" t="s">
        <v>5540</v>
      </c>
      <c r="L2236">
        <v>2725</v>
      </c>
    </row>
    <row r="2237" spans="1:12" x14ac:dyDescent="0.25">
      <c r="A2237" t="str">
        <f t="shared" si="38"/>
        <v>EGBSUP08AV</v>
      </c>
      <c r="B2237" t="s">
        <v>5435</v>
      </c>
      <c r="C2237" t="s">
        <v>9182</v>
      </c>
      <c r="D2237" t="s">
        <v>9180</v>
      </c>
      <c r="E2237">
        <f>MID(CAS[[#This Row],[Grado/Curso]],1,1)+1</f>
        <v>8</v>
      </c>
      <c r="F2237" t="str">
        <f>MID(CAS[[#This Row],[Grado/Curso]],9,1)</f>
        <v>A</v>
      </c>
      <c r="G2237" t="s">
        <v>9185</v>
      </c>
      <c r="H2237">
        <v>36</v>
      </c>
      <c r="I2237" t="s">
        <v>5541</v>
      </c>
      <c r="J2237" t="s">
        <v>5542</v>
      </c>
      <c r="K2237" t="s">
        <v>5543</v>
      </c>
      <c r="L2237">
        <v>2842</v>
      </c>
    </row>
    <row r="2238" spans="1:12" x14ac:dyDescent="0.25">
      <c r="A2238" t="str">
        <f t="shared" si="38"/>
        <v>EGBSUP08AV</v>
      </c>
      <c r="B2238" t="s">
        <v>5435</v>
      </c>
      <c r="C2238" t="s">
        <v>9182</v>
      </c>
      <c r="D2238" t="s">
        <v>9180</v>
      </c>
      <c r="E2238">
        <f>MID(CAS[[#This Row],[Grado/Curso]],1,1)+1</f>
        <v>8</v>
      </c>
      <c r="F2238" t="str">
        <f>MID(CAS[[#This Row],[Grado/Curso]],9,1)</f>
        <v>A</v>
      </c>
      <c r="G2238" t="s">
        <v>9185</v>
      </c>
      <c r="H2238">
        <v>37</v>
      </c>
      <c r="I2238" t="s">
        <v>5544</v>
      </c>
      <c r="J2238" t="s">
        <v>5545</v>
      </c>
      <c r="K2238" t="s">
        <v>5546</v>
      </c>
      <c r="L2238">
        <v>2849</v>
      </c>
    </row>
    <row r="2239" spans="1:12" x14ac:dyDescent="0.25">
      <c r="A2239" t="str">
        <f t="shared" si="38"/>
        <v>EGBSUP08AV</v>
      </c>
      <c r="B2239" t="s">
        <v>5435</v>
      </c>
      <c r="C2239" t="s">
        <v>9182</v>
      </c>
      <c r="D2239" t="s">
        <v>9180</v>
      </c>
      <c r="E2239">
        <f>MID(CAS[[#This Row],[Grado/Curso]],1,1)+1</f>
        <v>8</v>
      </c>
      <c r="F2239" t="str">
        <f>MID(CAS[[#This Row],[Grado/Curso]],9,1)</f>
        <v>A</v>
      </c>
      <c r="G2239" t="s">
        <v>9185</v>
      </c>
      <c r="H2239">
        <v>38</v>
      </c>
      <c r="I2239" t="s">
        <v>5547</v>
      </c>
      <c r="J2239" t="s">
        <v>5548</v>
      </c>
      <c r="K2239" t="s">
        <v>5549</v>
      </c>
      <c r="L2239">
        <v>3072</v>
      </c>
    </row>
    <row r="2240" spans="1:12" x14ac:dyDescent="0.25">
      <c r="A2240" t="str">
        <f t="shared" si="38"/>
        <v>EGBSUP08AV</v>
      </c>
      <c r="B2240" t="s">
        <v>5435</v>
      </c>
      <c r="C2240" t="s">
        <v>9182</v>
      </c>
      <c r="D2240" t="s">
        <v>9180</v>
      </c>
      <c r="E2240">
        <f>MID(CAS[[#This Row],[Grado/Curso]],1,1)+1</f>
        <v>8</v>
      </c>
      <c r="F2240" t="str">
        <f>MID(CAS[[#This Row],[Grado/Curso]],9,1)</f>
        <v>A</v>
      </c>
      <c r="G2240" t="s">
        <v>9185</v>
      </c>
      <c r="H2240">
        <v>39</v>
      </c>
      <c r="I2240" t="s">
        <v>5550</v>
      </c>
      <c r="J2240" t="s">
        <v>5551</v>
      </c>
      <c r="K2240" t="s">
        <v>5552</v>
      </c>
      <c r="L2240">
        <v>3080</v>
      </c>
    </row>
    <row r="2241" spans="1:12" x14ac:dyDescent="0.25">
      <c r="A2241" t="str">
        <f t="shared" si="38"/>
        <v>EGBSUP08AV</v>
      </c>
      <c r="B2241" t="s">
        <v>5435</v>
      </c>
      <c r="C2241" t="s">
        <v>9182</v>
      </c>
      <c r="D2241" t="s">
        <v>9180</v>
      </c>
      <c r="E2241">
        <f>MID(CAS[[#This Row],[Grado/Curso]],1,1)+1</f>
        <v>8</v>
      </c>
      <c r="F2241" t="str">
        <f>MID(CAS[[#This Row],[Grado/Curso]],9,1)</f>
        <v>A</v>
      </c>
      <c r="G2241" t="s">
        <v>9185</v>
      </c>
      <c r="H2241">
        <v>40</v>
      </c>
      <c r="I2241" t="s">
        <v>5553</v>
      </c>
      <c r="J2241" t="s">
        <v>5554</v>
      </c>
      <c r="K2241" t="s">
        <v>5555</v>
      </c>
      <c r="L2241">
        <v>3235</v>
      </c>
    </row>
    <row r="2242" spans="1:12" x14ac:dyDescent="0.25">
      <c r="A2242" t="str">
        <f t="shared" si="38"/>
        <v>EGBSUP08BV</v>
      </c>
      <c r="B2242" t="s">
        <v>5556</v>
      </c>
      <c r="C2242" t="s">
        <v>9182</v>
      </c>
      <c r="D2242" t="s">
        <v>9180</v>
      </c>
      <c r="E2242">
        <f>MID(CAS[[#This Row],[Grado/Curso]],1,1)+1</f>
        <v>8</v>
      </c>
      <c r="F2242" t="str">
        <f>MID(CAS[[#This Row],[Grado/Curso]],9,1)</f>
        <v>B</v>
      </c>
      <c r="G2242" t="s">
        <v>9185</v>
      </c>
      <c r="H2242">
        <v>1</v>
      </c>
      <c r="I2242" t="s">
        <v>5557</v>
      </c>
      <c r="J2242" t="s">
        <v>5558</v>
      </c>
      <c r="K2242" t="s">
        <v>5559</v>
      </c>
      <c r="L2242">
        <v>48</v>
      </c>
    </row>
    <row r="2243" spans="1:12" x14ac:dyDescent="0.25">
      <c r="A2243" t="str">
        <f t="shared" si="38"/>
        <v>EGBSUP08BV</v>
      </c>
      <c r="B2243" t="s">
        <v>5556</v>
      </c>
      <c r="C2243" t="s">
        <v>9182</v>
      </c>
      <c r="D2243" t="s">
        <v>9180</v>
      </c>
      <c r="E2243">
        <f>MID(CAS[[#This Row],[Grado/Curso]],1,1)+1</f>
        <v>8</v>
      </c>
      <c r="F2243" t="str">
        <f>MID(CAS[[#This Row],[Grado/Curso]],9,1)</f>
        <v>B</v>
      </c>
      <c r="G2243" t="s">
        <v>9185</v>
      </c>
      <c r="H2243">
        <v>2</v>
      </c>
      <c r="I2243" t="s">
        <v>5560</v>
      </c>
      <c r="J2243" t="s">
        <v>5561</v>
      </c>
      <c r="K2243" t="s">
        <v>5562</v>
      </c>
      <c r="L2243">
        <v>84</v>
      </c>
    </row>
    <row r="2244" spans="1:12" x14ac:dyDescent="0.25">
      <c r="A2244" t="str">
        <f t="shared" si="38"/>
        <v>EGBSUP08BV</v>
      </c>
      <c r="B2244" t="s">
        <v>5556</v>
      </c>
      <c r="C2244" t="s">
        <v>9182</v>
      </c>
      <c r="D2244" t="s">
        <v>9180</v>
      </c>
      <c r="E2244">
        <f>MID(CAS[[#This Row],[Grado/Curso]],1,1)+1</f>
        <v>8</v>
      </c>
      <c r="F2244" t="str">
        <f>MID(CAS[[#This Row],[Grado/Curso]],9,1)</f>
        <v>B</v>
      </c>
      <c r="G2244" t="s">
        <v>9185</v>
      </c>
      <c r="H2244">
        <v>3</v>
      </c>
      <c r="I2244" t="s">
        <v>5563</v>
      </c>
      <c r="J2244" t="s">
        <v>5564</v>
      </c>
      <c r="K2244" t="s">
        <v>5565</v>
      </c>
      <c r="L2244">
        <v>246</v>
      </c>
    </row>
    <row r="2245" spans="1:12" x14ac:dyDescent="0.25">
      <c r="A2245" t="str">
        <f t="shared" si="38"/>
        <v>EGBSUP08BV</v>
      </c>
      <c r="B2245" t="s">
        <v>5556</v>
      </c>
      <c r="C2245" t="s">
        <v>9182</v>
      </c>
      <c r="D2245" t="s">
        <v>9180</v>
      </c>
      <c r="E2245">
        <f>MID(CAS[[#This Row],[Grado/Curso]],1,1)+1</f>
        <v>8</v>
      </c>
      <c r="F2245" t="str">
        <f>MID(CAS[[#This Row],[Grado/Curso]],9,1)</f>
        <v>B</v>
      </c>
      <c r="G2245" t="s">
        <v>9185</v>
      </c>
      <c r="H2245">
        <v>4</v>
      </c>
      <c r="I2245" t="s">
        <v>5566</v>
      </c>
      <c r="J2245" t="s">
        <v>5567</v>
      </c>
      <c r="K2245" t="s">
        <v>5568</v>
      </c>
      <c r="L2245">
        <v>298</v>
      </c>
    </row>
    <row r="2246" spans="1:12" x14ac:dyDescent="0.25">
      <c r="A2246" t="str">
        <f t="shared" si="38"/>
        <v>EGBSUP08BV</v>
      </c>
      <c r="B2246" t="s">
        <v>5556</v>
      </c>
      <c r="C2246" t="s">
        <v>9182</v>
      </c>
      <c r="D2246" t="s">
        <v>9180</v>
      </c>
      <c r="E2246">
        <f>MID(CAS[[#This Row],[Grado/Curso]],1,1)+1</f>
        <v>8</v>
      </c>
      <c r="F2246" t="str">
        <f>MID(CAS[[#This Row],[Grado/Curso]],9,1)</f>
        <v>B</v>
      </c>
      <c r="G2246" t="s">
        <v>9185</v>
      </c>
      <c r="H2246">
        <v>5</v>
      </c>
      <c r="I2246" t="s">
        <v>5569</v>
      </c>
      <c r="J2246" t="s">
        <v>5570</v>
      </c>
      <c r="K2246" t="s">
        <v>5571</v>
      </c>
      <c r="L2246">
        <v>397</v>
      </c>
    </row>
    <row r="2247" spans="1:12" x14ac:dyDescent="0.25">
      <c r="A2247" t="str">
        <f t="shared" si="38"/>
        <v>EGBSUP08BV</v>
      </c>
      <c r="B2247" t="s">
        <v>5556</v>
      </c>
      <c r="C2247" t="s">
        <v>9182</v>
      </c>
      <c r="D2247" t="s">
        <v>9180</v>
      </c>
      <c r="E2247">
        <f>MID(CAS[[#This Row],[Grado/Curso]],1,1)+1</f>
        <v>8</v>
      </c>
      <c r="F2247" t="str">
        <f>MID(CAS[[#This Row],[Grado/Curso]],9,1)</f>
        <v>B</v>
      </c>
      <c r="G2247" t="s">
        <v>9185</v>
      </c>
      <c r="H2247">
        <v>6</v>
      </c>
      <c r="I2247" t="s">
        <v>5572</v>
      </c>
      <c r="J2247" t="s">
        <v>5573</v>
      </c>
      <c r="K2247" t="s">
        <v>5574</v>
      </c>
      <c r="L2247">
        <v>480</v>
      </c>
    </row>
    <row r="2248" spans="1:12" x14ac:dyDescent="0.25">
      <c r="A2248" t="str">
        <f t="shared" si="38"/>
        <v>EGBSUP08BV</v>
      </c>
      <c r="B2248" t="s">
        <v>5556</v>
      </c>
      <c r="C2248" t="s">
        <v>9182</v>
      </c>
      <c r="D2248" t="s">
        <v>9180</v>
      </c>
      <c r="E2248">
        <f>MID(CAS[[#This Row],[Grado/Curso]],1,1)+1</f>
        <v>8</v>
      </c>
      <c r="F2248" t="str">
        <f>MID(CAS[[#This Row],[Grado/Curso]],9,1)</f>
        <v>B</v>
      </c>
      <c r="G2248" t="s">
        <v>9185</v>
      </c>
      <c r="H2248">
        <v>7</v>
      </c>
      <c r="I2248" t="s">
        <v>5575</v>
      </c>
      <c r="J2248" t="s">
        <v>5576</v>
      </c>
      <c r="K2248" t="s">
        <v>5577</v>
      </c>
      <c r="L2248">
        <v>567</v>
      </c>
    </row>
    <row r="2249" spans="1:12" x14ac:dyDescent="0.25">
      <c r="A2249" t="str">
        <f t="shared" si="38"/>
        <v>EGBSUP08BV</v>
      </c>
      <c r="B2249" t="s">
        <v>5556</v>
      </c>
      <c r="C2249" t="s">
        <v>9182</v>
      </c>
      <c r="D2249" t="s">
        <v>9180</v>
      </c>
      <c r="E2249">
        <f>MID(CAS[[#This Row],[Grado/Curso]],1,1)+1</f>
        <v>8</v>
      </c>
      <c r="F2249" t="str">
        <f>MID(CAS[[#This Row],[Grado/Curso]],9,1)</f>
        <v>B</v>
      </c>
      <c r="G2249" t="s">
        <v>9185</v>
      </c>
      <c r="H2249">
        <v>8</v>
      </c>
      <c r="I2249" t="s">
        <v>5578</v>
      </c>
      <c r="J2249" t="s">
        <v>5579</v>
      </c>
      <c r="K2249" t="s">
        <v>5580</v>
      </c>
      <c r="L2249">
        <v>734</v>
      </c>
    </row>
    <row r="2250" spans="1:12" x14ac:dyDescent="0.25">
      <c r="A2250" t="str">
        <f t="shared" si="38"/>
        <v>EGBSUP08BV</v>
      </c>
      <c r="B2250" t="s">
        <v>5556</v>
      </c>
      <c r="C2250" t="s">
        <v>9182</v>
      </c>
      <c r="D2250" t="s">
        <v>9180</v>
      </c>
      <c r="E2250">
        <f>MID(CAS[[#This Row],[Grado/Curso]],1,1)+1</f>
        <v>8</v>
      </c>
      <c r="F2250" t="str">
        <f>MID(CAS[[#This Row],[Grado/Curso]],9,1)</f>
        <v>B</v>
      </c>
      <c r="G2250" t="s">
        <v>9185</v>
      </c>
      <c r="H2250">
        <v>9</v>
      </c>
      <c r="I2250" t="s">
        <v>5581</v>
      </c>
      <c r="J2250" t="s">
        <v>5582</v>
      </c>
      <c r="K2250" t="s">
        <v>5583</v>
      </c>
      <c r="L2250">
        <v>799</v>
      </c>
    </row>
    <row r="2251" spans="1:12" x14ac:dyDescent="0.25">
      <c r="A2251" t="str">
        <f t="shared" si="38"/>
        <v>EGBSUP08BV</v>
      </c>
      <c r="B2251" t="s">
        <v>5556</v>
      </c>
      <c r="C2251" t="s">
        <v>9182</v>
      </c>
      <c r="D2251" t="s">
        <v>9180</v>
      </c>
      <c r="E2251">
        <f>MID(CAS[[#This Row],[Grado/Curso]],1,1)+1</f>
        <v>8</v>
      </c>
      <c r="F2251" t="str">
        <f>MID(CAS[[#This Row],[Grado/Curso]],9,1)</f>
        <v>B</v>
      </c>
      <c r="G2251" t="s">
        <v>9185</v>
      </c>
      <c r="H2251">
        <v>10</v>
      </c>
      <c r="I2251" t="s">
        <v>5584</v>
      </c>
      <c r="J2251" t="s">
        <v>5585</v>
      </c>
      <c r="K2251" t="s">
        <v>5586</v>
      </c>
      <c r="L2251">
        <v>829</v>
      </c>
    </row>
    <row r="2252" spans="1:12" x14ac:dyDescent="0.25">
      <c r="A2252" t="str">
        <f t="shared" si="38"/>
        <v>EGBSUP08BV</v>
      </c>
      <c r="B2252" t="s">
        <v>5556</v>
      </c>
      <c r="C2252" t="s">
        <v>9182</v>
      </c>
      <c r="D2252" t="s">
        <v>9180</v>
      </c>
      <c r="E2252">
        <f>MID(CAS[[#This Row],[Grado/Curso]],1,1)+1</f>
        <v>8</v>
      </c>
      <c r="F2252" t="str">
        <f>MID(CAS[[#This Row],[Grado/Curso]],9,1)</f>
        <v>B</v>
      </c>
      <c r="G2252" t="s">
        <v>9185</v>
      </c>
      <c r="H2252">
        <v>11</v>
      </c>
      <c r="I2252" t="s">
        <v>5587</v>
      </c>
      <c r="J2252" t="s">
        <v>5588</v>
      </c>
      <c r="K2252" t="s">
        <v>5589</v>
      </c>
      <c r="L2252">
        <v>856</v>
      </c>
    </row>
    <row r="2253" spans="1:12" x14ac:dyDescent="0.25">
      <c r="A2253" t="str">
        <f t="shared" si="38"/>
        <v>EGBSUP08BV</v>
      </c>
      <c r="B2253" t="s">
        <v>5556</v>
      </c>
      <c r="C2253" t="s">
        <v>9182</v>
      </c>
      <c r="D2253" t="s">
        <v>9180</v>
      </c>
      <c r="E2253">
        <f>MID(CAS[[#This Row],[Grado/Curso]],1,1)+1</f>
        <v>8</v>
      </c>
      <c r="F2253" t="str">
        <f>MID(CAS[[#This Row],[Grado/Curso]],9,1)</f>
        <v>B</v>
      </c>
      <c r="G2253" t="s">
        <v>9185</v>
      </c>
      <c r="H2253">
        <v>12</v>
      </c>
      <c r="I2253" t="s">
        <v>5590</v>
      </c>
      <c r="J2253" t="s">
        <v>5591</v>
      </c>
      <c r="K2253" t="s">
        <v>5592</v>
      </c>
      <c r="L2253">
        <v>976</v>
      </c>
    </row>
    <row r="2254" spans="1:12" x14ac:dyDescent="0.25">
      <c r="A2254" t="str">
        <f t="shared" si="38"/>
        <v>EGBSUP08BV</v>
      </c>
      <c r="B2254" t="s">
        <v>5556</v>
      </c>
      <c r="C2254" t="s">
        <v>9182</v>
      </c>
      <c r="D2254" t="s">
        <v>9180</v>
      </c>
      <c r="E2254">
        <f>MID(CAS[[#This Row],[Grado/Curso]],1,1)+1</f>
        <v>8</v>
      </c>
      <c r="F2254" t="str">
        <f>MID(CAS[[#This Row],[Grado/Curso]],9,1)</f>
        <v>B</v>
      </c>
      <c r="G2254" t="s">
        <v>9185</v>
      </c>
      <c r="H2254">
        <v>13</v>
      </c>
      <c r="I2254" t="s">
        <v>5593</v>
      </c>
      <c r="J2254" t="s">
        <v>5594</v>
      </c>
      <c r="K2254" t="s">
        <v>5595</v>
      </c>
      <c r="L2254">
        <v>1256</v>
      </c>
    </row>
    <row r="2255" spans="1:12" x14ac:dyDescent="0.25">
      <c r="A2255" t="str">
        <f t="shared" si="38"/>
        <v>EGBSUP08BV</v>
      </c>
      <c r="B2255" t="s">
        <v>5556</v>
      </c>
      <c r="C2255" t="s">
        <v>9182</v>
      </c>
      <c r="D2255" t="s">
        <v>9180</v>
      </c>
      <c r="E2255">
        <f>MID(CAS[[#This Row],[Grado/Curso]],1,1)+1</f>
        <v>8</v>
      </c>
      <c r="F2255" t="str">
        <f>MID(CAS[[#This Row],[Grado/Curso]],9,1)</f>
        <v>B</v>
      </c>
      <c r="G2255" t="s">
        <v>9185</v>
      </c>
      <c r="H2255">
        <v>14</v>
      </c>
      <c r="I2255" t="s">
        <v>5596</v>
      </c>
      <c r="J2255" t="s">
        <v>5597</v>
      </c>
      <c r="K2255" t="s">
        <v>5598</v>
      </c>
      <c r="L2255">
        <v>1362</v>
      </c>
    </row>
    <row r="2256" spans="1:12" x14ac:dyDescent="0.25">
      <c r="A2256" t="str">
        <f t="shared" si="38"/>
        <v>EGBSUP08BV</v>
      </c>
      <c r="B2256" t="s">
        <v>5556</v>
      </c>
      <c r="C2256" t="s">
        <v>9182</v>
      </c>
      <c r="D2256" t="s">
        <v>9180</v>
      </c>
      <c r="E2256">
        <f>MID(CAS[[#This Row],[Grado/Curso]],1,1)+1</f>
        <v>8</v>
      </c>
      <c r="F2256" t="str">
        <f>MID(CAS[[#This Row],[Grado/Curso]],9,1)</f>
        <v>B</v>
      </c>
      <c r="G2256" t="s">
        <v>9185</v>
      </c>
      <c r="H2256">
        <v>15</v>
      </c>
      <c r="I2256" t="s">
        <v>5599</v>
      </c>
      <c r="J2256" t="s">
        <v>5600</v>
      </c>
      <c r="K2256" t="s">
        <v>5601</v>
      </c>
      <c r="L2256">
        <v>1442</v>
      </c>
    </row>
    <row r="2257" spans="1:12" x14ac:dyDescent="0.25">
      <c r="A2257" t="str">
        <f t="shared" si="38"/>
        <v>EGBSUP08BV</v>
      </c>
      <c r="B2257" t="s">
        <v>5556</v>
      </c>
      <c r="C2257" t="s">
        <v>9182</v>
      </c>
      <c r="D2257" t="s">
        <v>9180</v>
      </c>
      <c r="E2257">
        <f>MID(CAS[[#This Row],[Grado/Curso]],1,1)+1</f>
        <v>8</v>
      </c>
      <c r="F2257" t="str">
        <f>MID(CAS[[#This Row],[Grado/Curso]],9,1)</f>
        <v>B</v>
      </c>
      <c r="G2257" t="s">
        <v>9185</v>
      </c>
      <c r="H2257">
        <v>16</v>
      </c>
      <c r="I2257" t="s">
        <v>5602</v>
      </c>
      <c r="J2257" t="s">
        <v>5603</v>
      </c>
      <c r="K2257" t="s">
        <v>5604</v>
      </c>
      <c r="L2257">
        <v>1489</v>
      </c>
    </row>
    <row r="2258" spans="1:12" x14ac:dyDescent="0.25">
      <c r="A2258" t="str">
        <f t="shared" si="38"/>
        <v>EGBSUP08BV</v>
      </c>
      <c r="B2258" t="s">
        <v>5556</v>
      </c>
      <c r="C2258" t="s">
        <v>9182</v>
      </c>
      <c r="D2258" t="s">
        <v>9180</v>
      </c>
      <c r="E2258">
        <f>MID(CAS[[#This Row],[Grado/Curso]],1,1)+1</f>
        <v>8</v>
      </c>
      <c r="F2258" t="str">
        <f>MID(CAS[[#This Row],[Grado/Curso]],9,1)</f>
        <v>B</v>
      </c>
      <c r="G2258" t="s">
        <v>9185</v>
      </c>
      <c r="H2258">
        <v>17</v>
      </c>
      <c r="I2258" t="s">
        <v>5605</v>
      </c>
      <c r="J2258" t="s">
        <v>5606</v>
      </c>
      <c r="K2258" t="s">
        <v>5607</v>
      </c>
      <c r="L2258">
        <v>1515</v>
      </c>
    </row>
    <row r="2259" spans="1:12" x14ac:dyDescent="0.25">
      <c r="A2259" t="str">
        <f t="shared" si="38"/>
        <v>EGBSUP08BV</v>
      </c>
      <c r="B2259" t="s">
        <v>5556</v>
      </c>
      <c r="C2259" t="s">
        <v>9182</v>
      </c>
      <c r="D2259" t="s">
        <v>9180</v>
      </c>
      <c r="E2259">
        <f>MID(CAS[[#This Row],[Grado/Curso]],1,1)+1</f>
        <v>8</v>
      </c>
      <c r="F2259" t="str">
        <f>MID(CAS[[#This Row],[Grado/Curso]],9,1)</f>
        <v>B</v>
      </c>
      <c r="G2259" t="s">
        <v>9185</v>
      </c>
      <c r="H2259">
        <v>18</v>
      </c>
      <c r="I2259" t="s">
        <v>5608</v>
      </c>
      <c r="J2259" t="s">
        <v>5609</v>
      </c>
      <c r="K2259" t="s">
        <v>5610</v>
      </c>
      <c r="L2259">
        <v>1540</v>
      </c>
    </row>
    <row r="2260" spans="1:12" x14ac:dyDescent="0.25">
      <c r="A2260" t="str">
        <f t="shared" si="38"/>
        <v>EGBSUP08BV</v>
      </c>
      <c r="B2260" t="s">
        <v>5556</v>
      </c>
      <c r="C2260" t="s">
        <v>9182</v>
      </c>
      <c r="D2260" t="s">
        <v>9180</v>
      </c>
      <c r="E2260">
        <f>MID(CAS[[#This Row],[Grado/Curso]],1,1)+1</f>
        <v>8</v>
      </c>
      <c r="F2260" t="str">
        <f>MID(CAS[[#This Row],[Grado/Curso]],9,1)</f>
        <v>B</v>
      </c>
      <c r="G2260" t="s">
        <v>9185</v>
      </c>
      <c r="H2260">
        <v>19</v>
      </c>
      <c r="I2260" t="s">
        <v>5611</v>
      </c>
      <c r="J2260" t="s">
        <v>5612</v>
      </c>
      <c r="K2260" t="s">
        <v>5613</v>
      </c>
      <c r="L2260">
        <v>1686</v>
      </c>
    </row>
    <row r="2261" spans="1:12" x14ac:dyDescent="0.25">
      <c r="A2261" t="str">
        <f t="shared" si="38"/>
        <v>EGBSUP08BV</v>
      </c>
      <c r="B2261" t="s">
        <v>5556</v>
      </c>
      <c r="C2261" t="s">
        <v>9182</v>
      </c>
      <c r="D2261" t="s">
        <v>9180</v>
      </c>
      <c r="E2261">
        <f>MID(CAS[[#This Row],[Grado/Curso]],1,1)+1</f>
        <v>8</v>
      </c>
      <c r="F2261" t="str">
        <f>MID(CAS[[#This Row],[Grado/Curso]],9,1)</f>
        <v>B</v>
      </c>
      <c r="G2261" t="s">
        <v>9185</v>
      </c>
      <c r="H2261">
        <v>20</v>
      </c>
      <c r="I2261" t="s">
        <v>5614</v>
      </c>
      <c r="J2261" t="s">
        <v>5615</v>
      </c>
      <c r="K2261" t="s">
        <v>5616</v>
      </c>
      <c r="L2261">
        <v>1899</v>
      </c>
    </row>
    <row r="2262" spans="1:12" x14ac:dyDescent="0.25">
      <c r="A2262" t="str">
        <f t="shared" si="38"/>
        <v>EGBSUP08BV</v>
      </c>
      <c r="B2262" t="s">
        <v>5556</v>
      </c>
      <c r="C2262" t="s">
        <v>9182</v>
      </c>
      <c r="D2262" t="s">
        <v>9180</v>
      </c>
      <c r="E2262">
        <f>MID(CAS[[#This Row],[Grado/Curso]],1,1)+1</f>
        <v>8</v>
      </c>
      <c r="F2262" t="str">
        <f>MID(CAS[[#This Row],[Grado/Curso]],9,1)</f>
        <v>B</v>
      </c>
      <c r="G2262" t="s">
        <v>9185</v>
      </c>
      <c r="H2262">
        <v>21</v>
      </c>
      <c r="I2262" t="s">
        <v>5617</v>
      </c>
      <c r="J2262" t="s">
        <v>5618</v>
      </c>
      <c r="K2262" t="s">
        <v>5619</v>
      </c>
      <c r="L2262">
        <v>1978</v>
      </c>
    </row>
    <row r="2263" spans="1:12" x14ac:dyDescent="0.25">
      <c r="A2263" t="str">
        <f t="shared" si="38"/>
        <v>EGBSUP08BV</v>
      </c>
      <c r="B2263" t="s">
        <v>5556</v>
      </c>
      <c r="C2263" t="s">
        <v>9182</v>
      </c>
      <c r="D2263" t="s">
        <v>9180</v>
      </c>
      <c r="E2263">
        <f>MID(CAS[[#This Row],[Grado/Curso]],1,1)+1</f>
        <v>8</v>
      </c>
      <c r="F2263" t="str">
        <f>MID(CAS[[#This Row],[Grado/Curso]],9,1)</f>
        <v>B</v>
      </c>
      <c r="G2263" t="s">
        <v>9185</v>
      </c>
      <c r="H2263">
        <v>22</v>
      </c>
      <c r="I2263" t="s">
        <v>5620</v>
      </c>
      <c r="J2263" t="s">
        <v>5621</v>
      </c>
      <c r="K2263" t="s">
        <v>5622</v>
      </c>
      <c r="L2263">
        <v>2013</v>
      </c>
    </row>
    <row r="2264" spans="1:12" x14ac:dyDescent="0.25">
      <c r="A2264" t="str">
        <f t="shared" si="38"/>
        <v>EGBSUP08BV</v>
      </c>
      <c r="B2264" t="s">
        <v>5556</v>
      </c>
      <c r="C2264" t="s">
        <v>9182</v>
      </c>
      <c r="D2264" t="s">
        <v>9180</v>
      </c>
      <c r="E2264">
        <f>MID(CAS[[#This Row],[Grado/Curso]],1,1)+1</f>
        <v>8</v>
      </c>
      <c r="F2264" t="str">
        <f>MID(CAS[[#This Row],[Grado/Curso]],9,1)</f>
        <v>B</v>
      </c>
      <c r="G2264" t="s">
        <v>9185</v>
      </c>
      <c r="H2264">
        <v>23</v>
      </c>
      <c r="I2264" t="s">
        <v>5623</v>
      </c>
      <c r="J2264" t="s">
        <v>5624</v>
      </c>
      <c r="K2264" t="s">
        <v>5625</v>
      </c>
      <c r="L2264">
        <v>2455</v>
      </c>
    </row>
    <row r="2265" spans="1:12" x14ac:dyDescent="0.25">
      <c r="A2265" t="str">
        <f t="shared" si="38"/>
        <v>EGBSUP08BV</v>
      </c>
      <c r="B2265" t="s">
        <v>5556</v>
      </c>
      <c r="C2265" t="s">
        <v>9182</v>
      </c>
      <c r="D2265" t="s">
        <v>9180</v>
      </c>
      <c r="E2265">
        <f>MID(CAS[[#This Row],[Grado/Curso]],1,1)+1</f>
        <v>8</v>
      </c>
      <c r="F2265" t="str">
        <f>MID(CAS[[#This Row],[Grado/Curso]],9,1)</f>
        <v>B</v>
      </c>
      <c r="G2265" t="s">
        <v>9185</v>
      </c>
      <c r="H2265">
        <v>24</v>
      </c>
      <c r="I2265" t="s">
        <v>5626</v>
      </c>
      <c r="J2265" t="s">
        <v>5627</v>
      </c>
      <c r="K2265" t="s">
        <v>5628</v>
      </c>
      <c r="L2265">
        <v>2458</v>
      </c>
    </row>
    <row r="2266" spans="1:12" x14ac:dyDescent="0.25">
      <c r="A2266" t="str">
        <f t="shared" si="38"/>
        <v>EGBSUP08BV</v>
      </c>
      <c r="B2266" t="s">
        <v>5556</v>
      </c>
      <c r="C2266" t="s">
        <v>9182</v>
      </c>
      <c r="D2266" t="s">
        <v>9180</v>
      </c>
      <c r="E2266">
        <f>MID(CAS[[#This Row],[Grado/Curso]],1,1)+1</f>
        <v>8</v>
      </c>
      <c r="F2266" t="str">
        <f>MID(CAS[[#This Row],[Grado/Curso]],9,1)</f>
        <v>B</v>
      </c>
      <c r="G2266" t="s">
        <v>9185</v>
      </c>
      <c r="H2266">
        <v>25</v>
      </c>
      <c r="I2266" t="s">
        <v>5629</v>
      </c>
      <c r="J2266" t="s">
        <v>5630</v>
      </c>
      <c r="K2266" t="s">
        <v>5631</v>
      </c>
      <c r="L2266">
        <v>2528</v>
      </c>
    </row>
    <row r="2267" spans="1:12" x14ac:dyDescent="0.25">
      <c r="A2267" t="str">
        <f t="shared" si="38"/>
        <v>EGBSUP08BV</v>
      </c>
      <c r="B2267" t="s">
        <v>5556</v>
      </c>
      <c r="C2267" t="s">
        <v>9182</v>
      </c>
      <c r="D2267" t="s">
        <v>9180</v>
      </c>
      <c r="E2267">
        <f>MID(CAS[[#This Row],[Grado/Curso]],1,1)+1</f>
        <v>8</v>
      </c>
      <c r="F2267" t="str">
        <f>MID(CAS[[#This Row],[Grado/Curso]],9,1)</f>
        <v>B</v>
      </c>
      <c r="G2267" t="s">
        <v>9185</v>
      </c>
      <c r="H2267">
        <v>26</v>
      </c>
      <c r="I2267" t="s">
        <v>5632</v>
      </c>
      <c r="J2267" t="s">
        <v>5633</v>
      </c>
      <c r="K2267" t="s">
        <v>5634</v>
      </c>
      <c r="L2267">
        <v>2549</v>
      </c>
    </row>
    <row r="2268" spans="1:12" x14ac:dyDescent="0.25">
      <c r="A2268" t="str">
        <f t="shared" si="38"/>
        <v>EGBSUP08BV</v>
      </c>
      <c r="B2268" t="s">
        <v>5556</v>
      </c>
      <c r="C2268" t="s">
        <v>9182</v>
      </c>
      <c r="D2268" t="s">
        <v>9180</v>
      </c>
      <c r="E2268">
        <f>MID(CAS[[#This Row],[Grado/Curso]],1,1)+1</f>
        <v>8</v>
      </c>
      <c r="F2268" t="str">
        <f>MID(CAS[[#This Row],[Grado/Curso]],9,1)</f>
        <v>B</v>
      </c>
      <c r="G2268" t="s">
        <v>9185</v>
      </c>
      <c r="H2268">
        <v>27</v>
      </c>
      <c r="I2268" t="s">
        <v>5635</v>
      </c>
      <c r="J2268" t="s">
        <v>5636</v>
      </c>
      <c r="K2268" t="s">
        <v>5637</v>
      </c>
      <c r="L2268">
        <v>2602</v>
      </c>
    </row>
    <row r="2269" spans="1:12" x14ac:dyDescent="0.25">
      <c r="A2269" t="str">
        <f t="shared" si="38"/>
        <v>EGBSUP08BV</v>
      </c>
      <c r="B2269" t="s">
        <v>5556</v>
      </c>
      <c r="C2269" t="s">
        <v>9182</v>
      </c>
      <c r="D2269" t="s">
        <v>9180</v>
      </c>
      <c r="E2269">
        <f>MID(CAS[[#This Row],[Grado/Curso]],1,1)+1</f>
        <v>8</v>
      </c>
      <c r="F2269" t="str">
        <f>MID(CAS[[#This Row],[Grado/Curso]],9,1)</f>
        <v>B</v>
      </c>
      <c r="G2269" t="s">
        <v>9185</v>
      </c>
      <c r="H2269">
        <v>28</v>
      </c>
      <c r="I2269" t="s">
        <v>5638</v>
      </c>
      <c r="J2269" t="s">
        <v>5639</v>
      </c>
      <c r="K2269" t="s">
        <v>5640</v>
      </c>
      <c r="L2269">
        <v>2635</v>
      </c>
    </row>
    <row r="2270" spans="1:12" x14ac:dyDescent="0.25">
      <c r="A2270" t="str">
        <f t="shared" si="38"/>
        <v>EGBSUP08BV</v>
      </c>
      <c r="B2270" t="s">
        <v>5556</v>
      </c>
      <c r="C2270" t="s">
        <v>9182</v>
      </c>
      <c r="D2270" t="s">
        <v>9180</v>
      </c>
      <c r="E2270">
        <f>MID(CAS[[#This Row],[Grado/Curso]],1,1)+1</f>
        <v>8</v>
      </c>
      <c r="F2270" t="str">
        <f>MID(CAS[[#This Row],[Grado/Curso]],9,1)</f>
        <v>B</v>
      </c>
      <c r="G2270" t="s">
        <v>9185</v>
      </c>
      <c r="H2270">
        <v>29</v>
      </c>
      <c r="I2270" t="s">
        <v>5641</v>
      </c>
      <c r="J2270" t="s">
        <v>5642</v>
      </c>
      <c r="K2270" t="s">
        <v>5643</v>
      </c>
      <c r="L2270">
        <v>2679</v>
      </c>
    </row>
    <row r="2271" spans="1:12" x14ac:dyDescent="0.25">
      <c r="A2271" t="str">
        <f t="shared" si="38"/>
        <v>EGBSUP08BV</v>
      </c>
      <c r="B2271" t="s">
        <v>5556</v>
      </c>
      <c r="C2271" t="s">
        <v>9182</v>
      </c>
      <c r="D2271" t="s">
        <v>9180</v>
      </c>
      <c r="E2271">
        <f>MID(CAS[[#This Row],[Grado/Curso]],1,1)+1</f>
        <v>8</v>
      </c>
      <c r="F2271" t="str">
        <f>MID(CAS[[#This Row],[Grado/Curso]],9,1)</f>
        <v>B</v>
      </c>
      <c r="G2271" t="s">
        <v>9185</v>
      </c>
      <c r="H2271">
        <v>30</v>
      </c>
      <c r="I2271" t="s">
        <v>5644</v>
      </c>
      <c r="J2271" t="s">
        <v>5645</v>
      </c>
      <c r="K2271" t="s">
        <v>5646</v>
      </c>
      <c r="L2271">
        <v>2789</v>
      </c>
    </row>
    <row r="2272" spans="1:12" x14ac:dyDescent="0.25">
      <c r="A2272" t="str">
        <f t="shared" si="38"/>
        <v>EGBSUP08BV</v>
      </c>
      <c r="B2272" t="s">
        <v>5556</v>
      </c>
      <c r="C2272" t="s">
        <v>9182</v>
      </c>
      <c r="D2272" t="s">
        <v>9180</v>
      </c>
      <c r="E2272">
        <f>MID(CAS[[#This Row],[Grado/Curso]],1,1)+1</f>
        <v>8</v>
      </c>
      <c r="F2272" t="str">
        <f>MID(CAS[[#This Row],[Grado/Curso]],9,1)</f>
        <v>B</v>
      </c>
      <c r="G2272" t="s">
        <v>9185</v>
      </c>
      <c r="H2272">
        <v>31</v>
      </c>
      <c r="I2272" t="s">
        <v>5647</v>
      </c>
      <c r="J2272" t="s">
        <v>5648</v>
      </c>
      <c r="K2272" t="s">
        <v>5649</v>
      </c>
      <c r="L2272">
        <v>2827</v>
      </c>
    </row>
    <row r="2273" spans="1:12" x14ac:dyDescent="0.25">
      <c r="A2273" t="str">
        <f t="shared" si="38"/>
        <v>EGBSUP08BV</v>
      </c>
      <c r="B2273" t="s">
        <v>5556</v>
      </c>
      <c r="C2273" t="s">
        <v>9182</v>
      </c>
      <c r="D2273" t="s">
        <v>9180</v>
      </c>
      <c r="E2273">
        <f>MID(CAS[[#This Row],[Grado/Curso]],1,1)+1</f>
        <v>8</v>
      </c>
      <c r="F2273" t="str">
        <f>MID(CAS[[#This Row],[Grado/Curso]],9,1)</f>
        <v>B</v>
      </c>
      <c r="G2273" t="s">
        <v>9185</v>
      </c>
      <c r="H2273">
        <v>32</v>
      </c>
      <c r="I2273" t="s">
        <v>5650</v>
      </c>
      <c r="J2273" t="s">
        <v>5651</v>
      </c>
      <c r="K2273" t="s">
        <v>5652</v>
      </c>
      <c r="L2273">
        <v>2848</v>
      </c>
    </row>
    <row r="2274" spans="1:12" x14ac:dyDescent="0.25">
      <c r="A2274" t="str">
        <f t="shared" si="38"/>
        <v>EGBSUP08BV</v>
      </c>
      <c r="B2274" t="s">
        <v>5556</v>
      </c>
      <c r="C2274" t="s">
        <v>9182</v>
      </c>
      <c r="D2274" t="s">
        <v>9180</v>
      </c>
      <c r="E2274">
        <f>MID(CAS[[#This Row],[Grado/Curso]],1,1)+1</f>
        <v>8</v>
      </c>
      <c r="F2274" t="str">
        <f>MID(CAS[[#This Row],[Grado/Curso]],9,1)</f>
        <v>B</v>
      </c>
      <c r="G2274" t="s">
        <v>9185</v>
      </c>
      <c r="H2274">
        <v>33</v>
      </c>
      <c r="I2274" t="s">
        <v>5653</v>
      </c>
      <c r="J2274" t="s">
        <v>5654</v>
      </c>
      <c r="K2274" t="s">
        <v>5655</v>
      </c>
      <c r="L2274">
        <v>2948</v>
      </c>
    </row>
    <row r="2275" spans="1:12" x14ac:dyDescent="0.25">
      <c r="A2275" t="str">
        <f t="shared" si="38"/>
        <v>EGBSUP08BV</v>
      </c>
      <c r="B2275" t="s">
        <v>5556</v>
      </c>
      <c r="C2275" t="s">
        <v>9182</v>
      </c>
      <c r="D2275" t="s">
        <v>9180</v>
      </c>
      <c r="E2275">
        <f>MID(CAS[[#This Row],[Grado/Curso]],1,1)+1</f>
        <v>8</v>
      </c>
      <c r="F2275" t="str">
        <f>MID(CAS[[#This Row],[Grado/Curso]],9,1)</f>
        <v>B</v>
      </c>
      <c r="G2275" t="s">
        <v>9185</v>
      </c>
      <c r="H2275">
        <v>34</v>
      </c>
      <c r="I2275" t="s">
        <v>5656</v>
      </c>
      <c r="J2275" t="s">
        <v>5657</v>
      </c>
      <c r="K2275" t="s">
        <v>5658</v>
      </c>
      <c r="L2275">
        <v>3042</v>
      </c>
    </row>
    <row r="2276" spans="1:12" x14ac:dyDescent="0.25">
      <c r="A2276" t="str">
        <f t="shared" si="38"/>
        <v>EGBSUP08BV</v>
      </c>
      <c r="B2276" t="s">
        <v>5556</v>
      </c>
      <c r="C2276" t="s">
        <v>9182</v>
      </c>
      <c r="D2276" t="s">
        <v>9180</v>
      </c>
      <c r="E2276">
        <f>MID(CAS[[#This Row],[Grado/Curso]],1,1)+1</f>
        <v>8</v>
      </c>
      <c r="F2276" t="str">
        <f>MID(CAS[[#This Row],[Grado/Curso]],9,1)</f>
        <v>B</v>
      </c>
      <c r="G2276" t="s">
        <v>9185</v>
      </c>
      <c r="H2276">
        <v>35</v>
      </c>
      <c r="I2276" t="s">
        <v>5659</v>
      </c>
      <c r="J2276" t="s">
        <v>5660</v>
      </c>
      <c r="K2276" t="s">
        <v>5661</v>
      </c>
      <c r="L2276">
        <v>3116</v>
      </c>
    </row>
    <row r="2277" spans="1:12" x14ac:dyDescent="0.25">
      <c r="A2277" t="str">
        <f t="shared" si="38"/>
        <v>EGBSUP08BV</v>
      </c>
      <c r="B2277" t="s">
        <v>5556</v>
      </c>
      <c r="C2277" t="s">
        <v>9182</v>
      </c>
      <c r="D2277" t="s">
        <v>9180</v>
      </c>
      <c r="E2277">
        <f>MID(CAS[[#This Row],[Grado/Curso]],1,1)+1</f>
        <v>8</v>
      </c>
      <c r="F2277" t="str">
        <f>MID(CAS[[#This Row],[Grado/Curso]],9,1)</f>
        <v>B</v>
      </c>
      <c r="G2277" t="s">
        <v>9185</v>
      </c>
      <c r="H2277">
        <v>36</v>
      </c>
      <c r="I2277" t="s">
        <v>5662</v>
      </c>
      <c r="J2277" t="s">
        <v>5663</v>
      </c>
      <c r="K2277" t="s">
        <v>5664</v>
      </c>
      <c r="L2277">
        <v>3187</v>
      </c>
    </row>
    <row r="2278" spans="1:12" x14ac:dyDescent="0.25">
      <c r="A2278" t="str">
        <f t="shared" si="38"/>
        <v>EGBSUP08BV</v>
      </c>
      <c r="B2278" t="s">
        <v>5556</v>
      </c>
      <c r="C2278" t="s">
        <v>9182</v>
      </c>
      <c r="D2278" t="s">
        <v>9180</v>
      </c>
      <c r="E2278">
        <f>MID(CAS[[#This Row],[Grado/Curso]],1,1)+1</f>
        <v>8</v>
      </c>
      <c r="F2278" t="str">
        <f>MID(CAS[[#This Row],[Grado/Curso]],9,1)</f>
        <v>B</v>
      </c>
      <c r="G2278" t="s">
        <v>9185</v>
      </c>
      <c r="H2278">
        <v>37</v>
      </c>
      <c r="I2278" t="s">
        <v>5665</v>
      </c>
      <c r="J2278" t="s">
        <v>5666</v>
      </c>
      <c r="K2278" t="s">
        <v>5667</v>
      </c>
      <c r="L2278">
        <v>3229</v>
      </c>
    </row>
    <row r="2279" spans="1:12" x14ac:dyDescent="0.25">
      <c r="A2279" t="str">
        <f t="shared" si="38"/>
        <v>EGBSUP08BV</v>
      </c>
      <c r="B2279" t="s">
        <v>5556</v>
      </c>
      <c r="C2279" t="s">
        <v>9182</v>
      </c>
      <c r="D2279" t="s">
        <v>9180</v>
      </c>
      <c r="E2279">
        <f>MID(CAS[[#This Row],[Grado/Curso]],1,1)+1</f>
        <v>8</v>
      </c>
      <c r="F2279" t="str">
        <f>MID(CAS[[#This Row],[Grado/Curso]],9,1)</f>
        <v>B</v>
      </c>
      <c r="G2279" t="s">
        <v>9185</v>
      </c>
      <c r="H2279">
        <v>38</v>
      </c>
      <c r="I2279" t="s">
        <v>5668</v>
      </c>
      <c r="J2279" t="s">
        <v>5669</v>
      </c>
      <c r="K2279" t="s">
        <v>5670</v>
      </c>
      <c r="L2279">
        <v>3238</v>
      </c>
    </row>
    <row r="2280" spans="1:12" x14ac:dyDescent="0.25">
      <c r="A2280" t="str">
        <f t="shared" si="38"/>
        <v>EGBSUP08BV</v>
      </c>
      <c r="B2280" t="s">
        <v>5556</v>
      </c>
      <c r="C2280" t="s">
        <v>9182</v>
      </c>
      <c r="D2280" t="s">
        <v>9180</v>
      </c>
      <c r="E2280">
        <f>MID(CAS[[#This Row],[Grado/Curso]],1,1)+1</f>
        <v>8</v>
      </c>
      <c r="F2280" t="str">
        <f>MID(CAS[[#This Row],[Grado/Curso]],9,1)</f>
        <v>B</v>
      </c>
      <c r="G2280" t="s">
        <v>9185</v>
      </c>
      <c r="H2280">
        <v>39</v>
      </c>
      <c r="I2280" t="s">
        <v>5671</v>
      </c>
      <c r="J2280" t="s">
        <v>5672</v>
      </c>
      <c r="K2280" t="s">
        <v>5673</v>
      </c>
      <c r="L2280">
        <v>3284</v>
      </c>
    </row>
    <row r="2281" spans="1:12" x14ac:dyDescent="0.25">
      <c r="A2281" t="str">
        <f t="shared" si="38"/>
        <v>EGBSUP08CV</v>
      </c>
      <c r="B2281" t="s">
        <v>5674</v>
      </c>
      <c r="C2281" t="s">
        <v>9182</v>
      </c>
      <c r="D2281" t="s">
        <v>9180</v>
      </c>
      <c r="E2281">
        <f>MID(CAS[[#This Row],[Grado/Curso]],1,1)+1</f>
        <v>8</v>
      </c>
      <c r="F2281" t="str">
        <f>MID(CAS[[#This Row],[Grado/Curso]],9,1)</f>
        <v>C</v>
      </c>
      <c r="G2281" t="s">
        <v>9185</v>
      </c>
      <c r="H2281">
        <v>1</v>
      </c>
      <c r="I2281" t="s">
        <v>5675</v>
      </c>
      <c r="J2281" t="s">
        <v>5676</v>
      </c>
      <c r="K2281" t="s">
        <v>5677</v>
      </c>
      <c r="L2281">
        <v>60</v>
      </c>
    </row>
    <row r="2282" spans="1:12" x14ac:dyDescent="0.25">
      <c r="A2282" t="str">
        <f t="shared" si="38"/>
        <v>EGBSUP08CV</v>
      </c>
      <c r="B2282" t="s">
        <v>5674</v>
      </c>
      <c r="C2282" t="s">
        <v>9182</v>
      </c>
      <c r="D2282" t="s">
        <v>9180</v>
      </c>
      <c r="E2282">
        <f>MID(CAS[[#This Row],[Grado/Curso]],1,1)+1</f>
        <v>8</v>
      </c>
      <c r="F2282" t="str">
        <f>MID(CAS[[#This Row],[Grado/Curso]],9,1)</f>
        <v>C</v>
      </c>
      <c r="G2282" t="s">
        <v>9185</v>
      </c>
      <c r="H2282">
        <v>2</v>
      </c>
      <c r="I2282" t="s">
        <v>5678</v>
      </c>
      <c r="J2282" t="s">
        <v>5679</v>
      </c>
      <c r="K2282" t="s">
        <v>5680</v>
      </c>
      <c r="L2282">
        <v>161</v>
      </c>
    </row>
    <row r="2283" spans="1:12" x14ac:dyDescent="0.25">
      <c r="A2283" t="str">
        <f t="shared" ref="A2283:A2345" si="39">_xlfn.CONCAT(C2283,D2283,0,E2283,F2283,G2283)</f>
        <v>EGBSUP08CV</v>
      </c>
      <c r="B2283" t="s">
        <v>5674</v>
      </c>
      <c r="C2283" t="s">
        <v>9182</v>
      </c>
      <c r="D2283" t="s">
        <v>9180</v>
      </c>
      <c r="E2283">
        <f>MID(CAS[[#This Row],[Grado/Curso]],1,1)+1</f>
        <v>8</v>
      </c>
      <c r="F2283" t="str">
        <f>MID(CAS[[#This Row],[Grado/Curso]],9,1)</f>
        <v>C</v>
      </c>
      <c r="G2283" t="s">
        <v>9185</v>
      </c>
      <c r="H2283">
        <v>3</v>
      </c>
      <c r="I2283" t="s">
        <v>5681</v>
      </c>
      <c r="J2283" t="s">
        <v>5682</v>
      </c>
      <c r="K2283" t="s">
        <v>5683</v>
      </c>
      <c r="L2283">
        <v>255</v>
      </c>
    </row>
    <row r="2284" spans="1:12" x14ac:dyDescent="0.25">
      <c r="A2284" t="str">
        <f t="shared" si="39"/>
        <v>EGBSUP08CV</v>
      </c>
      <c r="B2284" t="s">
        <v>5674</v>
      </c>
      <c r="C2284" t="s">
        <v>9182</v>
      </c>
      <c r="D2284" t="s">
        <v>9180</v>
      </c>
      <c r="E2284">
        <f>MID(CAS[[#This Row],[Grado/Curso]],1,1)+1</f>
        <v>8</v>
      </c>
      <c r="F2284" t="str">
        <f>MID(CAS[[#This Row],[Grado/Curso]],9,1)</f>
        <v>C</v>
      </c>
      <c r="G2284" t="s">
        <v>9185</v>
      </c>
      <c r="H2284">
        <v>4</v>
      </c>
      <c r="I2284" t="s">
        <v>5684</v>
      </c>
      <c r="J2284" t="s">
        <v>5685</v>
      </c>
      <c r="K2284" t="s">
        <v>5686</v>
      </c>
      <c r="L2284">
        <v>307</v>
      </c>
    </row>
    <row r="2285" spans="1:12" x14ac:dyDescent="0.25">
      <c r="A2285" t="str">
        <f t="shared" si="39"/>
        <v>EGBSUP08CV</v>
      </c>
      <c r="B2285" t="s">
        <v>5674</v>
      </c>
      <c r="C2285" t="s">
        <v>9182</v>
      </c>
      <c r="D2285" t="s">
        <v>9180</v>
      </c>
      <c r="E2285">
        <f>MID(CAS[[#This Row],[Grado/Curso]],1,1)+1</f>
        <v>8</v>
      </c>
      <c r="F2285" t="str">
        <f>MID(CAS[[#This Row],[Grado/Curso]],9,1)</f>
        <v>C</v>
      </c>
      <c r="G2285" t="s">
        <v>9185</v>
      </c>
      <c r="H2285">
        <v>5</v>
      </c>
      <c r="I2285" t="s">
        <v>5687</v>
      </c>
      <c r="J2285" t="s">
        <v>5688</v>
      </c>
      <c r="K2285" t="s">
        <v>5689</v>
      </c>
      <c r="L2285">
        <v>391</v>
      </c>
    </row>
    <row r="2286" spans="1:12" x14ac:dyDescent="0.25">
      <c r="A2286" t="str">
        <f t="shared" si="39"/>
        <v>EGBSUP08CV</v>
      </c>
      <c r="B2286" t="s">
        <v>5674</v>
      </c>
      <c r="C2286" t="s">
        <v>9182</v>
      </c>
      <c r="D2286" t="s">
        <v>9180</v>
      </c>
      <c r="E2286">
        <f>MID(CAS[[#This Row],[Grado/Curso]],1,1)+1</f>
        <v>8</v>
      </c>
      <c r="F2286" t="str">
        <f>MID(CAS[[#This Row],[Grado/Curso]],9,1)</f>
        <v>C</v>
      </c>
      <c r="G2286" t="s">
        <v>9185</v>
      </c>
      <c r="H2286">
        <v>6</v>
      </c>
      <c r="I2286" t="s">
        <v>5690</v>
      </c>
      <c r="J2286" t="s">
        <v>5691</v>
      </c>
      <c r="K2286" t="s">
        <v>5692</v>
      </c>
      <c r="L2286">
        <v>426</v>
      </c>
    </row>
    <row r="2287" spans="1:12" x14ac:dyDescent="0.25">
      <c r="A2287" t="str">
        <f t="shared" si="39"/>
        <v>EGBSUP08CV</v>
      </c>
      <c r="B2287" t="s">
        <v>5674</v>
      </c>
      <c r="C2287" t="s">
        <v>9182</v>
      </c>
      <c r="D2287" t="s">
        <v>9180</v>
      </c>
      <c r="E2287">
        <f>MID(CAS[[#This Row],[Grado/Curso]],1,1)+1</f>
        <v>8</v>
      </c>
      <c r="F2287" t="str">
        <f>MID(CAS[[#This Row],[Grado/Curso]],9,1)</f>
        <v>C</v>
      </c>
      <c r="G2287" t="s">
        <v>9185</v>
      </c>
      <c r="H2287">
        <v>7</v>
      </c>
      <c r="I2287" t="s">
        <v>5693</v>
      </c>
      <c r="J2287" t="s">
        <v>5694</v>
      </c>
      <c r="K2287" t="s">
        <v>5695</v>
      </c>
      <c r="L2287">
        <v>616</v>
      </c>
    </row>
    <row r="2288" spans="1:12" x14ac:dyDescent="0.25">
      <c r="A2288" t="str">
        <f t="shared" si="39"/>
        <v>EGBSUP08CV</v>
      </c>
      <c r="B2288" t="s">
        <v>5674</v>
      </c>
      <c r="C2288" t="s">
        <v>9182</v>
      </c>
      <c r="D2288" t="s">
        <v>9180</v>
      </c>
      <c r="E2288">
        <f>MID(CAS[[#This Row],[Grado/Curso]],1,1)+1</f>
        <v>8</v>
      </c>
      <c r="F2288" t="str">
        <f>MID(CAS[[#This Row],[Grado/Curso]],9,1)</f>
        <v>C</v>
      </c>
      <c r="G2288" t="s">
        <v>9185</v>
      </c>
      <c r="H2288">
        <v>8</v>
      </c>
      <c r="I2288" t="s">
        <v>5696</v>
      </c>
      <c r="J2288" t="s">
        <v>5697</v>
      </c>
      <c r="K2288" t="s">
        <v>5698</v>
      </c>
      <c r="L2288">
        <v>750</v>
      </c>
    </row>
    <row r="2289" spans="1:12" x14ac:dyDescent="0.25">
      <c r="A2289" t="str">
        <f t="shared" si="39"/>
        <v>EGBSUP08CV</v>
      </c>
      <c r="B2289" t="s">
        <v>5674</v>
      </c>
      <c r="C2289" t="s">
        <v>9182</v>
      </c>
      <c r="D2289" t="s">
        <v>9180</v>
      </c>
      <c r="E2289">
        <f>MID(CAS[[#This Row],[Grado/Curso]],1,1)+1</f>
        <v>8</v>
      </c>
      <c r="F2289" t="str">
        <f>MID(CAS[[#This Row],[Grado/Curso]],9,1)</f>
        <v>C</v>
      </c>
      <c r="G2289" t="s">
        <v>9185</v>
      </c>
      <c r="H2289">
        <v>9</v>
      </c>
      <c r="I2289" t="s">
        <v>5699</v>
      </c>
      <c r="J2289" t="s">
        <v>5700</v>
      </c>
      <c r="K2289" t="s">
        <v>5701</v>
      </c>
      <c r="L2289">
        <v>837</v>
      </c>
    </row>
    <row r="2290" spans="1:12" x14ac:dyDescent="0.25">
      <c r="A2290" t="str">
        <f t="shared" si="39"/>
        <v>EGBSUP08CV</v>
      </c>
      <c r="B2290" t="s">
        <v>5674</v>
      </c>
      <c r="C2290" t="s">
        <v>9182</v>
      </c>
      <c r="D2290" t="s">
        <v>9180</v>
      </c>
      <c r="E2290">
        <f>MID(CAS[[#This Row],[Grado/Curso]],1,1)+1</f>
        <v>8</v>
      </c>
      <c r="F2290" t="str">
        <f>MID(CAS[[#This Row],[Grado/Curso]],9,1)</f>
        <v>C</v>
      </c>
      <c r="G2290" t="s">
        <v>9185</v>
      </c>
      <c r="H2290">
        <v>10</v>
      </c>
      <c r="I2290" t="s">
        <v>5702</v>
      </c>
      <c r="J2290" t="s">
        <v>5703</v>
      </c>
      <c r="K2290" t="s">
        <v>5704</v>
      </c>
      <c r="L2290">
        <v>940</v>
      </c>
    </row>
    <row r="2291" spans="1:12" x14ac:dyDescent="0.25">
      <c r="A2291" t="str">
        <f t="shared" si="39"/>
        <v>EGBSUP08CV</v>
      </c>
      <c r="B2291" t="s">
        <v>5674</v>
      </c>
      <c r="C2291" t="s">
        <v>9182</v>
      </c>
      <c r="D2291" t="s">
        <v>9180</v>
      </c>
      <c r="E2291">
        <f>MID(CAS[[#This Row],[Grado/Curso]],1,1)+1</f>
        <v>8</v>
      </c>
      <c r="F2291" t="str">
        <f>MID(CAS[[#This Row],[Grado/Curso]],9,1)</f>
        <v>C</v>
      </c>
      <c r="G2291" t="s">
        <v>9185</v>
      </c>
      <c r="H2291">
        <v>11</v>
      </c>
      <c r="I2291" t="s">
        <v>5705</v>
      </c>
      <c r="J2291" t="s">
        <v>5706</v>
      </c>
      <c r="K2291" t="s">
        <v>5707</v>
      </c>
      <c r="L2291">
        <v>975</v>
      </c>
    </row>
    <row r="2292" spans="1:12" x14ac:dyDescent="0.25">
      <c r="A2292" t="str">
        <f t="shared" si="39"/>
        <v>EGBSUP08CV</v>
      </c>
      <c r="B2292" t="s">
        <v>5674</v>
      </c>
      <c r="C2292" t="s">
        <v>9182</v>
      </c>
      <c r="D2292" t="s">
        <v>9180</v>
      </c>
      <c r="E2292">
        <f>MID(CAS[[#This Row],[Grado/Curso]],1,1)+1</f>
        <v>8</v>
      </c>
      <c r="F2292" t="str">
        <f>MID(CAS[[#This Row],[Grado/Curso]],9,1)</f>
        <v>C</v>
      </c>
      <c r="G2292" t="s">
        <v>9185</v>
      </c>
      <c r="H2292">
        <v>12</v>
      </c>
      <c r="I2292" t="s">
        <v>5708</v>
      </c>
      <c r="J2292" t="s">
        <v>5709</v>
      </c>
      <c r="K2292" t="s">
        <v>5710</v>
      </c>
      <c r="L2292">
        <v>1004</v>
      </c>
    </row>
    <row r="2293" spans="1:12" x14ac:dyDescent="0.25">
      <c r="A2293" t="str">
        <f t="shared" si="39"/>
        <v>EGBSUP08CV</v>
      </c>
      <c r="B2293" t="s">
        <v>5674</v>
      </c>
      <c r="C2293" t="s">
        <v>9182</v>
      </c>
      <c r="D2293" t="s">
        <v>9180</v>
      </c>
      <c r="E2293">
        <f>MID(CAS[[#This Row],[Grado/Curso]],1,1)+1</f>
        <v>8</v>
      </c>
      <c r="F2293" t="str">
        <f>MID(CAS[[#This Row],[Grado/Curso]],9,1)</f>
        <v>C</v>
      </c>
      <c r="G2293" t="s">
        <v>9185</v>
      </c>
      <c r="H2293">
        <v>13</v>
      </c>
      <c r="I2293" t="s">
        <v>5711</v>
      </c>
      <c r="J2293" t="s">
        <v>5712</v>
      </c>
      <c r="K2293" t="s">
        <v>5713</v>
      </c>
      <c r="L2293">
        <v>1128</v>
      </c>
    </row>
    <row r="2294" spans="1:12" x14ac:dyDescent="0.25">
      <c r="A2294" t="str">
        <f t="shared" si="39"/>
        <v>EGBSUP08CV</v>
      </c>
      <c r="B2294" t="s">
        <v>5674</v>
      </c>
      <c r="C2294" t="s">
        <v>9182</v>
      </c>
      <c r="D2294" t="s">
        <v>9180</v>
      </c>
      <c r="E2294">
        <f>MID(CAS[[#This Row],[Grado/Curso]],1,1)+1</f>
        <v>8</v>
      </c>
      <c r="F2294" t="str">
        <f>MID(CAS[[#This Row],[Grado/Curso]],9,1)</f>
        <v>C</v>
      </c>
      <c r="G2294" t="s">
        <v>9185</v>
      </c>
      <c r="H2294">
        <v>14</v>
      </c>
      <c r="I2294" t="s">
        <v>5714</v>
      </c>
      <c r="J2294" t="s">
        <v>5715</v>
      </c>
      <c r="K2294" t="s">
        <v>5716</v>
      </c>
      <c r="L2294">
        <v>1222</v>
      </c>
    </row>
    <row r="2295" spans="1:12" x14ac:dyDescent="0.25">
      <c r="A2295" t="str">
        <f t="shared" si="39"/>
        <v>EGBSUP08CV</v>
      </c>
      <c r="B2295" t="s">
        <v>5674</v>
      </c>
      <c r="C2295" t="s">
        <v>9182</v>
      </c>
      <c r="D2295" t="s">
        <v>9180</v>
      </c>
      <c r="E2295">
        <f>MID(CAS[[#This Row],[Grado/Curso]],1,1)+1</f>
        <v>8</v>
      </c>
      <c r="F2295" t="str">
        <f>MID(CAS[[#This Row],[Grado/Curso]],9,1)</f>
        <v>C</v>
      </c>
      <c r="G2295" t="s">
        <v>9185</v>
      </c>
      <c r="H2295">
        <v>15</v>
      </c>
      <c r="I2295" t="s">
        <v>5717</v>
      </c>
      <c r="J2295" t="s">
        <v>5718</v>
      </c>
      <c r="K2295" t="s">
        <v>5719</v>
      </c>
      <c r="L2295">
        <v>1394</v>
      </c>
    </row>
    <row r="2296" spans="1:12" x14ac:dyDescent="0.25">
      <c r="A2296" t="str">
        <f t="shared" si="39"/>
        <v>EGBSUP08CV</v>
      </c>
      <c r="B2296" t="s">
        <v>5674</v>
      </c>
      <c r="C2296" t="s">
        <v>9182</v>
      </c>
      <c r="D2296" t="s">
        <v>9180</v>
      </c>
      <c r="E2296">
        <f>MID(CAS[[#This Row],[Grado/Curso]],1,1)+1</f>
        <v>8</v>
      </c>
      <c r="F2296" t="str">
        <f>MID(CAS[[#This Row],[Grado/Curso]],9,1)</f>
        <v>C</v>
      </c>
      <c r="G2296" t="s">
        <v>9185</v>
      </c>
      <c r="H2296">
        <v>16</v>
      </c>
      <c r="I2296" t="s">
        <v>5720</v>
      </c>
      <c r="J2296" t="s">
        <v>5721</v>
      </c>
      <c r="K2296" t="s">
        <v>5722</v>
      </c>
      <c r="L2296">
        <v>1407</v>
      </c>
    </row>
    <row r="2297" spans="1:12" x14ac:dyDescent="0.25">
      <c r="A2297" t="str">
        <f t="shared" si="39"/>
        <v>EGBSUP08CV</v>
      </c>
      <c r="B2297" t="s">
        <v>5674</v>
      </c>
      <c r="C2297" t="s">
        <v>9182</v>
      </c>
      <c r="D2297" t="s">
        <v>9180</v>
      </c>
      <c r="E2297">
        <f>MID(CAS[[#This Row],[Grado/Curso]],1,1)+1</f>
        <v>8</v>
      </c>
      <c r="F2297" t="str">
        <f>MID(CAS[[#This Row],[Grado/Curso]],9,1)</f>
        <v>C</v>
      </c>
      <c r="G2297" t="s">
        <v>9185</v>
      </c>
      <c r="H2297">
        <v>17</v>
      </c>
      <c r="I2297" t="s">
        <v>5723</v>
      </c>
      <c r="J2297" t="s">
        <v>5724</v>
      </c>
      <c r="K2297" t="s">
        <v>5725</v>
      </c>
      <c r="L2297">
        <v>1480</v>
      </c>
    </row>
    <row r="2298" spans="1:12" x14ac:dyDescent="0.25">
      <c r="A2298" t="str">
        <f t="shared" si="39"/>
        <v>EGBSUP08CV</v>
      </c>
      <c r="B2298" t="s">
        <v>5674</v>
      </c>
      <c r="C2298" t="s">
        <v>9182</v>
      </c>
      <c r="D2298" t="s">
        <v>9180</v>
      </c>
      <c r="E2298">
        <f>MID(CAS[[#This Row],[Grado/Curso]],1,1)+1</f>
        <v>8</v>
      </c>
      <c r="F2298" t="str">
        <f>MID(CAS[[#This Row],[Grado/Curso]],9,1)</f>
        <v>C</v>
      </c>
      <c r="G2298" t="s">
        <v>9185</v>
      </c>
      <c r="H2298">
        <v>18</v>
      </c>
      <c r="I2298" t="s">
        <v>5726</v>
      </c>
      <c r="J2298" t="s">
        <v>5727</v>
      </c>
      <c r="K2298" t="s">
        <v>5728</v>
      </c>
      <c r="L2298">
        <v>1490</v>
      </c>
    </row>
    <row r="2299" spans="1:12" x14ac:dyDescent="0.25">
      <c r="A2299" t="str">
        <f t="shared" si="39"/>
        <v>EGBSUP08CV</v>
      </c>
      <c r="B2299" t="s">
        <v>5674</v>
      </c>
      <c r="C2299" t="s">
        <v>9182</v>
      </c>
      <c r="D2299" t="s">
        <v>9180</v>
      </c>
      <c r="E2299">
        <f>MID(CAS[[#This Row],[Grado/Curso]],1,1)+1</f>
        <v>8</v>
      </c>
      <c r="F2299" t="str">
        <f>MID(CAS[[#This Row],[Grado/Curso]],9,1)</f>
        <v>C</v>
      </c>
      <c r="G2299" t="s">
        <v>9185</v>
      </c>
      <c r="H2299">
        <v>19</v>
      </c>
      <c r="I2299" t="s">
        <v>5729</v>
      </c>
      <c r="J2299" t="s">
        <v>5730</v>
      </c>
      <c r="K2299" t="s">
        <v>5731</v>
      </c>
      <c r="L2299">
        <v>1562</v>
      </c>
    </row>
    <row r="2300" spans="1:12" x14ac:dyDescent="0.25">
      <c r="A2300" t="str">
        <f t="shared" si="39"/>
        <v>EGBSUP08CV</v>
      </c>
      <c r="B2300" t="s">
        <v>5674</v>
      </c>
      <c r="C2300" t="s">
        <v>9182</v>
      </c>
      <c r="D2300" t="s">
        <v>9180</v>
      </c>
      <c r="E2300">
        <f>MID(CAS[[#This Row],[Grado/Curso]],1,1)+1</f>
        <v>8</v>
      </c>
      <c r="F2300" t="str">
        <f>MID(CAS[[#This Row],[Grado/Curso]],9,1)</f>
        <v>C</v>
      </c>
      <c r="G2300" t="s">
        <v>9185</v>
      </c>
      <c r="H2300">
        <v>20</v>
      </c>
      <c r="I2300" t="s">
        <v>5732</v>
      </c>
      <c r="J2300" t="s">
        <v>5733</v>
      </c>
      <c r="K2300" t="s">
        <v>5734</v>
      </c>
      <c r="L2300">
        <v>1574</v>
      </c>
    </row>
    <row r="2301" spans="1:12" x14ac:dyDescent="0.25">
      <c r="A2301" t="str">
        <f t="shared" si="39"/>
        <v>EGBSUP08CV</v>
      </c>
      <c r="B2301" t="s">
        <v>5674</v>
      </c>
      <c r="C2301" t="s">
        <v>9182</v>
      </c>
      <c r="D2301" t="s">
        <v>9180</v>
      </c>
      <c r="E2301">
        <f>MID(CAS[[#This Row],[Grado/Curso]],1,1)+1</f>
        <v>8</v>
      </c>
      <c r="F2301" t="str">
        <f>MID(CAS[[#This Row],[Grado/Curso]],9,1)</f>
        <v>C</v>
      </c>
      <c r="G2301" t="s">
        <v>9185</v>
      </c>
      <c r="H2301">
        <v>21</v>
      </c>
      <c r="I2301" t="s">
        <v>5735</v>
      </c>
      <c r="J2301" t="s">
        <v>5736</v>
      </c>
      <c r="K2301" t="s">
        <v>5737</v>
      </c>
      <c r="L2301">
        <v>1747</v>
      </c>
    </row>
    <row r="2302" spans="1:12" x14ac:dyDescent="0.25">
      <c r="A2302" t="str">
        <f t="shared" si="39"/>
        <v>EGBSUP08CV</v>
      </c>
      <c r="B2302" t="s">
        <v>5674</v>
      </c>
      <c r="C2302" t="s">
        <v>9182</v>
      </c>
      <c r="D2302" t="s">
        <v>9180</v>
      </c>
      <c r="E2302">
        <f>MID(CAS[[#This Row],[Grado/Curso]],1,1)+1</f>
        <v>8</v>
      </c>
      <c r="F2302" t="str">
        <f>MID(CAS[[#This Row],[Grado/Curso]],9,1)</f>
        <v>C</v>
      </c>
      <c r="G2302" t="s">
        <v>9185</v>
      </c>
      <c r="H2302">
        <v>22</v>
      </c>
      <c r="I2302" t="s">
        <v>5738</v>
      </c>
      <c r="J2302" t="s">
        <v>5739</v>
      </c>
      <c r="K2302" t="s">
        <v>5740</v>
      </c>
      <c r="L2302">
        <v>1821</v>
      </c>
    </row>
    <row r="2303" spans="1:12" x14ac:dyDescent="0.25">
      <c r="A2303" t="str">
        <f t="shared" si="39"/>
        <v>EGBSUP08CV</v>
      </c>
      <c r="B2303" t="s">
        <v>5674</v>
      </c>
      <c r="C2303" t="s">
        <v>9182</v>
      </c>
      <c r="D2303" t="s">
        <v>9180</v>
      </c>
      <c r="E2303">
        <f>MID(CAS[[#This Row],[Grado/Curso]],1,1)+1</f>
        <v>8</v>
      </c>
      <c r="F2303" t="str">
        <f>MID(CAS[[#This Row],[Grado/Curso]],9,1)</f>
        <v>C</v>
      </c>
      <c r="G2303" t="s">
        <v>9185</v>
      </c>
      <c r="H2303">
        <v>23</v>
      </c>
      <c r="I2303" t="s">
        <v>5741</v>
      </c>
      <c r="J2303" t="s">
        <v>5742</v>
      </c>
      <c r="K2303" t="s">
        <v>5743</v>
      </c>
      <c r="L2303">
        <v>1996</v>
      </c>
    </row>
    <row r="2304" spans="1:12" x14ac:dyDescent="0.25">
      <c r="A2304" t="str">
        <f t="shared" si="39"/>
        <v>EGBSUP08CV</v>
      </c>
      <c r="B2304" t="s">
        <v>5674</v>
      </c>
      <c r="C2304" t="s">
        <v>9182</v>
      </c>
      <c r="D2304" t="s">
        <v>9180</v>
      </c>
      <c r="E2304">
        <f>MID(CAS[[#This Row],[Grado/Curso]],1,1)+1</f>
        <v>8</v>
      </c>
      <c r="F2304" t="str">
        <f>MID(CAS[[#This Row],[Grado/Curso]],9,1)</f>
        <v>C</v>
      </c>
      <c r="G2304" t="s">
        <v>9185</v>
      </c>
      <c r="H2304">
        <v>24</v>
      </c>
      <c r="I2304" t="s">
        <v>5744</v>
      </c>
      <c r="J2304" t="s">
        <v>5745</v>
      </c>
      <c r="K2304" t="s">
        <v>5746</v>
      </c>
      <c r="L2304">
        <v>2110</v>
      </c>
    </row>
    <row r="2305" spans="1:12" x14ac:dyDescent="0.25">
      <c r="A2305" t="str">
        <f t="shared" si="39"/>
        <v>EGBSUP08CV</v>
      </c>
      <c r="B2305" t="s">
        <v>5674</v>
      </c>
      <c r="C2305" t="s">
        <v>9182</v>
      </c>
      <c r="D2305" t="s">
        <v>9180</v>
      </c>
      <c r="E2305">
        <f>MID(CAS[[#This Row],[Grado/Curso]],1,1)+1</f>
        <v>8</v>
      </c>
      <c r="F2305" t="str">
        <f>MID(CAS[[#This Row],[Grado/Curso]],9,1)</f>
        <v>C</v>
      </c>
      <c r="G2305" t="s">
        <v>9185</v>
      </c>
      <c r="H2305">
        <v>25</v>
      </c>
      <c r="I2305" t="s">
        <v>5747</v>
      </c>
      <c r="J2305" t="s">
        <v>5748</v>
      </c>
      <c r="K2305" t="s">
        <v>5749</v>
      </c>
      <c r="L2305">
        <v>2129</v>
      </c>
    </row>
    <row r="2306" spans="1:12" x14ac:dyDescent="0.25">
      <c r="A2306" t="str">
        <f t="shared" si="39"/>
        <v>EGBSUP08CV</v>
      </c>
      <c r="B2306" t="s">
        <v>5674</v>
      </c>
      <c r="C2306" t="s">
        <v>9182</v>
      </c>
      <c r="D2306" t="s">
        <v>9180</v>
      </c>
      <c r="E2306">
        <f>MID(CAS[[#This Row],[Grado/Curso]],1,1)+1</f>
        <v>8</v>
      </c>
      <c r="F2306" t="str">
        <f>MID(CAS[[#This Row],[Grado/Curso]],9,1)</f>
        <v>C</v>
      </c>
      <c r="G2306" t="s">
        <v>9185</v>
      </c>
      <c r="H2306">
        <v>26</v>
      </c>
      <c r="I2306" t="s">
        <v>5750</v>
      </c>
      <c r="J2306" t="s">
        <v>5751</v>
      </c>
      <c r="K2306" t="s">
        <v>5752</v>
      </c>
      <c r="L2306">
        <v>2287</v>
      </c>
    </row>
    <row r="2307" spans="1:12" x14ac:dyDescent="0.25">
      <c r="A2307" t="str">
        <f t="shared" si="39"/>
        <v>EGBSUP08CV</v>
      </c>
      <c r="B2307" t="s">
        <v>5674</v>
      </c>
      <c r="C2307" t="s">
        <v>9182</v>
      </c>
      <c r="D2307" t="s">
        <v>9180</v>
      </c>
      <c r="E2307">
        <f>MID(CAS[[#This Row],[Grado/Curso]],1,1)+1</f>
        <v>8</v>
      </c>
      <c r="F2307" t="str">
        <f>MID(CAS[[#This Row],[Grado/Curso]],9,1)</f>
        <v>C</v>
      </c>
      <c r="G2307" t="s">
        <v>9185</v>
      </c>
      <c r="H2307">
        <v>27</v>
      </c>
      <c r="I2307" t="s">
        <v>5753</v>
      </c>
      <c r="J2307" t="s">
        <v>5754</v>
      </c>
      <c r="K2307" t="s">
        <v>5755</v>
      </c>
      <c r="L2307">
        <v>2378</v>
      </c>
    </row>
    <row r="2308" spans="1:12" x14ac:dyDescent="0.25">
      <c r="A2308" t="str">
        <f t="shared" si="39"/>
        <v>EGBSUP08CV</v>
      </c>
      <c r="B2308" t="s">
        <v>5674</v>
      </c>
      <c r="C2308" t="s">
        <v>9182</v>
      </c>
      <c r="D2308" t="s">
        <v>9180</v>
      </c>
      <c r="E2308">
        <f>MID(CAS[[#This Row],[Grado/Curso]],1,1)+1</f>
        <v>8</v>
      </c>
      <c r="F2308" t="str">
        <f>MID(CAS[[#This Row],[Grado/Curso]],9,1)</f>
        <v>C</v>
      </c>
      <c r="G2308" t="s">
        <v>9185</v>
      </c>
      <c r="H2308">
        <v>28</v>
      </c>
      <c r="I2308" t="s">
        <v>5756</v>
      </c>
      <c r="J2308" t="s">
        <v>5757</v>
      </c>
      <c r="K2308" t="s">
        <v>5758</v>
      </c>
      <c r="L2308">
        <v>2433</v>
      </c>
    </row>
    <row r="2309" spans="1:12" x14ac:dyDescent="0.25">
      <c r="A2309" t="str">
        <f t="shared" si="39"/>
        <v>EGBSUP08CV</v>
      </c>
      <c r="B2309" t="s">
        <v>5674</v>
      </c>
      <c r="C2309" t="s">
        <v>9182</v>
      </c>
      <c r="D2309" t="s">
        <v>9180</v>
      </c>
      <c r="E2309">
        <f>MID(CAS[[#This Row],[Grado/Curso]],1,1)+1</f>
        <v>8</v>
      </c>
      <c r="F2309" t="str">
        <f>MID(CAS[[#This Row],[Grado/Curso]],9,1)</f>
        <v>C</v>
      </c>
      <c r="G2309" t="s">
        <v>9185</v>
      </c>
      <c r="H2309">
        <v>29</v>
      </c>
      <c r="I2309" t="s">
        <v>5759</v>
      </c>
      <c r="J2309" t="s">
        <v>5760</v>
      </c>
      <c r="K2309" t="s">
        <v>5761</v>
      </c>
      <c r="L2309">
        <v>2474</v>
      </c>
    </row>
    <row r="2310" spans="1:12" x14ac:dyDescent="0.25">
      <c r="A2310" t="str">
        <f t="shared" si="39"/>
        <v>EGBSUP08CV</v>
      </c>
      <c r="B2310" t="s">
        <v>5674</v>
      </c>
      <c r="C2310" t="s">
        <v>9182</v>
      </c>
      <c r="D2310" t="s">
        <v>9180</v>
      </c>
      <c r="E2310">
        <f>MID(CAS[[#This Row],[Grado/Curso]],1,1)+1</f>
        <v>8</v>
      </c>
      <c r="F2310" t="str">
        <f>MID(CAS[[#This Row],[Grado/Curso]],9,1)</f>
        <v>C</v>
      </c>
      <c r="G2310" t="s">
        <v>9185</v>
      </c>
      <c r="H2310">
        <v>30</v>
      </c>
      <c r="I2310" t="s">
        <v>5762</v>
      </c>
      <c r="J2310" t="s">
        <v>5763</v>
      </c>
      <c r="K2310" t="s">
        <v>5764</v>
      </c>
      <c r="L2310">
        <v>2521</v>
      </c>
    </row>
    <row r="2311" spans="1:12" x14ac:dyDescent="0.25">
      <c r="A2311" t="str">
        <f t="shared" si="39"/>
        <v>EGBSUP08CV</v>
      </c>
      <c r="B2311" t="s">
        <v>5674</v>
      </c>
      <c r="C2311" t="s">
        <v>9182</v>
      </c>
      <c r="D2311" t="s">
        <v>9180</v>
      </c>
      <c r="E2311">
        <f>MID(CAS[[#This Row],[Grado/Curso]],1,1)+1</f>
        <v>8</v>
      </c>
      <c r="F2311" t="str">
        <f>MID(CAS[[#This Row],[Grado/Curso]],9,1)</f>
        <v>C</v>
      </c>
      <c r="G2311" t="s">
        <v>9185</v>
      </c>
      <c r="H2311">
        <v>31</v>
      </c>
      <c r="I2311" t="s">
        <v>5765</v>
      </c>
      <c r="J2311" t="s">
        <v>5766</v>
      </c>
      <c r="K2311" t="s">
        <v>5767</v>
      </c>
      <c r="L2311">
        <v>2561</v>
      </c>
    </row>
    <row r="2312" spans="1:12" x14ac:dyDescent="0.25">
      <c r="A2312" t="str">
        <f t="shared" si="39"/>
        <v>EGBSUP08CV</v>
      </c>
      <c r="B2312" t="s">
        <v>5674</v>
      </c>
      <c r="C2312" t="s">
        <v>9182</v>
      </c>
      <c r="D2312" t="s">
        <v>9180</v>
      </c>
      <c r="E2312">
        <f>MID(CAS[[#This Row],[Grado/Curso]],1,1)+1</f>
        <v>8</v>
      </c>
      <c r="F2312" t="str">
        <f>MID(CAS[[#This Row],[Grado/Curso]],9,1)</f>
        <v>C</v>
      </c>
      <c r="G2312" t="s">
        <v>9185</v>
      </c>
      <c r="H2312">
        <v>32</v>
      </c>
      <c r="I2312" t="s">
        <v>5768</v>
      </c>
      <c r="J2312" t="s">
        <v>5769</v>
      </c>
      <c r="K2312" t="s">
        <v>5770</v>
      </c>
      <c r="L2312">
        <v>2684</v>
      </c>
    </row>
    <row r="2313" spans="1:12" x14ac:dyDescent="0.25">
      <c r="A2313" t="str">
        <f t="shared" si="39"/>
        <v>EGBSUP08CV</v>
      </c>
      <c r="B2313" t="s">
        <v>5674</v>
      </c>
      <c r="C2313" t="s">
        <v>9182</v>
      </c>
      <c r="D2313" t="s">
        <v>9180</v>
      </c>
      <c r="E2313">
        <f>MID(CAS[[#This Row],[Grado/Curso]],1,1)+1</f>
        <v>8</v>
      </c>
      <c r="F2313" t="str">
        <f>MID(CAS[[#This Row],[Grado/Curso]],9,1)</f>
        <v>C</v>
      </c>
      <c r="G2313" t="s">
        <v>9185</v>
      </c>
      <c r="H2313">
        <v>33</v>
      </c>
      <c r="I2313" t="s">
        <v>5771</v>
      </c>
      <c r="J2313" t="s">
        <v>5772</v>
      </c>
      <c r="K2313" t="s">
        <v>5773</v>
      </c>
      <c r="L2313">
        <v>2811</v>
      </c>
    </row>
    <row r="2314" spans="1:12" x14ac:dyDescent="0.25">
      <c r="A2314" t="str">
        <f t="shared" si="39"/>
        <v>EGBSUP08CV</v>
      </c>
      <c r="B2314" t="s">
        <v>5674</v>
      </c>
      <c r="C2314" t="s">
        <v>9182</v>
      </c>
      <c r="D2314" t="s">
        <v>9180</v>
      </c>
      <c r="E2314">
        <f>MID(CAS[[#This Row],[Grado/Curso]],1,1)+1</f>
        <v>8</v>
      </c>
      <c r="F2314" t="str">
        <f>MID(CAS[[#This Row],[Grado/Curso]],9,1)</f>
        <v>C</v>
      </c>
      <c r="G2314" t="s">
        <v>9185</v>
      </c>
      <c r="H2314">
        <v>34</v>
      </c>
      <c r="I2314" t="s">
        <v>5774</v>
      </c>
      <c r="J2314" t="s">
        <v>5775</v>
      </c>
      <c r="K2314" t="s">
        <v>5776</v>
      </c>
      <c r="L2314">
        <v>2852</v>
      </c>
    </row>
    <row r="2315" spans="1:12" x14ac:dyDescent="0.25">
      <c r="A2315" t="str">
        <f t="shared" si="39"/>
        <v>EGBSUP08CV</v>
      </c>
      <c r="B2315" t="s">
        <v>5674</v>
      </c>
      <c r="C2315" t="s">
        <v>9182</v>
      </c>
      <c r="D2315" t="s">
        <v>9180</v>
      </c>
      <c r="E2315">
        <f>MID(CAS[[#This Row],[Grado/Curso]],1,1)+1</f>
        <v>8</v>
      </c>
      <c r="F2315" t="str">
        <f>MID(CAS[[#This Row],[Grado/Curso]],9,1)</f>
        <v>C</v>
      </c>
      <c r="G2315" t="s">
        <v>9185</v>
      </c>
      <c r="H2315">
        <v>35</v>
      </c>
      <c r="I2315" t="s">
        <v>5777</v>
      </c>
      <c r="J2315" t="s">
        <v>5778</v>
      </c>
      <c r="K2315" t="s">
        <v>5779</v>
      </c>
      <c r="L2315">
        <v>2950</v>
      </c>
    </row>
    <row r="2316" spans="1:12" x14ac:dyDescent="0.25">
      <c r="A2316" t="str">
        <f t="shared" si="39"/>
        <v>EGBSUP08CV</v>
      </c>
      <c r="B2316" t="s">
        <v>5674</v>
      </c>
      <c r="C2316" t="s">
        <v>9182</v>
      </c>
      <c r="D2316" t="s">
        <v>9180</v>
      </c>
      <c r="E2316">
        <f>MID(CAS[[#This Row],[Grado/Curso]],1,1)+1</f>
        <v>8</v>
      </c>
      <c r="F2316" t="str">
        <f>MID(CAS[[#This Row],[Grado/Curso]],9,1)</f>
        <v>C</v>
      </c>
      <c r="G2316" t="s">
        <v>9185</v>
      </c>
      <c r="H2316">
        <v>36</v>
      </c>
      <c r="I2316" t="s">
        <v>5780</v>
      </c>
      <c r="J2316" t="s">
        <v>5781</v>
      </c>
      <c r="K2316" t="s">
        <v>5782</v>
      </c>
      <c r="L2316">
        <v>3017</v>
      </c>
    </row>
    <row r="2317" spans="1:12" x14ac:dyDescent="0.25">
      <c r="A2317" t="str">
        <f t="shared" si="39"/>
        <v>EGBSUP08CV</v>
      </c>
      <c r="B2317" t="s">
        <v>5674</v>
      </c>
      <c r="C2317" t="s">
        <v>9182</v>
      </c>
      <c r="D2317" t="s">
        <v>9180</v>
      </c>
      <c r="E2317">
        <f>MID(CAS[[#This Row],[Grado/Curso]],1,1)+1</f>
        <v>8</v>
      </c>
      <c r="F2317" t="str">
        <f>MID(CAS[[#This Row],[Grado/Curso]],9,1)</f>
        <v>C</v>
      </c>
      <c r="G2317" t="s">
        <v>9185</v>
      </c>
      <c r="H2317">
        <v>37</v>
      </c>
      <c r="I2317" t="s">
        <v>5783</v>
      </c>
      <c r="J2317" t="s">
        <v>5784</v>
      </c>
      <c r="K2317" t="s">
        <v>5785</v>
      </c>
      <c r="L2317">
        <v>3051</v>
      </c>
    </row>
    <row r="2318" spans="1:12" x14ac:dyDescent="0.25">
      <c r="A2318" t="str">
        <f t="shared" si="39"/>
        <v>EGBSUP08CV</v>
      </c>
      <c r="B2318" t="s">
        <v>5674</v>
      </c>
      <c r="C2318" t="s">
        <v>9182</v>
      </c>
      <c r="D2318" t="s">
        <v>9180</v>
      </c>
      <c r="E2318">
        <f>MID(CAS[[#This Row],[Grado/Curso]],1,1)+1</f>
        <v>8</v>
      </c>
      <c r="F2318" t="str">
        <f>MID(CAS[[#This Row],[Grado/Curso]],9,1)</f>
        <v>C</v>
      </c>
      <c r="G2318" t="s">
        <v>9185</v>
      </c>
      <c r="H2318">
        <v>38</v>
      </c>
      <c r="I2318" t="s">
        <v>5786</v>
      </c>
      <c r="J2318" t="s">
        <v>5787</v>
      </c>
      <c r="K2318" t="s">
        <v>5788</v>
      </c>
      <c r="L2318">
        <v>3118</v>
      </c>
    </row>
    <row r="2319" spans="1:12" x14ac:dyDescent="0.25">
      <c r="A2319" t="str">
        <f t="shared" si="39"/>
        <v>EGBSUP08CV</v>
      </c>
      <c r="B2319" t="s">
        <v>5674</v>
      </c>
      <c r="C2319" t="s">
        <v>9182</v>
      </c>
      <c r="D2319" t="s">
        <v>9180</v>
      </c>
      <c r="E2319">
        <f>MID(CAS[[#This Row],[Grado/Curso]],1,1)+1</f>
        <v>8</v>
      </c>
      <c r="F2319" t="str">
        <f>MID(CAS[[#This Row],[Grado/Curso]],9,1)</f>
        <v>C</v>
      </c>
      <c r="G2319" t="s">
        <v>9185</v>
      </c>
      <c r="H2319">
        <v>39</v>
      </c>
      <c r="I2319" t="s">
        <v>5789</v>
      </c>
      <c r="J2319" t="s">
        <v>5790</v>
      </c>
      <c r="K2319" t="s">
        <v>5791</v>
      </c>
      <c r="L2319">
        <v>3128</v>
      </c>
    </row>
    <row r="2320" spans="1:12" x14ac:dyDescent="0.25">
      <c r="A2320" t="str">
        <f t="shared" si="39"/>
        <v>EGBSUP08CV</v>
      </c>
      <c r="B2320" t="s">
        <v>5674</v>
      </c>
      <c r="C2320" t="s">
        <v>9182</v>
      </c>
      <c r="D2320" t="s">
        <v>9180</v>
      </c>
      <c r="E2320">
        <f>MID(CAS[[#This Row],[Grado/Curso]],1,1)+1</f>
        <v>8</v>
      </c>
      <c r="F2320" t="str">
        <f>MID(CAS[[#This Row],[Grado/Curso]],9,1)</f>
        <v>C</v>
      </c>
      <c r="G2320" t="s">
        <v>9185</v>
      </c>
      <c r="H2320">
        <v>40</v>
      </c>
      <c r="I2320" t="s">
        <v>5792</v>
      </c>
      <c r="J2320" t="s">
        <v>5793</v>
      </c>
      <c r="K2320" t="s">
        <v>5794</v>
      </c>
      <c r="L2320">
        <v>3245</v>
      </c>
    </row>
    <row r="2321" spans="1:12" x14ac:dyDescent="0.25">
      <c r="A2321" t="str">
        <f t="shared" si="39"/>
        <v>EGBSUP08DV</v>
      </c>
      <c r="B2321" t="s">
        <v>5795</v>
      </c>
      <c r="C2321" t="s">
        <v>9182</v>
      </c>
      <c r="D2321" t="s">
        <v>9180</v>
      </c>
      <c r="E2321">
        <f>MID(CAS[[#This Row],[Grado/Curso]],1,1)+1</f>
        <v>8</v>
      </c>
      <c r="F2321" t="str">
        <f>MID(CAS[[#This Row],[Grado/Curso]],9,1)</f>
        <v>D</v>
      </c>
      <c r="G2321" t="s">
        <v>9185</v>
      </c>
      <c r="H2321">
        <v>1</v>
      </c>
      <c r="I2321" t="s">
        <v>5796</v>
      </c>
      <c r="J2321" t="s">
        <v>5797</v>
      </c>
      <c r="K2321" t="s">
        <v>5798</v>
      </c>
      <c r="L2321">
        <v>66</v>
      </c>
    </row>
    <row r="2322" spans="1:12" x14ac:dyDescent="0.25">
      <c r="A2322" t="str">
        <f t="shared" si="39"/>
        <v>EGBSUP08DV</v>
      </c>
      <c r="B2322" t="s">
        <v>5795</v>
      </c>
      <c r="C2322" t="s">
        <v>9182</v>
      </c>
      <c r="D2322" t="s">
        <v>9180</v>
      </c>
      <c r="E2322">
        <f>MID(CAS[[#This Row],[Grado/Curso]],1,1)+1</f>
        <v>8</v>
      </c>
      <c r="F2322" t="str">
        <f>MID(CAS[[#This Row],[Grado/Curso]],9,1)</f>
        <v>D</v>
      </c>
      <c r="G2322" t="s">
        <v>9185</v>
      </c>
      <c r="H2322">
        <v>2</v>
      </c>
      <c r="I2322" t="s">
        <v>5799</v>
      </c>
      <c r="J2322" t="s">
        <v>5800</v>
      </c>
      <c r="K2322" t="s">
        <v>5801</v>
      </c>
      <c r="L2322">
        <v>82</v>
      </c>
    </row>
    <row r="2323" spans="1:12" x14ac:dyDescent="0.25">
      <c r="A2323" t="str">
        <f t="shared" si="39"/>
        <v>EGBSUP08DV</v>
      </c>
      <c r="B2323" t="s">
        <v>5795</v>
      </c>
      <c r="C2323" t="s">
        <v>9182</v>
      </c>
      <c r="D2323" t="s">
        <v>9180</v>
      </c>
      <c r="E2323">
        <f>MID(CAS[[#This Row],[Grado/Curso]],1,1)+1</f>
        <v>8</v>
      </c>
      <c r="F2323" t="str">
        <f>MID(CAS[[#This Row],[Grado/Curso]],9,1)</f>
        <v>D</v>
      </c>
      <c r="G2323" t="s">
        <v>9185</v>
      </c>
      <c r="H2323">
        <v>3</v>
      </c>
      <c r="I2323" t="s">
        <v>5802</v>
      </c>
      <c r="J2323" t="s">
        <v>5803</v>
      </c>
      <c r="K2323" t="s">
        <v>5804</v>
      </c>
      <c r="L2323">
        <v>259</v>
      </c>
    </row>
    <row r="2324" spans="1:12" x14ac:dyDescent="0.25">
      <c r="A2324" t="str">
        <f t="shared" si="39"/>
        <v>EGBSUP08DV</v>
      </c>
      <c r="B2324" t="s">
        <v>5795</v>
      </c>
      <c r="C2324" t="s">
        <v>9182</v>
      </c>
      <c r="D2324" t="s">
        <v>9180</v>
      </c>
      <c r="E2324">
        <f>MID(CAS[[#This Row],[Grado/Curso]],1,1)+1</f>
        <v>8</v>
      </c>
      <c r="F2324" t="str">
        <f>MID(CAS[[#This Row],[Grado/Curso]],9,1)</f>
        <v>D</v>
      </c>
      <c r="G2324" t="s">
        <v>9185</v>
      </c>
      <c r="H2324">
        <v>4</v>
      </c>
      <c r="I2324" t="s">
        <v>5805</v>
      </c>
      <c r="J2324" t="s">
        <v>5806</v>
      </c>
      <c r="K2324" t="s">
        <v>5807</v>
      </c>
      <c r="L2324">
        <v>315</v>
      </c>
    </row>
    <row r="2325" spans="1:12" x14ac:dyDescent="0.25">
      <c r="A2325" t="str">
        <f t="shared" si="39"/>
        <v>EGBSUP08DV</v>
      </c>
      <c r="B2325" t="s">
        <v>5795</v>
      </c>
      <c r="C2325" t="s">
        <v>9182</v>
      </c>
      <c r="D2325" t="s">
        <v>9180</v>
      </c>
      <c r="E2325">
        <f>MID(CAS[[#This Row],[Grado/Curso]],1,1)+1</f>
        <v>8</v>
      </c>
      <c r="F2325" t="str">
        <f>MID(CAS[[#This Row],[Grado/Curso]],9,1)</f>
        <v>D</v>
      </c>
      <c r="G2325" t="s">
        <v>9185</v>
      </c>
      <c r="H2325">
        <v>5</v>
      </c>
      <c r="I2325" t="s">
        <v>5808</v>
      </c>
      <c r="J2325" t="s">
        <v>5809</v>
      </c>
      <c r="K2325" t="s">
        <v>5810</v>
      </c>
      <c r="L2325">
        <v>400</v>
      </c>
    </row>
    <row r="2326" spans="1:12" x14ac:dyDescent="0.25">
      <c r="A2326" t="str">
        <f t="shared" si="39"/>
        <v>EGBSUP08DV</v>
      </c>
      <c r="B2326" t="s">
        <v>5795</v>
      </c>
      <c r="C2326" t="s">
        <v>9182</v>
      </c>
      <c r="D2326" t="s">
        <v>9180</v>
      </c>
      <c r="E2326">
        <f>MID(CAS[[#This Row],[Grado/Curso]],1,1)+1</f>
        <v>8</v>
      </c>
      <c r="F2326" t="str">
        <f>MID(CAS[[#This Row],[Grado/Curso]],9,1)</f>
        <v>D</v>
      </c>
      <c r="G2326" t="s">
        <v>9185</v>
      </c>
      <c r="H2326">
        <v>6</v>
      </c>
      <c r="I2326" t="s">
        <v>5811</v>
      </c>
      <c r="J2326" t="s">
        <v>5812</v>
      </c>
      <c r="K2326" t="s">
        <v>5813</v>
      </c>
      <c r="L2326">
        <v>540</v>
      </c>
    </row>
    <row r="2327" spans="1:12" x14ac:dyDescent="0.25">
      <c r="A2327" t="str">
        <f t="shared" si="39"/>
        <v>EGBSUP08DV</v>
      </c>
      <c r="B2327" t="s">
        <v>5795</v>
      </c>
      <c r="C2327" t="s">
        <v>9182</v>
      </c>
      <c r="D2327" t="s">
        <v>9180</v>
      </c>
      <c r="E2327">
        <f>MID(CAS[[#This Row],[Grado/Curso]],1,1)+1</f>
        <v>8</v>
      </c>
      <c r="F2327" t="str">
        <f>MID(CAS[[#This Row],[Grado/Curso]],9,1)</f>
        <v>D</v>
      </c>
      <c r="G2327" t="s">
        <v>9185</v>
      </c>
      <c r="H2327">
        <v>7</v>
      </c>
      <c r="I2327" t="s">
        <v>5814</v>
      </c>
      <c r="J2327" t="s">
        <v>5815</v>
      </c>
      <c r="K2327" t="s">
        <v>5816</v>
      </c>
      <c r="L2327">
        <v>611</v>
      </c>
    </row>
    <row r="2328" spans="1:12" x14ac:dyDescent="0.25">
      <c r="A2328" t="str">
        <f t="shared" si="39"/>
        <v>EGBSUP08DV</v>
      </c>
      <c r="B2328" t="s">
        <v>5795</v>
      </c>
      <c r="C2328" t="s">
        <v>9182</v>
      </c>
      <c r="D2328" t="s">
        <v>9180</v>
      </c>
      <c r="E2328">
        <f>MID(CAS[[#This Row],[Grado/Curso]],1,1)+1</f>
        <v>8</v>
      </c>
      <c r="F2328" t="str">
        <f>MID(CAS[[#This Row],[Grado/Curso]],9,1)</f>
        <v>D</v>
      </c>
      <c r="G2328" t="s">
        <v>9185</v>
      </c>
      <c r="H2328">
        <v>8</v>
      </c>
      <c r="I2328" t="s">
        <v>5817</v>
      </c>
      <c r="J2328" t="s">
        <v>5818</v>
      </c>
      <c r="K2328" t="s">
        <v>5819</v>
      </c>
      <c r="L2328">
        <v>635</v>
      </c>
    </row>
    <row r="2329" spans="1:12" x14ac:dyDescent="0.25">
      <c r="A2329" t="str">
        <f t="shared" si="39"/>
        <v>EGBSUP08DV</v>
      </c>
      <c r="B2329" t="s">
        <v>5795</v>
      </c>
      <c r="C2329" t="s">
        <v>9182</v>
      </c>
      <c r="D2329" t="s">
        <v>9180</v>
      </c>
      <c r="E2329">
        <f>MID(CAS[[#This Row],[Grado/Curso]],1,1)+1</f>
        <v>8</v>
      </c>
      <c r="F2329" t="str">
        <f>MID(CAS[[#This Row],[Grado/Curso]],9,1)</f>
        <v>D</v>
      </c>
      <c r="G2329" t="s">
        <v>9185</v>
      </c>
      <c r="H2329">
        <v>9</v>
      </c>
      <c r="I2329" t="s">
        <v>5820</v>
      </c>
      <c r="J2329" t="s">
        <v>5821</v>
      </c>
      <c r="K2329" t="s">
        <v>5822</v>
      </c>
      <c r="L2329">
        <v>705</v>
      </c>
    </row>
    <row r="2330" spans="1:12" x14ac:dyDescent="0.25">
      <c r="A2330" t="str">
        <f t="shared" si="39"/>
        <v>EGBSUP08DV</v>
      </c>
      <c r="B2330" t="s">
        <v>5795</v>
      </c>
      <c r="C2330" t="s">
        <v>9182</v>
      </c>
      <c r="D2330" t="s">
        <v>9180</v>
      </c>
      <c r="E2330">
        <f>MID(CAS[[#This Row],[Grado/Curso]],1,1)+1</f>
        <v>8</v>
      </c>
      <c r="F2330" t="str">
        <f>MID(CAS[[#This Row],[Grado/Curso]],9,1)</f>
        <v>D</v>
      </c>
      <c r="G2330" t="s">
        <v>9185</v>
      </c>
      <c r="H2330">
        <v>10</v>
      </c>
      <c r="I2330" t="s">
        <v>5823</v>
      </c>
      <c r="J2330" t="s">
        <v>5824</v>
      </c>
      <c r="K2330" t="s">
        <v>5825</v>
      </c>
      <c r="L2330">
        <v>759</v>
      </c>
    </row>
    <row r="2331" spans="1:12" x14ac:dyDescent="0.25">
      <c r="A2331" t="str">
        <f t="shared" si="39"/>
        <v>EGBSUP08DV</v>
      </c>
      <c r="B2331" t="s">
        <v>5795</v>
      </c>
      <c r="C2331" t="s">
        <v>9182</v>
      </c>
      <c r="D2331" t="s">
        <v>9180</v>
      </c>
      <c r="E2331">
        <f>MID(CAS[[#This Row],[Grado/Curso]],1,1)+1</f>
        <v>8</v>
      </c>
      <c r="F2331" t="str">
        <f>MID(CAS[[#This Row],[Grado/Curso]],9,1)</f>
        <v>D</v>
      </c>
      <c r="G2331" t="s">
        <v>9185</v>
      </c>
      <c r="H2331">
        <v>11</v>
      </c>
      <c r="I2331" t="s">
        <v>5826</v>
      </c>
      <c r="J2331" t="s">
        <v>5827</v>
      </c>
      <c r="K2331" t="s">
        <v>5828</v>
      </c>
      <c r="L2331">
        <v>840</v>
      </c>
    </row>
    <row r="2332" spans="1:12" x14ac:dyDescent="0.25">
      <c r="A2332" t="str">
        <f t="shared" si="39"/>
        <v>EGBSUP08DV</v>
      </c>
      <c r="B2332" t="s">
        <v>5795</v>
      </c>
      <c r="C2332" t="s">
        <v>9182</v>
      </c>
      <c r="D2332" t="s">
        <v>9180</v>
      </c>
      <c r="E2332">
        <f>MID(CAS[[#This Row],[Grado/Curso]],1,1)+1</f>
        <v>8</v>
      </c>
      <c r="F2332" t="str">
        <f>MID(CAS[[#This Row],[Grado/Curso]],9,1)</f>
        <v>D</v>
      </c>
      <c r="G2332" t="s">
        <v>9185</v>
      </c>
      <c r="H2332">
        <v>12</v>
      </c>
      <c r="I2332" t="s">
        <v>5829</v>
      </c>
      <c r="J2332" t="s">
        <v>5830</v>
      </c>
      <c r="K2332" t="s">
        <v>5831</v>
      </c>
      <c r="L2332">
        <v>1047</v>
      </c>
    </row>
    <row r="2333" spans="1:12" x14ac:dyDescent="0.25">
      <c r="A2333" t="str">
        <f t="shared" si="39"/>
        <v>EGBSUP08DV</v>
      </c>
      <c r="B2333" t="s">
        <v>5795</v>
      </c>
      <c r="C2333" t="s">
        <v>9182</v>
      </c>
      <c r="D2333" t="s">
        <v>9180</v>
      </c>
      <c r="E2333">
        <f>MID(CAS[[#This Row],[Grado/Curso]],1,1)+1</f>
        <v>8</v>
      </c>
      <c r="F2333" t="str">
        <f>MID(CAS[[#This Row],[Grado/Curso]],9,1)</f>
        <v>D</v>
      </c>
      <c r="G2333" t="s">
        <v>9185</v>
      </c>
      <c r="H2333">
        <v>13</v>
      </c>
      <c r="I2333" t="s">
        <v>5832</v>
      </c>
      <c r="J2333" t="s">
        <v>5833</v>
      </c>
      <c r="K2333" t="s">
        <v>5834</v>
      </c>
      <c r="L2333">
        <v>1130</v>
      </c>
    </row>
    <row r="2334" spans="1:12" x14ac:dyDescent="0.25">
      <c r="A2334" t="str">
        <f t="shared" si="39"/>
        <v>EGBSUP08DV</v>
      </c>
      <c r="B2334" t="s">
        <v>5795</v>
      </c>
      <c r="C2334" t="s">
        <v>9182</v>
      </c>
      <c r="D2334" t="s">
        <v>9180</v>
      </c>
      <c r="E2334">
        <f>MID(CAS[[#This Row],[Grado/Curso]],1,1)+1</f>
        <v>8</v>
      </c>
      <c r="F2334" t="str">
        <f>MID(CAS[[#This Row],[Grado/Curso]],9,1)</f>
        <v>D</v>
      </c>
      <c r="G2334" t="s">
        <v>9185</v>
      </c>
      <c r="H2334">
        <v>14</v>
      </c>
      <c r="I2334" t="s">
        <v>5835</v>
      </c>
      <c r="J2334" t="s">
        <v>5836</v>
      </c>
      <c r="K2334" t="s">
        <v>5837</v>
      </c>
      <c r="L2334">
        <v>1286</v>
      </c>
    </row>
    <row r="2335" spans="1:12" x14ac:dyDescent="0.25">
      <c r="A2335" t="str">
        <f t="shared" si="39"/>
        <v>EGBSUP08DV</v>
      </c>
      <c r="B2335" t="s">
        <v>5795</v>
      </c>
      <c r="C2335" t="s">
        <v>9182</v>
      </c>
      <c r="D2335" t="s">
        <v>9180</v>
      </c>
      <c r="E2335">
        <f>MID(CAS[[#This Row],[Grado/Curso]],1,1)+1</f>
        <v>8</v>
      </c>
      <c r="F2335" t="str">
        <f>MID(CAS[[#This Row],[Grado/Curso]],9,1)</f>
        <v>D</v>
      </c>
      <c r="G2335" t="s">
        <v>9185</v>
      </c>
      <c r="H2335">
        <v>15</v>
      </c>
      <c r="I2335" t="s">
        <v>5838</v>
      </c>
      <c r="J2335" t="s">
        <v>5839</v>
      </c>
      <c r="K2335" t="s">
        <v>5840</v>
      </c>
      <c r="L2335">
        <v>1317</v>
      </c>
    </row>
    <row r="2336" spans="1:12" x14ac:dyDescent="0.25">
      <c r="A2336" t="str">
        <f t="shared" si="39"/>
        <v>EGBSUP08DV</v>
      </c>
      <c r="B2336" t="s">
        <v>5795</v>
      </c>
      <c r="C2336" t="s">
        <v>9182</v>
      </c>
      <c r="D2336" t="s">
        <v>9180</v>
      </c>
      <c r="E2336">
        <f>MID(CAS[[#This Row],[Grado/Curso]],1,1)+1</f>
        <v>8</v>
      </c>
      <c r="F2336" t="str">
        <f>MID(CAS[[#This Row],[Grado/Curso]],9,1)</f>
        <v>D</v>
      </c>
      <c r="G2336" t="s">
        <v>9185</v>
      </c>
      <c r="H2336">
        <v>16</v>
      </c>
      <c r="I2336" t="s">
        <v>5841</v>
      </c>
      <c r="J2336" t="s">
        <v>5842</v>
      </c>
      <c r="K2336" t="s">
        <v>5843</v>
      </c>
      <c r="L2336">
        <v>1368</v>
      </c>
    </row>
    <row r="2337" spans="1:12" x14ac:dyDescent="0.25">
      <c r="A2337" t="str">
        <f t="shared" si="39"/>
        <v>EGBSUP08DV</v>
      </c>
      <c r="B2337" t="s">
        <v>5795</v>
      </c>
      <c r="C2337" t="s">
        <v>9182</v>
      </c>
      <c r="D2337" t="s">
        <v>9180</v>
      </c>
      <c r="E2337">
        <f>MID(CAS[[#This Row],[Grado/Curso]],1,1)+1</f>
        <v>8</v>
      </c>
      <c r="F2337" t="str">
        <f>MID(CAS[[#This Row],[Grado/Curso]],9,1)</f>
        <v>D</v>
      </c>
      <c r="G2337" t="s">
        <v>9185</v>
      </c>
      <c r="H2337">
        <v>17</v>
      </c>
      <c r="I2337" t="s">
        <v>5844</v>
      </c>
      <c r="J2337" t="s">
        <v>5845</v>
      </c>
      <c r="K2337" t="s">
        <v>5846</v>
      </c>
      <c r="L2337">
        <v>1395</v>
      </c>
    </row>
    <row r="2338" spans="1:12" x14ac:dyDescent="0.25">
      <c r="A2338" t="str">
        <f t="shared" si="39"/>
        <v>EGBSUP08DV</v>
      </c>
      <c r="B2338" t="s">
        <v>5795</v>
      </c>
      <c r="C2338" t="s">
        <v>9182</v>
      </c>
      <c r="D2338" t="s">
        <v>9180</v>
      </c>
      <c r="E2338">
        <f>MID(CAS[[#This Row],[Grado/Curso]],1,1)+1</f>
        <v>8</v>
      </c>
      <c r="F2338" t="str">
        <f>MID(CAS[[#This Row],[Grado/Curso]],9,1)</f>
        <v>D</v>
      </c>
      <c r="G2338" t="s">
        <v>9185</v>
      </c>
      <c r="H2338">
        <v>18</v>
      </c>
      <c r="I2338" t="s">
        <v>5847</v>
      </c>
      <c r="J2338" t="s">
        <v>5848</v>
      </c>
      <c r="K2338" t="s">
        <v>5849</v>
      </c>
      <c r="L2338">
        <v>1459</v>
      </c>
    </row>
    <row r="2339" spans="1:12" x14ac:dyDescent="0.25">
      <c r="A2339" t="str">
        <f t="shared" si="39"/>
        <v>EGBSUP08DV</v>
      </c>
      <c r="B2339" t="s">
        <v>5795</v>
      </c>
      <c r="C2339" t="s">
        <v>9182</v>
      </c>
      <c r="D2339" t="s">
        <v>9180</v>
      </c>
      <c r="E2339">
        <f>MID(CAS[[#This Row],[Grado/Curso]],1,1)+1</f>
        <v>8</v>
      </c>
      <c r="F2339" t="str">
        <f>MID(CAS[[#This Row],[Grado/Curso]],9,1)</f>
        <v>D</v>
      </c>
      <c r="G2339" t="s">
        <v>9185</v>
      </c>
      <c r="H2339">
        <v>19</v>
      </c>
      <c r="I2339" t="s">
        <v>5850</v>
      </c>
      <c r="J2339" t="s">
        <v>5851</v>
      </c>
      <c r="K2339" t="s">
        <v>5852</v>
      </c>
      <c r="L2339">
        <v>1599</v>
      </c>
    </row>
    <row r="2340" spans="1:12" x14ac:dyDescent="0.25">
      <c r="A2340" t="str">
        <f t="shared" si="39"/>
        <v>EGBSUP08DV</v>
      </c>
      <c r="B2340" t="s">
        <v>5795</v>
      </c>
      <c r="C2340" t="s">
        <v>9182</v>
      </c>
      <c r="D2340" t="s">
        <v>9180</v>
      </c>
      <c r="E2340">
        <f>MID(CAS[[#This Row],[Grado/Curso]],1,1)+1</f>
        <v>8</v>
      </c>
      <c r="F2340" t="str">
        <f>MID(CAS[[#This Row],[Grado/Curso]],9,1)</f>
        <v>D</v>
      </c>
      <c r="G2340" t="s">
        <v>9185</v>
      </c>
      <c r="H2340">
        <v>20</v>
      </c>
      <c r="I2340" t="s">
        <v>5853</v>
      </c>
      <c r="J2340" t="s">
        <v>5854</v>
      </c>
      <c r="K2340" t="s">
        <v>5855</v>
      </c>
      <c r="L2340">
        <v>1655</v>
      </c>
    </row>
    <row r="2341" spans="1:12" x14ac:dyDescent="0.25">
      <c r="A2341" t="str">
        <f t="shared" si="39"/>
        <v>EGBSUP08DV</v>
      </c>
      <c r="B2341" t="s">
        <v>5795</v>
      </c>
      <c r="C2341" t="s">
        <v>9182</v>
      </c>
      <c r="D2341" t="s">
        <v>9180</v>
      </c>
      <c r="E2341">
        <f>MID(CAS[[#This Row],[Grado/Curso]],1,1)+1</f>
        <v>8</v>
      </c>
      <c r="F2341" t="str">
        <f>MID(CAS[[#This Row],[Grado/Curso]],9,1)</f>
        <v>D</v>
      </c>
      <c r="G2341" t="s">
        <v>9185</v>
      </c>
      <c r="H2341">
        <v>21</v>
      </c>
      <c r="I2341" t="s">
        <v>5856</v>
      </c>
      <c r="J2341" t="s">
        <v>5857</v>
      </c>
      <c r="K2341" t="s">
        <v>5858</v>
      </c>
      <c r="L2341">
        <v>1901</v>
      </c>
    </row>
    <row r="2342" spans="1:12" x14ac:dyDescent="0.25">
      <c r="A2342" t="str">
        <f t="shared" si="39"/>
        <v>EGBSUP08DV</v>
      </c>
      <c r="B2342" t="s">
        <v>5795</v>
      </c>
      <c r="C2342" t="s">
        <v>9182</v>
      </c>
      <c r="D2342" t="s">
        <v>9180</v>
      </c>
      <c r="E2342">
        <f>MID(CAS[[#This Row],[Grado/Curso]],1,1)+1</f>
        <v>8</v>
      </c>
      <c r="F2342" t="str">
        <f>MID(CAS[[#This Row],[Grado/Curso]],9,1)</f>
        <v>D</v>
      </c>
      <c r="G2342" t="s">
        <v>9185</v>
      </c>
      <c r="H2342">
        <v>22</v>
      </c>
      <c r="I2342" t="s">
        <v>5859</v>
      </c>
      <c r="J2342" t="s">
        <v>5860</v>
      </c>
      <c r="K2342" t="s">
        <v>5861</v>
      </c>
      <c r="L2342">
        <v>1983</v>
      </c>
    </row>
    <row r="2343" spans="1:12" x14ac:dyDescent="0.25">
      <c r="A2343" t="str">
        <f t="shared" si="39"/>
        <v>EGBSUP08DV</v>
      </c>
      <c r="B2343" t="s">
        <v>5795</v>
      </c>
      <c r="C2343" t="s">
        <v>9182</v>
      </c>
      <c r="D2343" t="s">
        <v>9180</v>
      </c>
      <c r="E2343">
        <f>MID(CAS[[#This Row],[Grado/Curso]],1,1)+1</f>
        <v>8</v>
      </c>
      <c r="F2343" t="str">
        <f>MID(CAS[[#This Row],[Grado/Curso]],9,1)</f>
        <v>D</v>
      </c>
      <c r="G2343" t="s">
        <v>9185</v>
      </c>
      <c r="H2343">
        <v>23</v>
      </c>
      <c r="I2343" t="s">
        <v>5862</v>
      </c>
      <c r="J2343" t="s">
        <v>5863</v>
      </c>
      <c r="K2343" t="s">
        <v>5864</v>
      </c>
      <c r="L2343">
        <v>2023</v>
      </c>
    </row>
    <row r="2344" spans="1:12" x14ac:dyDescent="0.25">
      <c r="A2344" t="str">
        <f t="shared" si="39"/>
        <v>EGBSUP08DV</v>
      </c>
      <c r="B2344" t="s">
        <v>5795</v>
      </c>
      <c r="C2344" t="s">
        <v>9182</v>
      </c>
      <c r="D2344" t="s">
        <v>9180</v>
      </c>
      <c r="E2344">
        <f>MID(CAS[[#This Row],[Grado/Curso]],1,1)+1</f>
        <v>8</v>
      </c>
      <c r="F2344" t="str">
        <f>MID(CAS[[#This Row],[Grado/Curso]],9,1)</f>
        <v>D</v>
      </c>
      <c r="G2344" t="s">
        <v>9185</v>
      </c>
      <c r="H2344">
        <v>24</v>
      </c>
      <c r="I2344" t="s">
        <v>5865</v>
      </c>
      <c r="J2344" t="s">
        <v>5866</v>
      </c>
      <c r="K2344" t="s">
        <v>5867</v>
      </c>
      <c r="L2344">
        <v>2214</v>
      </c>
    </row>
    <row r="2345" spans="1:12" x14ac:dyDescent="0.25">
      <c r="A2345" t="str">
        <f t="shared" si="39"/>
        <v>EGBSUP08DV</v>
      </c>
      <c r="B2345" t="s">
        <v>5795</v>
      </c>
      <c r="C2345" t="s">
        <v>9182</v>
      </c>
      <c r="D2345" t="s">
        <v>9180</v>
      </c>
      <c r="E2345">
        <f>MID(CAS[[#This Row],[Grado/Curso]],1,1)+1</f>
        <v>8</v>
      </c>
      <c r="F2345" t="str">
        <f>MID(CAS[[#This Row],[Grado/Curso]],9,1)</f>
        <v>D</v>
      </c>
      <c r="G2345" t="s">
        <v>9185</v>
      </c>
      <c r="H2345">
        <v>25</v>
      </c>
      <c r="I2345" t="s">
        <v>5868</v>
      </c>
      <c r="J2345" t="s">
        <v>5869</v>
      </c>
      <c r="K2345" t="s">
        <v>5870</v>
      </c>
      <c r="L2345">
        <v>2263</v>
      </c>
    </row>
    <row r="2346" spans="1:12" x14ac:dyDescent="0.25">
      <c r="A2346" t="str">
        <f t="shared" ref="A2346:A2408" si="40">_xlfn.CONCAT(C2346,D2346,0,E2346,F2346,G2346)</f>
        <v>EGBSUP08DV</v>
      </c>
      <c r="B2346" t="s">
        <v>5795</v>
      </c>
      <c r="C2346" t="s">
        <v>9182</v>
      </c>
      <c r="D2346" t="s">
        <v>9180</v>
      </c>
      <c r="E2346">
        <f>MID(CAS[[#This Row],[Grado/Curso]],1,1)+1</f>
        <v>8</v>
      </c>
      <c r="F2346" t="str">
        <f>MID(CAS[[#This Row],[Grado/Curso]],9,1)</f>
        <v>D</v>
      </c>
      <c r="G2346" t="s">
        <v>9185</v>
      </c>
      <c r="H2346">
        <v>26</v>
      </c>
      <c r="I2346" t="s">
        <v>5871</v>
      </c>
      <c r="J2346" t="s">
        <v>5872</v>
      </c>
      <c r="K2346" t="s">
        <v>5873</v>
      </c>
      <c r="L2346">
        <v>2340</v>
      </c>
    </row>
    <row r="2347" spans="1:12" x14ac:dyDescent="0.25">
      <c r="A2347" t="str">
        <f t="shared" si="40"/>
        <v>EGBSUP08DV</v>
      </c>
      <c r="B2347" t="s">
        <v>5795</v>
      </c>
      <c r="C2347" t="s">
        <v>9182</v>
      </c>
      <c r="D2347" t="s">
        <v>9180</v>
      </c>
      <c r="E2347">
        <f>MID(CAS[[#This Row],[Grado/Curso]],1,1)+1</f>
        <v>8</v>
      </c>
      <c r="F2347" t="str">
        <f>MID(CAS[[#This Row],[Grado/Curso]],9,1)</f>
        <v>D</v>
      </c>
      <c r="G2347" t="s">
        <v>9185</v>
      </c>
      <c r="H2347">
        <v>27</v>
      </c>
      <c r="I2347" t="s">
        <v>5874</v>
      </c>
      <c r="J2347" t="s">
        <v>5875</v>
      </c>
      <c r="K2347" t="s">
        <v>5876</v>
      </c>
      <c r="L2347">
        <v>2420</v>
      </c>
    </row>
    <row r="2348" spans="1:12" x14ac:dyDescent="0.25">
      <c r="A2348" t="str">
        <f t="shared" si="40"/>
        <v>EGBSUP08DV</v>
      </c>
      <c r="B2348" t="s">
        <v>5795</v>
      </c>
      <c r="C2348" t="s">
        <v>9182</v>
      </c>
      <c r="D2348" t="s">
        <v>9180</v>
      </c>
      <c r="E2348">
        <f>MID(CAS[[#This Row],[Grado/Curso]],1,1)+1</f>
        <v>8</v>
      </c>
      <c r="F2348" t="str">
        <f>MID(CAS[[#This Row],[Grado/Curso]],9,1)</f>
        <v>D</v>
      </c>
      <c r="G2348" t="s">
        <v>9185</v>
      </c>
      <c r="H2348">
        <v>28</v>
      </c>
      <c r="I2348" t="s">
        <v>5877</v>
      </c>
      <c r="J2348" t="s">
        <v>5878</v>
      </c>
      <c r="K2348" t="s">
        <v>5879</v>
      </c>
      <c r="L2348">
        <v>2475</v>
      </c>
    </row>
    <row r="2349" spans="1:12" x14ac:dyDescent="0.25">
      <c r="A2349" t="str">
        <f t="shared" si="40"/>
        <v>EGBSUP08DV</v>
      </c>
      <c r="B2349" t="s">
        <v>5795</v>
      </c>
      <c r="C2349" t="s">
        <v>9182</v>
      </c>
      <c r="D2349" t="s">
        <v>9180</v>
      </c>
      <c r="E2349">
        <f>MID(CAS[[#This Row],[Grado/Curso]],1,1)+1</f>
        <v>8</v>
      </c>
      <c r="F2349" t="str">
        <f>MID(CAS[[#This Row],[Grado/Curso]],9,1)</f>
        <v>D</v>
      </c>
      <c r="G2349" t="s">
        <v>9185</v>
      </c>
      <c r="H2349">
        <v>29</v>
      </c>
      <c r="I2349" t="s">
        <v>5880</v>
      </c>
      <c r="J2349" t="s">
        <v>5881</v>
      </c>
      <c r="K2349" t="s">
        <v>5882</v>
      </c>
      <c r="L2349">
        <v>2532</v>
      </c>
    </row>
    <row r="2350" spans="1:12" x14ac:dyDescent="0.25">
      <c r="A2350" t="str">
        <f t="shared" si="40"/>
        <v>EGBSUP08DV</v>
      </c>
      <c r="B2350" t="s">
        <v>5795</v>
      </c>
      <c r="C2350" t="s">
        <v>9182</v>
      </c>
      <c r="D2350" t="s">
        <v>9180</v>
      </c>
      <c r="E2350">
        <f>MID(CAS[[#This Row],[Grado/Curso]],1,1)+1</f>
        <v>8</v>
      </c>
      <c r="F2350" t="str">
        <f>MID(CAS[[#This Row],[Grado/Curso]],9,1)</f>
        <v>D</v>
      </c>
      <c r="G2350" t="s">
        <v>9185</v>
      </c>
      <c r="H2350">
        <v>30</v>
      </c>
      <c r="I2350" t="s">
        <v>5883</v>
      </c>
      <c r="J2350" t="s">
        <v>5884</v>
      </c>
      <c r="K2350" t="s">
        <v>5885</v>
      </c>
      <c r="L2350">
        <v>2603</v>
      </c>
    </row>
    <row r="2351" spans="1:12" x14ac:dyDescent="0.25">
      <c r="A2351" t="str">
        <f t="shared" si="40"/>
        <v>EGBSUP08DV</v>
      </c>
      <c r="B2351" t="s">
        <v>5795</v>
      </c>
      <c r="C2351" t="s">
        <v>9182</v>
      </c>
      <c r="D2351" t="s">
        <v>9180</v>
      </c>
      <c r="E2351">
        <f>MID(CAS[[#This Row],[Grado/Curso]],1,1)+1</f>
        <v>8</v>
      </c>
      <c r="F2351" t="str">
        <f>MID(CAS[[#This Row],[Grado/Curso]],9,1)</f>
        <v>D</v>
      </c>
      <c r="G2351" t="s">
        <v>9185</v>
      </c>
      <c r="H2351">
        <v>31</v>
      </c>
      <c r="I2351" t="s">
        <v>5886</v>
      </c>
      <c r="J2351" t="s">
        <v>5887</v>
      </c>
      <c r="K2351" t="s">
        <v>5888</v>
      </c>
      <c r="L2351">
        <v>2642</v>
      </c>
    </row>
    <row r="2352" spans="1:12" x14ac:dyDescent="0.25">
      <c r="A2352" t="str">
        <f t="shared" si="40"/>
        <v>EGBSUP08DV</v>
      </c>
      <c r="B2352" t="s">
        <v>5795</v>
      </c>
      <c r="C2352" t="s">
        <v>9182</v>
      </c>
      <c r="D2352" t="s">
        <v>9180</v>
      </c>
      <c r="E2352">
        <f>MID(CAS[[#This Row],[Grado/Curso]],1,1)+1</f>
        <v>8</v>
      </c>
      <c r="F2352" t="str">
        <f>MID(CAS[[#This Row],[Grado/Curso]],9,1)</f>
        <v>D</v>
      </c>
      <c r="G2352" t="s">
        <v>9185</v>
      </c>
      <c r="H2352">
        <v>32</v>
      </c>
      <c r="I2352" t="s">
        <v>5889</v>
      </c>
      <c r="J2352" t="s">
        <v>5890</v>
      </c>
      <c r="K2352" t="s">
        <v>5891</v>
      </c>
      <c r="L2352">
        <v>2775</v>
      </c>
    </row>
    <row r="2353" spans="1:12" x14ac:dyDescent="0.25">
      <c r="A2353" t="str">
        <f t="shared" si="40"/>
        <v>EGBSUP08DV</v>
      </c>
      <c r="B2353" t="s">
        <v>5795</v>
      </c>
      <c r="C2353" t="s">
        <v>9182</v>
      </c>
      <c r="D2353" t="s">
        <v>9180</v>
      </c>
      <c r="E2353">
        <f>MID(CAS[[#This Row],[Grado/Curso]],1,1)+1</f>
        <v>8</v>
      </c>
      <c r="F2353" t="str">
        <f>MID(CAS[[#This Row],[Grado/Curso]],9,1)</f>
        <v>D</v>
      </c>
      <c r="G2353" t="s">
        <v>9185</v>
      </c>
      <c r="H2353">
        <v>33</v>
      </c>
      <c r="I2353" t="s">
        <v>5892</v>
      </c>
      <c r="J2353" t="s">
        <v>5893</v>
      </c>
      <c r="K2353" t="s">
        <v>5894</v>
      </c>
      <c r="L2353">
        <v>2869</v>
      </c>
    </row>
    <row r="2354" spans="1:12" x14ac:dyDescent="0.25">
      <c r="A2354" t="str">
        <f t="shared" si="40"/>
        <v>EGBSUP08DV</v>
      </c>
      <c r="B2354" t="s">
        <v>5795</v>
      </c>
      <c r="C2354" t="s">
        <v>9182</v>
      </c>
      <c r="D2354" t="s">
        <v>9180</v>
      </c>
      <c r="E2354">
        <f>MID(CAS[[#This Row],[Grado/Curso]],1,1)+1</f>
        <v>8</v>
      </c>
      <c r="F2354" t="str">
        <f>MID(CAS[[#This Row],[Grado/Curso]],9,1)</f>
        <v>D</v>
      </c>
      <c r="G2354" t="s">
        <v>9185</v>
      </c>
      <c r="H2354">
        <v>34</v>
      </c>
      <c r="I2354" t="s">
        <v>5895</v>
      </c>
      <c r="J2354" t="s">
        <v>5896</v>
      </c>
      <c r="K2354" t="s">
        <v>5897</v>
      </c>
      <c r="L2354">
        <v>2952</v>
      </c>
    </row>
    <row r="2355" spans="1:12" x14ac:dyDescent="0.25">
      <c r="A2355" t="str">
        <f t="shared" si="40"/>
        <v>EGBSUP08DV</v>
      </c>
      <c r="B2355" t="s">
        <v>5795</v>
      </c>
      <c r="C2355" t="s">
        <v>9182</v>
      </c>
      <c r="D2355" t="s">
        <v>9180</v>
      </c>
      <c r="E2355">
        <f>MID(CAS[[#This Row],[Grado/Curso]],1,1)+1</f>
        <v>8</v>
      </c>
      <c r="F2355" t="str">
        <f>MID(CAS[[#This Row],[Grado/Curso]],9,1)</f>
        <v>D</v>
      </c>
      <c r="G2355" t="s">
        <v>9185</v>
      </c>
      <c r="H2355">
        <v>35</v>
      </c>
      <c r="I2355" t="s">
        <v>5898</v>
      </c>
      <c r="J2355" t="s">
        <v>5899</v>
      </c>
      <c r="K2355" t="s">
        <v>5900</v>
      </c>
      <c r="L2355">
        <v>3038</v>
      </c>
    </row>
    <row r="2356" spans="1:12" x14ac:dyDescent="0.25">
      <c r="A2356" t="str">
        <f t="shared" si="40"/>
        <v>EGBSUP08DV</v>
      </c>
      <c r="B2356" t="s">
        <v>5795</v>
      </c>
      <c r="C2356" t="s">
        <v>9182</v>
      </c>
      <c r="D2356" t="s">
        <v>9180</v>
      </c>
      <c r="E2356">
        <f>MID(CAS[[#This Row],[Grado/Curso]],1,1)+1</f>
        <v>8</v>
      </c>
      <c r="F2356" t="str">
        <f>MID(CAS[[#This Row],[Grado/Curso]],9,1)</f>
        <v>D</v>
      </c>
      <c r="G2356" t="s">
        <v>9185</v>
      </c>
      <c r="H2356">
        <v>36</v>
      </c>
      <c r="I2356" t="s">
        <v>5901</v>
      </c>
      <c r="J2356" t="s">
        <v>5902</v>
      </c>
      <c r="K2356" t="s">
        <v>5903</v>
      </c>
      <c r="L2356">
        <v>3055</v>
      </c>
    </row>
    <row r="2357" spans="1:12" x14ac:dyDescent="0.25">
      <c r="A2357" t="str">
        <f t="shared" si="40"/>
        <v>EGBSUP08DV</v>
      </c>
      <c r="B2357" t="s">
        <v>5795</v>
      </c>
      <c r="C2357" t="s">
        <v>9182</v>
      </c>
      <c r="D2357" t="s">
        <v>9180</v>
      </c>
      <c r="E2357">
        <f>MID(CAS[[#This Row],[Grado/Curso]],1,1)+1</f>
        <v>8</v>
      </c>
      <c r="F2357" t="str">
        <f>MID(CAS[[#This Row],[Grado/Curso]],9,1)</f>
        <v>D</v>
      </c>
      <c r="G2357" t="s">
        <v>9185</v>
      </c>
      <c r="H2357">
        <v>37</v>
      </c>
      <c r="I2357" t="s">
        <v>5904</v>
      </c>
      <c r="J2357" t="s">
        <v>5905</v>
      </c>
      <c r="K2357" t="s">
        <v>5906</v>
      </c>
      <c r="L2357">
        <v>3114</v>
      </c>
    </row>
    <row r="2358" spans="1:12" x14ac:dyDescent="0.25">
      <c r="A2358" t="str">
        <f t="shared" si="40"/>
        <v>EGBSUP08DV</v>
      </c>
      <c r="B2358" t="s">
        <v>5795</v>
      </c>
      <c r="C2358" t="s">
        <v>9182</v>
      </c>
      <c r="D2358" t="s">
        <v>9180</v>
      </c>
      <c r="E2358">
        <f>MID(CAS[[#This Row],[Grado/Curso]],1,1)+1</f>
        <v>8</v>
      </c>
      <c r="F2358" t="str">
        <f>MID(CAS[[#This Row],[Grado/Curso]],9,1)</f>
        <v>D</v>
      </c>
      <c r="G2358" t="s">
        <v>9185</v>
      </c>
      <c r="H2358">
        <v>38</v>
      </c>
      <c r="I2358" t="s">
        <v>5907</v>
      </c>
      <c r="J2358" t="s">
        <v>5908</v>
      </c>
      <c r="K2358" t="s">
        <v>5909</v>
      </c>
      <c r="L2358">
        <v>3169</v>
      </c>
    </row>
    <row r="2359" spans="1:12" x14ac:dyDescent="0.25">
      <c r="A2359" t="str">
        <f t="shared" si="40"/>
        <v>EGBSUP08DV</v>
      </c>
      <c r="B2359" t="s">
        <v>5795</v>
      </c>
      <c r="C2359" t="s">
        <v>9182</v>
      </c>
      <c r="D2359" t="s">
        <v>9180</v>
      </c>
      <c r="E2359">
        <f>MID(CAS[[#This Row],[Grado/Curso]],1,1)+1</f>
        <v>8</v>
      </c>
      <c r="F2359" t="str">
        <f>MID(CAS[[#This Row],[Grado/Curso]],9,1)</f>
        <v>D</v>
      </c>
      <c r="G2359" t="s">
        <v>9185</v>
      </c>
      <c r="H2359">
        <v>39</v>
      </c>
      <c r="I2359" t="s">
        <v>5910</v>
      </c>
      <c r="J2359" t="s">
        <v>5911</v>
      </c>
      <c r="K2359" t="s">
        <v>5912</v>
      </c>
      <c r="L2359">
        <v>3172</v>
      </c>
    </row>
    <row r="2360" spans="1:12" x14ac:dyDescent="0.25">
      <c r="A2360" t="str">
        <f t="shared" si="40"/>
        <v>EGBSUP08DV</v>
      </c>
      <c r="B2360" t="s">
        <v>5795</v>
      </c>
      <c r="C2360" t="s">
        <v>9182</v>
      </c>
      <c r="D2360" t="s">
        <v>9180</v>
      </c>
      <c r="E2360">
        <f>MID(CAS[[#This Row],[Grado/Curso]],1,1)+1</f>
        <v>8</v>
      </c>
      <c r="F2360" t="str">
        <f>MID(CAS[[#This Row],[Grado/Curso]],9,1)</f>
        <v>D</v>
      </c>
      <c r="G2360" t="s">
        <v>9185</v>
      </c>
      <c r="H2360">
        <v>40</v>
      </c>
      <c r="I2360" t="s">
        <v>5913</v>
      </c>
      <c r="J2360" t="s">
        <v>5914</v>
      </c>
      <c r="K2360" t="s">
        <v>5915</v>
      </c>
      <c r="L2360">
        <v>3260</v>
      </c>
    </row>
    <row r="2361" spans="1:12" x14ac:dyDescent="0.25">
      <c r="A2361" t="str">
        <f t="shared" si="40"/>
        <v>EGBSUP08EV</v>
      </c>
      <c r="B2361" t="s">
        <v>5916</v>
      </c>
      <c r="C2361" t="s">
        <v>9182</v>
      </c>
      <c r="D2361" t="s">
        <v>9180</v>
      </c>
      <c r="E2361">
        <f>MID(CAS[[#This Row],[Grado/Curso]],1,1)+1</f>
        <v>8</v>
      </c>
      <c r="F2361" t="str">
        <f>MID(CAS[[#This Row],[Grado/Curso]],9,1)</f>
        <v>E</v>
      </c>
      <c r="G2361" t="s">
        <v>9185</v>
      </c>
      <c r="H2361">
        <v>1</v>
      </c>
      <c r="I2361" t="s">
        <v>5917</v>
      </c>
      <c r="J2361" t="s">
        <v>5918</v>
      </c>
      <c r="K2361" t="s">
        <v>5919</v>
      </c>
      <c r="L2361">
        <v>74</v>
      </c>
    </row>
    <row r="2362" spans="1:12" x14ac:dyDescent="0.25">
      <c r="A2362" t="str">
        <f t="shared" si="40"/>
        <v>EGBSUP08EV</v>
      </c>
      <c r="B2362" t="s">
        <v>5916</v>
      </c>
      <c r="C2362" t="s">
        <v>9182</v>
      </c>
      <c r="D2362" t="s">
        <v>9180</v>
      </c>
      <c r="E2362">
        <f>MID(CAS[[#This Row],[Grado/Curso]],1,1)+1</f>
        <v>8</v>
      </c>
      <c r="F2362" t="str">
        <f>MID(CAS[[#This Row],[Grado/Curso]],9,1)</f>
        <v>E</v>
      </c>
      <c r="G2362" t="s">
        <v>9185</v>
      </c>
      <c r="H2362">
        <v>2</v>
      </c>
      <c r="I2362" t="s">
        <v>5920</v>
      </c>
      <c r="J2362" t="s">
        <v>5921</v>
      </c>
      <c r="K2362" t="s">
        <v>5922</v>
      </c>
      <c r="L2362">
        <v>165</v>
      </c>
    </row>
    <row r="2363" spans="1:12" x14ac:dyDescent="0.25">
      <c r="A2363" t="str">
        <f t="shared" si="40"/>
        <v>EGBSUP08EV</v>
      </c>
      <c r="B2363" t="s">
        <v>5916</v>
      </c>
      <c r="C2363" t="s">
        <v>9182</v>
      </c>
      <c r="D2363" t="s">
        <v>9180</v>
      </c>
      <c r="E2363">
        <f>MID(CAS[[#This Row],[Grado/Curso]],1,1)+1</f>
        <v>8</v>
      </c>
      <c r="F2363" t="str">
        <f>MID(CAS[[#This Row],[Grado/Curso]],9,1)</f>
        <v>E</v>
      </c>
      <c r="G2363" t="s">
        <v>9185</v>
      </c>
      <c r="H2363">
        <v>3</v>
      </c>
      <c r="I2363" t="s">
        <v>5923</v>
      </c>
      <c r="J2363" t="s">
        <v>5924</v>
      </c>
      <c r="K2363" t="s">
        <v>5925</v>
      </c>
      <c r="L2363">
        <v>254</v>
      </c>
    </row>
    <row r="2364" spans="1:12" x14ac:dyDescent="0.25">
      <c r="A2364" t="str">
        <f t="shared" si="40"/>
        <v>EGBSUP08EV</v>
      </c>
      <c r="B2364" t="s">
        <v>5916</v>
      </c>
      <c r="C2364" t="s">
        <v>9182</v>
      </c>
      <c r="D2364" t="s">
        <v>9180</v>
      </c>
      <c r="E2364">
        <f>MID(CAS[[#This Row],[Grado/Curso]],1,1)+1</f>
        <v>8</v>
      </c>
      <c r="F2364" t="str">
        <f>MID(CAS[[#This Row],[Grado/Curso]],9,1)</f>
        <v>E</v>
      </c>
      <c r="G2364" t="s">
        <v>9185</v>
      </c>
      <c r="H2364">
        <v>4</v>
      </c>
      <c r="I2364" t="s">
        <v>5926</v>
      </c>
      <c r="J2364" t="s">
        <v>5927</v>
      </c>
      <c r="K2364" t="s">
        <v>5928</v>
      </c>
      <c r="L2364">
        <v>324</v>
      </c>
    </row>
    <row r="2365" spans="1:12" x14ac:dyDescent="0.25">
      <c r="A2365" t="str">
        <f t="shared" si="40"/>
        <v>EGBSUP08EV</v>
      </c>
      <c r="B2365" t="s">
        <v>5916</v>
      </c>
      <c r="C2365" t="s">
        <v>9182</v>
      </c>
      <c r="D2365" t="s">
        <v>9180</v>
      </c>
      <c r="E2365">
        <f>MID(CAS[[#This Row],[Grado/Curso]],1,1)+1</f>
        <v>8</v>
      </c>
      <c r="F2365" t="str">
        <f>MID(CAS[[#This Row],[Grado/Curso]],9,1)</f>
        <v>E</v>
      </c>
      <c r="G2365" t="s">
        <v>9185</v>
      </c>
      <c r="H2365">
        <v>5</v>
      </c>
      <c r="I2365" t="s">
        <v>5929</v>
      </c>
      <c r="J2365" t="s">
        <v>5930</v>
      </c>
      <c r="K2365" t="s">
        <v>5931</v>
      </c>
      <c r="L2365">
        <v>418</v>
      </c>
    </row>
    <row r="2366" spans="1:12" x14ac:dyDescent="0.25">
      <c r="A2366" t="str">
        <f t="shared" si="40"/>
        <v>EGBSUP08EV</v>
      </c>
      <c r="B2366" t="s">
        <v>5916</v>
      </c>
      <c r="C2366" t="s">
        <v>9182</v>
      </c>
      <c r="D2366" t="s">
        <v>9180</v>
      </c>
      <c r="E2366">
        <f>MID(CAS[[#This Row],[Grado/Curso]],1,1)+1</f>
        <v>8</v>
      </c>
      <c r="F2366" t="str">
        <f>MID(CAS[[#This Row],[Grado/Curso]],9,1)</f>
        <v>E</v>
      </c>
      <c r="G2366" t="s">
        <v>9185</v>
      </c>
      <c r="H2366">
        <v>6</v>
      </c>
      <c r="I2366" t="s">
        <v>5932</v>
      </c>
      <c r="J2366" t="s">
        <v>5933</v>
      </c>
      <c r="K2366" t="s">
        <v>5934</v>
      </c>
      <c r="L2366">
        <v>506</v>
      </c>
    </row>
    <row r="2367" spans="1:12" x14ac:dyDescent="0.25">
      <c r="A2367" t="str">
        <f t="shared" si="40"/>
        <v>EGBSUP08EV</v>
      </c>
      <c r="B2367" t="s">
        <v>5916</v>
      </c>
      <c r="C2367" t="s">
        <v>9182</v>
      </c>
      <c r="D2367" t="s">
        <v>9180</v>
      </c>
      <c r="E2367">
        <f>MID(CAS[[#This Row],[Grado/Curso]],1,1)+1</f>
        <v>8</v>
      </c>
      <c r="F2367" t="str">
        <f>MID(CAS[[#This Row],[Grado/Curso]],9,1)</f>
        <v>E</v>
      </c>
      <c r="G2367" t="s">
        <v>9185</v>
      </c>
      <c r="H2367">
        <v>7</v>
      </c>
      <c r="I2367" t="s">
        <v>5935</v>
      </c>
      <c r="J2367" t="s">
        <v>5936</v>
      </c>
      <c r="K2367" t="s">
        <v>5937</v>
      </c>
      <c r="L2367">
        <v>565</v>
      </c>
    </row>
    <row r="2368" spans="1:12" x14ac:dyDescent="0.25">
      <c r="A2368" t="str">
        <f t="shared" si="40"/>
        <v>EGBSUP08EV</v>
      </c>
      <c r="B2368" t="s">
        <v>5916</v>
      </c>
      <c r="C2368" t="s">
        <v>9182</v>
      </c>
      <c r="D2368" t="s">
        <v>9180</v>
      </c>
      <c r="E2368">
        <f>MID(CAS[[#This Row],[Grado/Curso]],1,1)+1</f>
        <v>8</v>
      </c>
      <c r="F2368" t="str">
        <f>MID(CAS[[#This Row],[Grado/Curso]],9,1)</f>
        <v>E</v>
      </c>
      <c r="G2368" t="s">
        <v>9185</v>
      </c>
      <c r="H2368">
        <v>8</v>
      </c>
      <c r="I2368" t="s">
        <v>5938</v>
      </c>
      <c r="J2368" t="s">
        <v>5939</v>
      </c>
      <c r="K2368" t="s">
        <v>5940</v>
      </c>
      <c r="L2368">
        <v>669</v>
      </c>
    </row>
    <row r="2369" spans="1:12" x14ac:dyDescent="0.25">
      <c r="A2369" t="str">
        <f t="shared" si="40"/>
        <v>EGBSUP08EV</v>
      </c>
      <c r="B2369" t="s">
        <v>5916</v>
      </c>
      <c r="C2369" t="s">
        <v>9182</v>
      </c>
      <c r="D2369" t="s">
        <v>9180</v>
      </c>
      <c r="E2369">
        <f>MID(CAS[[#This Row],[Grado/Curso]],1,1)+1</f>
        <v>8</v>
      </c>
      <c r="F2369" t="str">
        <f>MID(CAS[[#This Row],[Grado/Curso]],9,1)</f>
        <v>E</v>
      </c>
      <c r="G2369" t="s">
        <v>9185</v>
      </c>
      <c r="H2369">
        <v>9</v>
      </c>
      <c r="I2369" t="s">
        <v>5941</v>
      </c>
      <c r="J2369" t="s">
        <v>5942</v>
      </c>
      <c r="K2369" t="s">
        <v>5943</v>
      </c>
      <c r="L2369">
        <v>673</v>
      </c>
    </row>
    <row r="2370" spans="1:12" x14ac:dyDescent="0.25">
      <c r="A2370" t="str">
        <f t="shared" si="40"/>
        <v>EGBSUP08EV</v>
      </c>
      <c r="B2370" t="s">
        <v>5916</v>
      </c>
      <c r="C2370" t="s">
        <v>9182</v>
      </c>
      <c r="D2370" t="s">
        <v>9180</v>
      </c>
      <c r="E2370">
        <f>MID(CAS[[#This Row],[Grado/Curso]],1,1)+1</f>
        <v>8</v>
      </c>
      <c r="F2370" t="str">
        <f>MID(CAS[[#This Row],[Grado/Curso]],9,1)</f>
        <v>E</v>
      </c>
      <c r="G2370" t="s">
        <v>9185</v>
      </c>
      <c r="H2370">
        <v>10</v>
      </c>
      <c r="I2370" t="s">
        <v>5944</v>
      </c>
      <c r="J2370" t="s">
        <v>5945</v>
      </c>
      <c r="K2370" t="s">
        <v>5946</v>
      </c>
      <c r="L2370">
        <v>766</v>
      </c>
    </row>
    <row r="2371" spans="1:12" x14ac:dyDescent="0.25">
      <c r="A2371" t="str">
        <f t="shared" si="40"/>
        <v>EGBSUP08EV</v>
      </c>
      <c r="B2371" t="s">
        <v>5916</v>
      </c>
      <c r="C2371" t="s">
        <v>9182</v>
      </c>
      <c r="D2371" t="s">
        <v>9180</v>
      </c>
      <c r="E2371">
        <f>MID(CAS[[#This Row],[Grado/Curso]],1,1)+1</f>
        <v>8</v>
      </c>
      <c r="F2371" t="str">
        <f>MID(CAS[[#This Row],[Grado/Curso]],9,1)</f>
        <v>E</v>
      </c>
      <c r="G2371" t="s">
        <v>9185</v>
      </c>
      <c r="H2371">
        <v>11</v>
      </c>
      <c r="I2371" t="s">
        <v>5947</v>
      </c>
      <c r="J2371" t="s">
        <v>5948</v>
      </c>
      <c r="K2371" t="s">
        <v>5949</v>
      </c>
      <c r="L2371">
        <v>858</v>
      </c>
    </row>
    <row r="2372" spans="1:12" x14ac:dyDescent="0.25">
      <c r="A2372" t="str">
        <f t="shared" si="40"/>
        <v>EGBSUP08EV</v>
      </c>
      <c r="B2372" t="s">
        <v>5916</v>
      </c>
      <c r="C2372" t="s">
        <v>9182</v>
      </c>
      <c r="D2372" t="s">
        <v>9180</v>
      </c>
      <c r="E2372">
        <f>MID(CAS[[#This Row],[Grado/Curso]],1,1)+1</f>
        <v>8</v>
      </c>
      <c r="F2372" t="str">
        <f>MID(CAS[[#This Row],[Grado/Curso]],9,1)</f>
        <v>E</v>
      </c>
      <c r="G2372" t="s">
        <v>9185</v>
      </c>
      <c r="H2372">
        <v>12</v>
      </c>
      <c r="I2372" t="s">
        <v>5950</v>
      </c>
      <c r="J2372" t="s">
        <v>5951</v>
      </c>
      <c r="K2372" t="s">
        <v>5952</v>
      </c>
      <c r="L2372">
        <v>995</v>
      </c>
    </row>
    <row r="2373" spans="1:12" x14ac:dyDescent="0.25">
      <c r="A2373" t="str">
        <f t="shared" si="40"/>
        <v>EGBSUP08EV</v>
      </c>
      <c r="B2373" t="s">
        <v>5916</v>
      </c>
      <c r="C2373" t="s">
        <v>9182</v>
      </c>
      <c r="D2373" t="s">
        <v>9180</v>
      </c>
      <c r="E2373">
        <f>MID(CAS[[#This Row],[Grado/Curso]],1,1)+1</f>
        <v>8</v>
      </c>
      <c r="F2373" t="str">
        <f>MID(CAS[[#This Row],[Grado/Curso]],9,1)</f>
        <v>E</v>
      </c>
      <c r="G2373" t="s">
        <v>9185</v>
      </c>
      <c r="H2373">
        <v>13</v>
      </c>
      <c r="I2373" t="s">
        <v>5953</v>
      </c>
      <c r="J2373" t="s">
        <v>5954</v>
      </c>
      <c r="K2373" t="s">
        <v>5955</v>
      </c>
      <c r="L2373">
        <v>1131</v>
      </c>
    </row>
    <row r="2374" spans="1:12" x14ac:dyDescent="0.25">
      <c r="A2374" t="str">
        <f t="shared" si="40"/>
        <v>EGBSUP08EV</v>
      </c>
      <c r="B2374" t="s">
        <v>5916</v>
      </c>
      <c r="C2374" t="s">
        <v>9182</v>
      </c>
      <c r="D2374" t="s">
        <v>9180</v>
      </c>
      <c r="E2374">
        <f>MID(CAS[[#This Row],[Grado/Curso]],1,1)+1</f>
        <v>8</v>
      </c>
      <c r="F2374" t="str">
        <f>MID(CAS[[#This Row],[Grado/Curso]],9,1)</f>
        <v>E</v>
      </c>
      <c r="G2374" t="s">
        <v>9185</v>
      </c>
      <c r="H2374">
        <v>14</v>
      </c>
      <c r="I2374" t="s">
        <v>5956</v>
      </c>
      <c r="J2374" t="s">
        <v>5957</v>
      </c>
      <c r="K2374" t="s">
        <v>5958</v>
      </c>
      <c r="L2374">
        <v>1149</v>
      </c>
    </row>
    <row r="2375" spans="1:12" x14ac:dyDescent="0.25">
      <c r="A2375" t="str">
        <f t="shared" si="40"/>
        <v>EGBSUP08EV</v>
      </c>
      <c r="B2375" t="s">
        <v>5916</v>
      </c>
      <c r="C2375" t="s">
        <v>9182</v>
      </c>
      <c r="D2375" t="s">
        <v>9180</v>
      </c>
      <c r="E2375">
        <f>MID(CAS[[#This Row],[Grado/Curso]],1,1)+1</f>
        <v>8</v>
      </c>
      <c r="F2375" t="str">
        <f>MID(CAS[[#This Row],[Grado/Curso]],9,1)</f>
        <v>E</v>
      </c>
      <c r="G2375" t="s">
        <v>9185</v>
      </c>
      <c r="H2375">
        <v>15</v>
      </c>
      <c r="I2375" t="s">
        <v>5959</v>
      </c>
      <c r="J2375" t="s">
        <v>5960</v>
      </c>
      <c r="K2375" t="s">
        <v>5961</v>
      </c>
      <c r="L2375">
        <v>1357</v>
      </c>
    </row>
    <row r="2376" spans="1:12" x14ac:dyDescent="0.25">
      <c r="A2376" t="str">
        <f t="shared" si="40"/>
        <v>EGBSUP08EV</v>
      </c>
      <c r="B2376" t="s">
        <v>5916</v>
      </c>
      <c r="C2376" t="s">
        <v>9182</v>
      </c>
      <c r="D2376" t="s">
        <v>9180</v>
      </c>
      <c r="E2376">
        <f>MID(CAS[[#This Row],[Grado/Curso]],1,1)+1</f>
        <v>8</v>
      </c>
      <c r="F2376" t="str">
        <f>MID(CAS[[#This Row],[Grado/Curso]],9,1)</f>
        <v>E</v>
      </c>
      <c r="G2376" t="s">
        <v>9185</v>
      </c>
      <c r="H2376">
        <v>16</v>
      </c>
      <c r="I2376" t="s">
        <v>5962</v>
      </c>
      <c r="J2376" t="s">
        <v>5963</v>
      </c>
      <c r="K2376" t="s">
        <v>5964</v>
      </c>
      <c r="L2376">
        <v>1417</v>
      </c>
    </row>
    <row r="2377" spans="1:12" x14ac:dyDescent="0.25">
      <c r="A2377" t="str">
        <f t="shared" si="40"/>
        <v>EGBSUP08EV</v>
      </c>
      <c r="B2377" t="s">
        <v>5916</v>
      </c>
      <c r="C2377" t="s">
        <v>9182</v>
      </c>
      <c r="D2377" t="s">
        <v>9180</v>
      </c>
      <c r="E2377">
        <f>MID(CAS[[#This Row],[Grado/Curso]],1,1)+1</f>
        <v>8</v>
      </c>
      <c r="F2377" t="str">
        <f>MID(CAS[[#This Row],[Grado/Curso]],9,1)</f>
        <v>E</v>
      </c>
      <c r="G2377" t="s">
        <v>9185</v>
      </c>
      <c r="H2377">
        <v>17</v>
      </c>
      <c r="I2377" t="s">
        <v>5965</v>
      </c>
      <c r="J2377" t="s">
        <v>5966</v>
      </c>
      <c r="K2377" t="s">
        <v>5967</v>
      </c>
      <c r="L2377">
        <v>1446</v>
      </c>
    </row>
    <row r="2378" spans="1:12" x14ac:dyDescent="0.25">
      <c r="A2378" t="str">
        <f t="shared" si="40"/>
        <v>EGBSUP08EV</v>
      </c>
      <c r="B2378" t="s">
        <v>5916</v>
      </c>
      <c r="C2378" t="s">
        <v>9182</v>
      </c>
      <c r="D2378" t="s">
        <v>9180</v>
      </c>
      <c r="E2378">
        <f>MID(CAS[[#This Row],[Grado/Curso]],1,1)+1</f>
        <v>8</v>
      </c>
      <c r="F2378" t="str">
        <f>MID(CAS[[#This Row],[Grado/Curso]],9,1)</f>
        <v>E</v>
      </c>
      <c r="G2378" t="s">
        <v>9185</v>
      </c>
      <c r="H2378">
        <v>18</v>
      </c>
      <c r="I2378" t="s">
        <v>5968</v>
      </c>
      <c r="J2378" t="s">
        <v>5969</v>
      </c>
      <c r="K2378" t="s">
        <v>5970</v>
      </c>
      <c r="L2378">
        <v>1512</v>
      </c>
    </row>
    <row r="2379" spans="1:12" x14ac:dyDescent="0.25">
      <c r="A2379" t="str">
        <f t="shared" si="40"/>
        <v>EGBSUP08EV</v>
      </c>
      <c r="B2379" t="s">
        <v>5916</v>
      </c>
      <c r="C2379" t="s">
        <v>9182</v>
      </c>
      <c r="D2379" t="s">
        <v>9180</v>
      </c>
      <c r="E2379">
        <f>MID(CAS[[#This Row],[Grado/Curso]],1,1)+1</f>
        <v>8</v>
      </c>
      <c r="F2379" t="str">
        <f>MID(CAS[[#This Row],[Grado/Curso]],9,1)</f>
        <v>E</v>
      </c>
      <c r="G2379" t="s">
        <v>9185</v>
      </c>
      <c r="H2379">
        <v>19</v>
      </c>
      <c r="I2379" t="s">
        <v>5971</v>
      </c>
      <c r="J2379" t="s">
        <v>5972</v>
      </c>
      <c r="K2379" t="s">
        <v>5973</v>
      </c>
      <c r="L2379">
        <v>1615</v>
      </c>
    </row>
    <row r="2380" spans="1:12" x14ac:dyDescent="0.25">
      <c r="A2380" t="str">
        <f t="shared" si="40"/>
        <v>EGBSUP08EV</v>
      </c>
      <c r="B2380" t="s">
        <v>5916</v>
      </c>
      <c r="C2380" t="s">
        <v>9182</v>
      </c>
      <c r="D2380" t="s">
        <v>9180</v>
      </c>
      <c r="E2380">
        <f>MID(CAS[[#This Row],[Grado/Curso]],1,1)+1</f>
        <v>8</v>
      </c>
      <c r="F2380" t="str">
        <f>MID(CAS[[#This Row],[Grado/Curso]],9,1)</f>
        <v>E</v>
      </c>
      <c r="G2380" t="s">
        <v>9185</v>
      </c>
      <c r="H2380">
        <v>20</v>
      </c>
      <c r="I2380" t="s">
        <v>5974</v>
      </c>
      <c r="J2380" t="s">
        <v>5975</v>
      </c>
      <c r="K2380" t="s">
        <v>5976</v>
      </c>
      <c r="L2380">
        <v>1659</v>
      </c>
    </row>
    <row r="2381" spans="1:12" x14ac:dyDescent="0.25">
      <c r="A2381" t="str">
        <f t="shared" si="40"/>
        <v>EGBSUP08EV</v>
      </c>
      <c r="B2381" t="s">
        <v>5916</v>
      </c>
      <c r="C2381" t="s">
        <v>9182</v>
      </c>
      <c r="D2381" t="s">
        <v>9180</v>
      </c>
      <c r="E2381">
        <f>MID(CAS[[#This Row],[Grado/Curso]],1,1)+1</f>
        <v>8</v>
      </c>
      <c r="F2381" t="str">
        <f>MID(CAS[[#This Row],[Grado/Curso]],9,1)</f>
        <v>E</v>
      </c>
      <c r="G2381" t="s">
        <v>9185</v>
      </c>
      <c r="H2381">
        <v>21</v>
      </c>
      <c r="I2381" t="s">
        <v>5977</v>
      </c>
      <c r="J2381" t="s">
        <v>5978</v>
      </c>
      <c r="K2381" t="s">
        <v>5979</v>
      </c>
      <c r="L2381">
        <v>1973</v>
      </c>
    </row>
    <row r="2382" spans="1:12" x14ac:dyDescent="0.25">
      <c r="A2382" t="str">
        <f t="shared" si="40"/>
        <v>EGBSUP08EV</v>
      </c>
      <c r="B2382" t="s">
        <v>5916</v>
      </c>
      <c r="C2382" t="s">
        <v>9182</v>
      </c>
      <c r="D2382" t="s">
        <v>9180</v>
      </c>
      <c r="E2382">
        <f>MID(CAS[[#This Row],[Grado/Curso]],1,1)+1</f>
        <v>8</v>
      </c>
      <c r="F2382" t="str">
        <f>MID(CAS[[#This Row],[Grado/Curso]],9,1)</f>
        <v>E</v>
      </c>
      <c r="G2382" t="s">
        <v>9185</v>
      </c>
      <c r="H2382">
        <v>22</v>
      </c>
      <c r="I2382" t="s">
        <v>5980</v>
      </c>
      <c r="J2382" t="s">
        <v>5981</v>
      </c>
      <c r="K2382" t="s">
        <v>5982</v>
      </c>
      <c r="L2382">
        <v>1976</v>
      </c>
    </row>
    <row r="2383" spans="1:12" x14ac:dyDescent="0.25">
      <c r="A2383" t="str">
        <f t="shared" si="40"/>
        <v>EGBSUP08EV</v>
      </c>
      <c r="B2383" t="s">
        <v>5916</v>
      </c>
      <c r="C2383" t="s">
        <v>9182</v>
      </c>
      <c r="D2383" t="s">
        <v>9180</v>
      </c>
      <c r="E2383">
        <f>MID(CAS[[#This Row],[Grado/Curso]],1,1)+1</f>
        <v>8</v>
      </c>
      <c r="F2383" t="str">
        <f>MID(CAS[[#This Row],[Grado/Curso]],9,1)</f>
        <v>E</v>
      </c>
      <c r="G2383" t="s">
        <v>9185</v>
      </c>
      <c r="H2383">
        <v>23</v>
      </c>
      <c r="I2383" t="s">
        <v>5983</v>
      </c>
      <c r="J2383" t="s">
        <v>5984</v>
      </c>
      <c r="K2383" t="s">
        <v>5985</v>
      </c>
      <c r="L2383">
        <v>2017</v>
      </c>
    </row>
    <row r="2384" spans="1:12" x14ac:dyDescent="0.25">
      <c r="A2384" t="str">
        <f t="shared" si="40"/>
        <v>EGBSUP08EV</v>
      </c>
      <c r="B2384" t="s">
        <v>5916</v>
      </c>
      <c r="C2384" t="s">
        <v>9182</v>
      </c>
      <c r="D2384" t="s">
        <v>9180</v>
      </c>
      <c r="E2384">
        <f>MID(CAS[[#This Row],[Grado/Curso]],1,1)+1</f>
        <v>8</v>
      </c>
      <c r="F2384" t="str">
        <f>MID(CAS[[#This Row],[Grado/Curso]],9,1)</f>
        <v>E</v>
      </c>
      <c r="G2384" t="s">
        <v>9185</v>
      </c>
      <c r="H2384">
        <v>24</v>
      </c>
      <c r="I2384" t="s">
        <v>5986</v>
      </c>
      <c r="J2384" t="s">
        <v>5987</v>
      </c>
      <c r="K2384" t="s">
        <v>5988</v>
      </c>
      <c r="L2384">
        <v>2238</v>
      </c>
    </row>
    <row r="2385" spans="1:12" x14ac:dyDescent="0.25">
      <c r="A2385" t="str">
        <f t="shared" si="40"/>
        <v>EGBSUP08EV</v>
      </c>
      <c r="B2385" t="s">
        <v>5916</v>
      </c>
      <c r="C2385" t="s">
        <v>9182</v>
      </c>
      <c r="D2385" t="s">
        <v>9180</v>
      </c>
      <c r="E2385">
        <f>MID(CAS[[#This Row],[Grado/Curso]],1,1)+1</f>
        <v>8</v>
      </c>
      <c r="F2385" t="str">
        <f>MID(CAS[[#This Row],[Grado/Curso]],9,1)</f>
        <v>E</v>
      </c>
      <c r="G2385" t="s">
        <v>9185</v>
      </c>
      <c r="H2385">
        <v>25</v>
      </c>
      <c r="I2385" t="s">
        <v>5989</v>
      </c>
      <c r="J2385" t="s">
        <v>5990</v>
      </c>
      <c r="K2385" t="s">
        <v>5991</v>
      </c>
      <c r="L2385">
        <v>2322</v>
      </c>
    </row>
    <row r="2386" spans="1:12" x14ac:dyDescent="0.25">
      <c r="A2386" t="str">
        <f t="shared" si="40"/>
        <v>EGBSUP08EV</v>
      </c>
      <c r="B2386" t="s">
        <v>5916</v>
      </c>
      <c r="C2386" t="s">
        <v>9182</v>
      </c>
      <c r="D2386" t="s">
        <v>9180</v>
      </c>
      <c r="E2386">
        <f>MID(CAS[[#This Row],[Grado/Curso]],1,1)+1</f>
        <v>8</v>
      </c>
      <c r="F2386" t="str">
        <f>MID(CAS[[#This Row],[Grado/Curso]],9,1)</f>
        <v>E</v>
      </c>
      <c r="G2386" t="s">
        <v>9185</v>
      </c>
      <c r="H2386">
        <v>26</v>
      </c>
      <c r="I2386" t="s">
        <v>5992</v>
      </c>
      <c r="J2386" t="s">
        <v>5993</v>
      </c>
      <c r="K2386" t="s">
        <v>5994</v>
      </c>
      <c r="L2386">
        <v>2395</v>
      </c>
    </row>
    <row r="2387" spans="1:12" x14ac:dyDescent="0.25">
      <c r="A2387" t="str">
        <f t="shared" si="40"/>
        <v>EGBSUP08EV</v>
      </c>
      <c r="B2387" t="s">
        <v>5916</v>
      </c>
      <c r="C2387" t="s">
        <v>9182</v>
      </c>
      <c r="D2387" t="s">
        <v>9180</v>
      </c>
      <c r="E2387">
        <f>MID(CAS[[#This Row],[Grado/Curso]],1,1)+1</f>
        <v>8</v>
      </c>
      <c r="F2387" t="str">
        <f>MID(CAS[[#This Row],[Grado/Curso]],9,1)</f>
        <v>E</v>
      </c>
      <c r="G2387" t="s">
        <v>9185</v>
      </c>
      <c r="H2387">
        <v>27</v>
      </c>
      <c r="I2387" t="s">
        <v>5995</v>
      </c>
      <c r="J2387" t="s">
        <v>5996</v>
      </c>
      <c r="K2387" t="s">
        <v>5997</v>
      </c>
      <c r="L2387">
        <v>2439</v>
      </c>
    </row>
    <row r="2388" spans="1:12" x14ac:dyDescent="0.25">
      <c r="A2388" t="str">
        <f t="shared" si="40"/>
        <v>EGBSUP08EV</v>
      </c>
      <c r="B2388" t="s">
        <v>5916</v>
      </c>
      <c r="C2388" t="s">
        <v>9182</v>
      </c>
      <c r="D2388" t="s">
        <v>9180</v>
      </c>
      <c r="E2388">
        <f>MID(CAS[[#This Row],[Grado/Curso]],1,1)+1</f>
        <v>8</v>
      </c>
      <c r="F2388" t="str">
        <f>MID(CAS[[#This Row],[Grado/Curso]],9,1)</f>
        <v>E</v>
      </c>
      <c r="G2388" t="s">
        <v>9185</v>
      </c>
      <c r="H2388">
        <v>28</v>
      </c>
      <c r="I2388" t="s">
        <v>5998</v>
      </c>
      <c r="J2388" t="s">
        <v>5999</v>
      </c>
      <c r="K2388" t="s">
        <v>6000</v>
      </c>
      <c r="L2388">
        <v>2502</v>
      </c>
    </row>
    <row r="2389" spans="1:12" x14ac:dyDescent="0.25">
      <c r="A2389" t="str">
        <f t="shared" si="40"/>
        <v>EGBSUP08EV</v>
      </c>
      <c r="B2389" t="s">
        <v>5916</v>
      </c>
      <c r="C2389" t="s">
        <v>9182</v>
      </c>
      <c r="D2389" t="s">
        <v>9180</v>
      </c>
      <c r="E2389">
        <f>MID(CAS[[#This Row],[Grado/Curso]],1,1)+1</f>
        <v>8</v>
      </c>
      <c r="F2389" t="str">
        <f>MID(CAS[[#This Row],[Grado/Curso]],9,1)</f>
        <v>E</v>
      </c>
      <c r="G2389" t="s">
        <v>9185</v>
      </c>
      <c r="H2389">
        <v>29</v>
      </c>
      <c r="I2389" t="s">
        <v>6001</v>
      </c>
      <c r="J2389" t="s">
        <v>6002</v>
      </c>
      <c r="K2389" t="s">
        <v>6003</v>
      </c>
      <c r="L2389">
        <v>2536</v>
      </c>
    </row>
    <row r="2390" spans="1:12" x14ac:dyDescent="0.25">
      <c r="A2390" t="str">
        <f t="shared" si="40"/>
        <v>EGBSUP08EV</v>
      </c>
      <c r="B2390" t="s">
        <v>5916</v>
      </c>
      <c r="C2390" t="s">
        <v>9182</v>
      </c>
      <c r="D2390" t="s">
        <v>9180</v>
      </c>
      <c r="E2390">
        <f>MID(CAS[[#This Row],[Grado/Curso]],1,1)+1</f>
        <v>8</v>
      </c>
      <c r="F2390" t="str">
        <f>MID(CAS[[#This Row],[Grado/Curso]],9,1)</f>
        <v>E</v>
      </c>
      <c r="G2390" t="s">
        <v>9185</v>
      </c>
      <c r="H2390">
        <v>30</v>
      </c>
      <c r="I2390" t="s">
        <v>6004</v>
      </c>
      <c r="J2390" t="s">
        <v>6005</v>
      </c>
      <c r="K2390" t="s">
        <v>6006</v>
      </c>
      <c r="L2390">
        <v>2654</v>
      </c>
    </row>
    <row r="2391" spans="1:12" x14ac:dyDescent="0.25">
      <c r="A2391" t="str">
        <f t="shared" si="40"/>
        <v>EGBSUP08EV</v>
      </c>
      <c r="B2391" t="s">
        <v>5916</v>
      </c>
      <c r="C2391" t="s">
        <v>9182</v>
      </c>
      <c r="D2391" t="s">
        <v>9180</v>
      </c>
      <c r="E2391">
        <f>MID(CAS[[#This Row],[Grado/Curso]],1,1)+1</f>
        <v>8</v>
      </c>
      <c r="F2391" t="str">
        <f>MID(CAS[[#This Row],[Grado/Curso]],9,1)</f>
        <v>E</v>
      </c>
      <c r="G2391" t="s">
        <v>9185</v>
      </c>
      <c r="H2391">
        <v>31</v>
      </c>
      <c r="I2391" t="s">
        <v>6007</v>
      </c>
      <c r="J2391" t="s">
        <v>6008</v>
      </c>
      <c r="K2391" t="s">
        <v>6009</v>
      </c>
      <c r="L2391">
        <v>2793</v>
      </c>
    </row>
    <row r="2392" spans="1:12" x14ac:dyDescent="0.25">
      <c r="A2392" t="str">
        <f t="shared" si="40"/>
        <v>EGBSUP08EV</v>
      </c>
      <c r="B2392" t="s">
        <v>5916</v>
      </c>
      <c r="C2392" t="s">
        <v>9182</v>
      </c>
      <c r="D2392" t="s">
        <v>9180</v>
      </c>
      <c r="E2392">
        <f>MID(CAS[[#This Row],[Grado/Curso]],1,1)+1</f>
        <v>8</v>
      </c>
      <c r="F2392" t="str">
        <f>MID(CAS[[#This Row],[Grado/Curso]],9,1)</f>
        <v>E</v>
      </c>
      <c r="G2392" t="s">
        <v>9185</v>
      </c>
      <c r="H2392">
        <v>32</v>
      </c>
      <c r="I2392" t="s">
        <v>6010</v>
      </c>
      <c r="J2392" t="s">
        <v>6011</v>
      </c>
      <c r="K2392" t="s">
        <v>6012</v>
      </c>
      <c r="L2392">
        <v>2823</v>
      </c>
    </row>
    <row r="2393" spans="1:12" x14ac:dyDescent="0.25">
      <c r="A2393" t="str">
        <f t="shared" si="40"/>
        <v>EGBSUP08EV</v>
      </c>
      <c r="B2393" t="s">
        <v>5916</v>
      </c>
      <c r="C2393" t="s">
        <v>9182</v>
      </c>
      <c r="D2393" t="s">
        <v>9180</v>
      </c>
      <c r="E2393">
        <f>MID(CAS[[#This Row],[Grado/Curso]],1,1)+1</f>
        <v>8</v>
      </c>
      <c r="F2393" t="str">
        <f>MID(CAS[[#This Row],[Grado/Curso]],9,1)</f>
        <v>E</v>
      </c>
      <c r="G2393" t="s">
        <v>9185</v>
      </c>
      <c r="H2393">
        <v>33</v>
      </c>
      <c r="I2393" t="s">
        <v>6013</v>
      </c>
      <c r="J2393" t="s">
        <v>6014</v>
      </c>
      <c r="K2393" t="s">
        <v>6015</v>
      </c>
      <c r="L2393">
        <v>2876</v>
      </c>
    </row>
    <row r="2394" spans="1:12" x14ac:dyDescent="0.25">
      <c r="A2394" t="str">
        <f t="shared" si="40"/>
        <v>EGBSUP08EV</v>
      </c>
      <c r="B2394" t="s">
        <v>5916</v>
      </c>
      <c r="C2394" t="s">
        <v>9182</v>
      </c>
      <c r="D2394" t="s">
        <v>9180</v>
      </c>
      <c r="E2394">
        <f>MID(CAS[[#This Row],[Grado/Curso]],1,1)+1</f>
        <v>8</v>
      </c>
      <c r="F2394" t="str">
        <f>MID(CAS[[#This Row],[Grado/Curso]],9,1)</f>
        <v>E</v>
      </c>
      <c r="G2394" t="s">
        <v>9185</v>
      </c>
      <c r="H2394">
        <v>34</v>
      </c>
      <c r="I2394" t="s">
        <v>6016</v>
      </c>
      <c r="J2394" t="s">
        <v>6017</v>
      </c>
      <c r="K2394" t="s">
        <v>6018</v>
      </c>
      <c r="L2394">
        <v>2972</v>
      </c>
    </row>
    <row r="2395" spans="1:12" x14ac:dyDescent="0.25">
      <c r="A2395" t="str">
        <f t="shared" si="40"/>
        <v>EGBSUP08EV</v>
      </c>
      <c r="B2395" t="s">
        <v>5916</v>
      </c>
      <c r="C2395" t="s">
        <v>9182</v>
      </c>
      <c r="D2395" t="s">
        <v>9180</v>
      </c>
      <c r="E2395">
        <f>MID(CAS[[#This Row],[Grado/Curso]],1,1)+1</f>
        <v>8</v>
      </c>
      <c r="F2395" t="str">
        <f>MID(CAS[[#This Row],[Grado/Curso]],9,1)</f>
        <v>E</v>
      </c>
      <c r="G2395" t="s">
        <v>9185</v>
      </c>
      <c r="H2395">
        <v>35</v>
      </c>
      <c r="I2395" t="s">
        <v>6019</v>
      </c>
      <c r="J2395" t="s">
        <v>6020</v>
      </c>
      <c r="K2395" t="s">
        <v>6021</v>
      </c>
      <c r="L2395">
        <v>3003</v>
      </c>
    </row>
    <row r="2396" spans="1:12" x14ac:dyDescent="0.25">
      <c r="A2396" t="str">
        <f t="shared" si="40"/>
        <v>EGBSUP08EV</v>
      </c>
      <c r="B2396" t="s">
        <v>5916</v>
      </c>
      <c r="C2396" t="s">
        <v>9182</v>
      </c>
      <c r="D2396" t="s">
        <v>9180</v>
      </c>
      <c r="E2396">
        <f>MID(CAS[[#This Row],[Grado/Curso]],1,1)+1</f>
        <v>8</v>
      </c>
      <c r="F2396" t="str">
        <f>MID(CAS[[#This Row],[Grado/Curso]],9,1)</f>
        <v>E</v>
      </c>
      <c r="G2396" t="s">
        <v>9185</v>
      </c>
      <c r="H2396">
        <v>36</v>
      </c>
      <c r="I2396" t="s">
        <v>6022</v>
      </c>
      <c r="J2396" t="s">
        <v>6023</v>
      </c>
      <c r="K2396" t="s">
        <v>6024</v>
      </c>
      <c r="L2396">
        <v>3064</v>
      </c>
    </row>
    <row r="2397" spans="1:12" x14ac:dyDescent="0.25">
      <c r="A2397" t="str">
        <f t="shared" si="40"/>
        <v>EGBSUP08EV</v>
      </c>
      <c r="B2397" t="s">
        <v>5916</v>
      </c>
      <c r="C2397" t="s">
        <v>9182</v>
      </c>
      <c r="D2397" t="s">
        <v>9180</v>
      </c>
      <c r="E2397">
        <f>MID(CAS[[#This Row],[Grado/Curso]],1,1)+1</f>
        <v>8</v>
      </c>
      <c r="F2397" t="str">
        <f>MID(CAS[[#This Row],[Grado/Curso]],9,1)</f>
        <v>E</v>
      </c>
      <c r="G2397" t="s">
        <v>9185</v>
      </c>
      <c r="H2397">
        <v>37</v>
      </c>
      <c r="I2397" t="s">
        <v>6025</v>
      </c>
      <c r="J2397" t="s">
        <v>6026</v>
      </c>
      <c r="K2397" t="s">
        <v>6027</v>
      </c>
      <c r="L2397">
        <v>3142</v>
      </c>
    </row>
    <row r="2398" spans="1:12" x14ac:dyDescent="0.25">
      <c r="A2398" t="str">
        <f t="shared" si="40"/>
        <v>EGBSUP08EV</v>
      </c>
      <c r="B2398" t="s">
        <v>5916</v>
      </c>
      <c r="C2398" t="s">
        <v>9182</v>
      </c>
      <c r="D2398" t="s">
        <v>9180</v>
      </c>
      <c r="E2398">
        <f>MID(CAS[[#This Row],[Grado/Curso]],1,1)+1</f>
        <v>8</v>
      </c>
      <c r="F2398" t="str">
        <f>MID(CAS[[#This Row],[Grado/Curso]],9,1)</f>
        <v>E</v>
      </c>
      <c r="G2398" t="s">
        <v>9185</v>
      </c>
      <c r="H2398">
        <v>38</v>
      </c>
      <c r="I2398" t="s">
        <v>6028</v>
      </c>
      <c r="J2398" t="s">
        <v>6029</v>
      </c>
      <c r="K2398" t="s">
        <v>6030</v>
      </c>
      <c r="L2398">
        <v>3205</v>
      </c>
    </row>
    <row r="2399" spans="1:12" x14ac:dyDescent="0.25">
      <c r="A2399" t="str">
        <f t="shared" si="40"/>
        <v>EGBSUP08EV</v>
      </c>
      <c r="B2399" t="s">
        <v>5916</v>
      </c>
      <c r="C2399" t="s">
        <v>9182</v>
      </c>
      <c r="D2399" t="s">
        <v>9180</v>
      </c>
      <c r="E2399">
        <f>MID(CAS[[#This Row],[Grado/Curso]],1,1)+1</f>
        <v>8</v>
      </c>
      <c r="F2399" t="str">
        <f>MID(CAS[[#This Row],[Grado/Curso]],9,1)</f>
        <v>E</v>
      </c>
      <c r="G2399" t="s">
        <v>9185</v>
      </c>
      <c r="H2399">
        <v>39</v>
      </c>
      <c r="I2399" t="s">
        <v>6031</v>
      </c>
      <c r="J2399" t="s">
        <v>6032</v>
      </c>
      <c r="K2399" t="s">
        <v>6033</v>
      </c>
      <c r="L2399">
        <v>3220</v>
      </c>
    </row>
    <row r="2400" spans="1:12" x14ac:dyDescent="0.25">
      <c r="A2400" t="str">
        <f t="shared" si="40"/>
        <v>EGBSUP08EV</v>
      </c>
      <c r="B2400" t="s">
        <v>5916</v>
      </c>
      <c r="C2400" t="s">
        <v>9182</v>
      </c>
      <c r="D2400" t="s">
        <v>9180</v>
      </c>
      <c r="E2400">
        <f>MID(CAS[[#This Row],[Grado/Curso]],1,1)+1</f>
        <v>8</v>
      </c>
      <c r="F2400" t="str">
        <f>MID(CAS[[#This Row],[Grado/Curso]],9,1)</f>
        <v>E</v>
      </c>
      <c r="G2400" t="s">
        <v>9185</v>
      </c>
      <c r="H2400">
        <v>40</v>
      </c>
      <c r="I2400" t="s">
        <v>6034</v>
      </c>
      <c r="J2400" t="s">
        <v>6035</v>
      </c>
      <c r="K2400" t="s">
        <v>6036</v>
      </c>
      <c r="L2400">
        <v>3287</v>
      </c>
    </row>
    <row r="2401" spans="1:12" x14ac:dyDescent="0.25">
      <c r="A2401" t="str">
        <f t="shared" si="40"/>
        <v>EGBSUP08FV</v>
      </c>
      <c r="B2401" t="s">
        <v>6037</v>
      </c>
      <c r="C2401" t="s">
        <v>9182</v>
      </c>
      <c r="D2401" t="s">
        <v>9180</v>
      </c>
      <c r="E2401">
        <f>MID(CAS[[#This Row],[Grado/Curso]],1,1)+1</f>
        <v>8</v>
      </c>
      <c r="F2401" t="str">
        <f>MID(CAS[[#This Row],[Grado/Curso]],9,1)</f>
        <v>F</v>
      </c>
      <c r="G2401" t="s">
        <v>9185</v>
      </c>
      <c r="H2401">
        <v>1</v>
      </c>
      <c r="I2401" t="s">
        <v>6038</v>
      </c>
      <c r="J2401" t="s">
        <v>6039</v>
      </c>
      <c r="K2401" t="s">
        <v>6040</v>
      </c>
      <c r="L2401">
        <v>118</v>
      </c>
    </row>
    <row r="2402" spans="1:12" x14ac:dyDescent="0.25">
      <c r="A2402" t="str">
        <f t="shared" si="40"/>
        <v>EGBSUP08FV</v>
      </c>
      <c r="B2402" t="s">
        <v>6037</v>
      </c>
      <c r="C2402" t="s">
        <v>9182</v>
      </c>
      <c r="D2402" t="s">
        <v>9180</v>
      </c>
      <c r="E2402">
        <f>MID(CAS[[#This Row],[Grado/Curso]],1,1)+1</f>
        <v>8</v>
      </c>
      <c r="F2402" t="str">
        <f>MID(CAS[[#This Row],[Grado/Curso]],9,1)</f>
        <v>F</v>
      </c>
      <c r="G2402" t="s">
        <v>9185</v>
      </c>
      <c r="H2402">
        <v>2</v>
      </c>
      <c r="I2402" t="s">
        <v>6041</v>
      </c>
      <c r="J2402" t="s">
        <v>6042</v>
      </c>
      <c r="K2402" t="s">
        <v>6043</v>
      </c>
      <c r="L2402">
        <v>182</v>
      </c>
    </row>
    <row r="2403" spans="1:12" x14ac:dyDescent="0.25">
      <c r="A2403" t="str">
        <f t="shared" si="40"/>
        <v>EGBSUP08FV</v>
      </c>
      <c r="B2403" t="s">
        <v>6037</v>
      </c>
      <c r="C2403" t="s">
        <v>9182</v>
      </c>
      <c r="D2403" t="s">
        <v>9180</v>
      </c>
      <c r="E2403">
        <f>MID(CAS[[#This Row],[Grado/Curso]],1,1)+1</f>
        <v>8</v>
      </c>
      <c r="F2403" t="str">
        <f>MID(CAS[[#This Row],[Grado/Curso]],9,1)</f>
        <v>F</v>
      </c>
      <c r="G2403" t="s">
        <v>9185</v>
      </c>
      <c r="H2403">
        <v>3</v>
      </c>
      <c r="I2403" t="s">
        <v>6044</v>
      </c>
      <c r="J2403" t="s">
        <v>6045</v>
      </c>
      <c r="K2403" t="s">
        <v>6046</v>
      </c>
      <c r="L2403">
        <v>325</v>
      </c>
    </row>
    <row r="2404" spans="1:12" x14ac:dyDescent="0.25">
      <c r="A2404" t="str">
        <f t="shared" si="40"/>
        <v>EGBSUP08FV</v>
      </c>
      <c r="B2404" t="s">
        <v>6037</v>
      </c>
      <c r="C2404" t="s">
        <v>9182</v>
      </c>
      <c r="D2404" t="s">
        <v>9180</v>
      </c>
      <c r="E2404">
        <f>MID(CAS[[#This Row],[Grado/Curso]],1,1)+1</f>
        <v>8</v>
      </c>
      <c r="F2404" t="str">
        <f>MID(CAS[[#This Row],[Grado/Curso]],9,1)</f>
        <v>F</v>
      </c>
      <c r="G2404" t="s">
        <v>9185</v>
      </c>
      <c r="H2404">
        <v>4</v>
      </c>
      <c r="I2404" t="s">
        <v>6047</v>
      </c>
      <c r="J2404" t="s">
        <v>6048</v>
      </c>
      <c r="K2404" t="s">
        <v>6049</v>
      </c>
      <c r="L2404">
        <v>471</v>
      </c>
    </row>
    <row r="2405" spans="1:12" x14ac:dyDescent="0.25">
      <c r="A2405" t="str">
        <f t="shared" si="40"/>
        <v>EGBSUP08FV</v>
      </c>
      <c r="B2405" t="s">
        <v>6037</v>
      </c>
      <c r="C2405" t="s">
        <v>9182</v>
      </c>
      <c r="D2405" t="s">
        <v>9180</v>
      </c>
      <c r="E2405">
        <f>MID(CAS[[#This Row],[Grado/Curso]],1,1)+1</f>
        <v>8</v>
      </c>
      <c r="F2405" t="str">
        <f>MID(CAS[[#This Row],[Grado/Curso]],9,1)</f>
        <v>F</v>
      </c>
      <c r="G2405" t="s">
        <v>9185</v>
      </c>
      <c r="H2405">
        <v>5</v>
      </c>
      <c r="I2405" t="s">
        <v>6050</v>
      </c>
      <c r="J2405" t="s">
        <v>6051</v>
      </c>
      <c r="K2405" t="s">
        <v>6052</v>
      </c>
      <c r="L2405">
        <v>521</v>
      </c>
    </row>
    <row r="2406" spans="1:12" x14ac:dyDescent="0.25">
      <c r="A2406" t="str">
        <f t="shared" si="40"/>
        <v>EGBSUP08FV</v>
      </c>
      <c r="B2406" t="s">
        <v>6037</v>
      </c>
      <c r="C2406" t="s">
        <v>9182</v>
      </c>
      <c r="D2406" t="s">
        <v>9180</v>
      </c>
      <c r="E2406">
        <f>MID(CAS[[#This Row],[Grado/Curso]],1,1)+1</f>
        <v>8</v>
      </c>
      <c r="F2406" t="str">
        <f>MID(CAS[[#This Row],[Grado/Curso]],9,1)</f>
        <v>F</v>
      </c>
      <c r="G2406" t="s">
        <v>9185</v>
      </c>
      <c r="H2406">
        <v>6</v>
      </c>
      <c r="I2406" t="s">
        <v>6053</v>
      </c>
      <c r="J2406" t="s">
        <v>6054</v>
      </c>
      <c r="K2406" t="s">
        <v>6055</v>
      </c>
      <c r="L2406">
        <v>556</v>
      </c>
    </row>
    <row r="2407" spans="1:12" x14ac:dyDescent="0.25">
      <c r="A2407" t="str">
        <f t="shared" si="40"/>
        <v>EGBSUP08FV</v>
      </c>
      <c r="B2407" t="s">
        <v>6037</v>
      </c>
      <c r="C2407" t="s">
        <v>9182</v>
      </c>
      <c r="D2407" t="s">
        <v>9180</v>
      </c>
      <c r="E2407">
        <f>MID(CAS[[#This Row],[Grado/Curso]],1,1)+1</f>
        <v>8</v>
      </c>
      <c r="F2407" t="str">
        <f>MID(CAS[[#This Row],[Grado/Curso]],9,1)</f>
        <v>F</v>
      </c>
      <c r="G2407" t="s">
        <v>9185</v>
      </c>
      <c r="H2407">
        <v>7</v>
      </c>
      <c r="I2407" t="s">
        <v>6056</v>
      </c>
      <c r="J2407" t="s">
        <v>6057</v>
      </c>
      <c r="K2407" t="s">
        <v>6058</v>
      </c>
      <c r="L2407">
        <v>560</v>
      </c>
    </row>
    <row r="2408" spans="1:12" x14ac:dyDescent="0.25">
      <c r="A2408" t="str">
        <f t="shared" si="40"/>
        <v>EGBSUP08FV</v>
      </c>
      <c r="B2408" t="s">
        <v>6037</v>
      </c>
      <c r="C2408" t="s">
        <v>9182</v>
      </c>
      <c r="D2408" t="s">
        <v>9180</v>
      </c>
      <c r="E2408">
        <f>MID(CAS[[#This Row],[Grado/Curso]],1,1)+1</f>
        <v>8</v>
      </c>
      <c r="F2408" t="str">
        <f>MID(CAS[[#This Row],[Grado/Curso]],9,1)</f>
        <v>F</v>
      </c>
      <c r="G2408" t="s">
        <v>9185</v>
      </c>
      <c r="H2408">
        <v>8</v>
      </c>
      <c r="I2408" t="s">
        <v>6059</v>
      </c>
      <c r="J2408" t="s">
        <v>6060</v>
      </c>
      <c r="K2408" t="s">
        <v>6061</v>
      </c>
      <c r="L2408">
        <v>605</v>
      </c>
    </row>
    <row r="2409" spans="1:12" x14ac:dyDescent="0.25">
      <c r="A2409" t="str">
        <f t="shared" ref="A2409:A2470" si="41">_xlfn.CONCAT(C2409,D2409,0,E2409,F2409,G2409)</f>
        <v>EGBSUP08FV</v>
      </c>
      <c r="B2409" t="s">
        <v>6037</v>
      </c>
      <c r="C2409" t="s">
        <v>9182</v>
      </c>
      <c r="D2409" t="s">
        <v>9180</v>
      </c>
      <c r="E2409">
        <f>MID(CAS[[#This Row],[Grado/Curso]],1,1)+1</f>
        <v>8</v>
      </c>
      <c r="F2409" t="str">
        <f>MID(CAS[[#This Row],[Grado/Curso]],9,1)</f>
        <v>F</v>
      </c>
      <c r="G2409" t="s">
        <v>9185</v>
      </c>
      <c r="H2409">
        <v>9</v>
      </c>
      <c r="I2409" t="s">
        <v>6062</v>
      </c>
      <c r="J2409" t="s">
        <v>6063</v>
      </c>
      <c r="K2409" t="s">
        <v>6064</v>
      </c>
      <c r="L2409">
        <v>631</v>
      </c>
    </row>
    <row r="2410" spans="1:12" x14ac:dyDescent="0.25">
      <c r="A2410" t="str">
        <f t="shared" si="41"/>
        <v>EGBSUP08FV</v>
      </c>
      <c r="B2410" t="s">
        <v>6037</v>
      </c>
      <c r="C2410" t="s">
        <v>9182</v>
      </c>
      <c r="D2410" t="s">
        <v>9180</v>
      </c>
      <c r="E2410">
        <f>MID(CAS[[#This Row],[Grado/Curso]],1,1)+1</f>
        <v>8</v>
      </c>
      <c r="F2410" t="str">
        <f>MID(CAS[[#This Row],[Grado/Curso]],9,1)</f>
        <v>F</v>
      </c>
      <c r="G2410" t="s">
        <v>9185</v>
      </c>
      <c r="H2410">
        <v>10</v>
      </c>
      <c r="I2410" t="s">
        <v>6065</v>
      </c>
      <c r="J2410" t="s">
        <v>6066</v>
      </c>
      <c r="K2410" t="s">
        <v>6067</v>
      </c>
      <c r="L2410">
        <v>756</v>
      </c>
    </row>
    <row r="2411" spans="1:12" x14ac:dyDescent="0.25">
      <c r="A2411" t="str">
        <f t="shared" si="41"/>
        <v>EGBSUP08FV</v>
      </c>
      <c r="B2411" t="s">
        <v>6037</v>
      </c>
      <c r="C2411" t="s">
        <v>9182</v>
      </c>
      <c r="D2411" t="s">
        <v>9180</v>
      </c>
      <c r="E2411">
        <f>MID(CAS[[#This Row],[Grado/Curso]],1,1)+1</f>
        <v>8</v>
      </c>
      <c r="F2411" t="str">
        <f>MID(CAS[[#This Row],[Grado/Curso]],9,1)</f>
        <v>F</v>
      </c>
      <c r="G2411" t="s">
        <v>9185</v>
      </c>
      <c r="H2411">
        <v>11</v>
      </c>
      <c r="I2411" t="s">
        <v>6068</v>
      </c>
      <c r="J2411" t="s">
        <v>6069</v>
      </c>
      <c r="K2411" t="s">
        <v>6070</v>
      </c>
      <c r="L2411">
        <v>765</v>
      </c>
    </row>
    <row r="2412" spans="1:12" x14ac:dyDescent="0.25">
      <c r="A2412" t="str">
        <f t="shared" si="41"/>
        <v>EGBSUP08FV</v>
      </c>
      <c r="B2412" t="s">
        <v>6037</v>
      </c>
      <c r="C2412" t="s">
        <v>9182</v>
      </c>
      <c r="D2412" t="s">
        <v>9180</v>
      </c>
      <c r="E2412">
        <f>MID(CAS[[#This Row],[Grado/Curso]],1,1)+1</f>
        <v>8</v>
      </c>
      <c r="F2412" t="str">
        <f>MID(CAS[[#This Row],[Grado/Curso]],9,1)</f>
        <v>F</v>
      </c>
      <c r="G2412" t="s">
        <v>9185</v>
      </c>
      <c r="H2412">
        <v>12</v>
      </c>
      <c r="I2412" t="s">
        <v>6071</v>
      </c>
      <c r="J2412" t="s">
        <v>6072</v>
      </c>
      <c r="K2412" t="s">
        <v>6073</v>
      </c>
      <c r="L2412">
        <v>1135</v>
      </c>
    </row>
    <row r="2413" spans="1:12" x14ac:dyDescent="0.25">
      <c r="A2413" t="str">
        <f t="shared" si="41"/>
        <v>EGBSUP08FV</v>
      </c>
      <c r="B2413" t="s">
        <v>6037</v>
      </c>
      <c r="C2413" t="s">
        <v>9182</v>
      </c>
      <c r="D2413" t="s">
        <v>9180</v>
      </c>
      <c r="E2413">
        <f>MID(CAS[[#This Row],[Grado/Curso]],1,1)+1</f>
        <v>8</v>
      </c>
      <c r="F2413" t="str">
        <f>MID(CAS[[#This Row],[Grado/Curso]],9,1)</f>
        <v>F</v>
      </c>
      <c r="G2413" t="s">
        <v>9185</v>
      </c>
      <c r="H2413">
        <v>13</v>
      </c>
      <c r="I2413" t="s">
        <v>6074</v>
      </c>
      <c r="J2413" t="s">
        <v>6075</v>
      </c>
      <c r="K2413" t="s">
        <v>6076</v>
      </c>
      <c r="L2413">
        <v>1224</v>
      </c>
    </row>
    <row r="2414" spans="1:12" x14ac:dyDescent="0.25">
      <c r="A2414" t="str">
        <f t="shared" si="41"/>
        <v>EGBSUP08FV</v>
      </c>
      <c r="B2414" t="s">
        <v>6037</v>
      </c>
      <c r="C2414" t="s">
        <v>9182</v>
      </c>
      <c r="D2414" t="s">
        <v>9180</v>
      </c>
      <c r="E2414">
        <f>MID(CAS[[#This Row],[Grado/Curso]],1,1)+1</f>
        <v>8</v>
      </c>
      <c r="F2414" t="str">
        <f>MID(CAS[[#This Row],[Grado/Curso]],9,1)</f>
        <v>F</v>
      </c>
      <c r="G2414" t="s">
        <v>9185</v>
      </c>
      <c r="H2414">
        <v>14</v>
      </c>
      <c r="I2414" t="s">
        <v>6077</v>
      </c>
      <c r="J2414" t="s">
        <v>6078</v>
      </c>
      <c r="K2414" t="s">
        <v>6079</v>
      </c>
      <c r="L2414">
        <v>1381</v>
      </c>
    </row>
    <row r="2415" spans="1:12" x14ac:dyDescent="0.25">
      <c r="A2415" t="str">
        <f t="shared" si="41"/>
        <v>EGBSUP08FV</v>
      </c>
      <c r="B2415" t="s">
        <v>6037</v>
      </c>
      <c r="C2415" t="s">
        <v>9182</v>
      </c>
      <c r="D2415" t="s">
        <v>9180</v>
      </c>
      <c r="E2415">
        <f>MID(CAS[[#This Row],[Grado/Curso]],1,1)+1</f>
        <v>8</v>
      </c>
      <c r="F2415" t="str">
        <f>MID(CAS[[#This Row],[Grado/Curso]],9,1)</f>
        <v>F</v>
      </c>
      <c r="G2415" t="s">
        <v>9185</v>
      </c>
      <c r="H2415">
        <v>15</v>
      </c>
      <c r="I2415" t="s">
        <v>6080</v>
      </c>
      <c r="J2415" t="s">
        <v>6081</v>
      </c>
      <c r="K2415" t="s">
        <v>6082</v>
      </c>
      <c r="L2415">
        <v>1398</v>
      </c>
    </row>
    <row r="2416" spans="1:12" x14ac:dyDescent="0.25">
      <c r="A2416" t="str">
        <f t="shared" si="41"/>
        <v>EGBSUP08FV</v>
      </c>
      <c r="B2416" t="s">
        <v>6037</v>
      </c>
      <c r="C2416" t="s">
        <v>9182</v>
      </c>
      <c r="D2416" t="s">
        <v>9180</v>
      </c>
      <c r="E2416">
        <f>MID(CAS[[#This Row],[Grado/Curso]],1,1)+1</f>
        <v>8</v>
      </c>
      <c r="F2416" t="str">
        <f>MID(CAS[[#This Row],[Grado/Curso]],9,1)</f>
        <v>F</v>
      </c>
      <c r="G2416" t="s">
        <v>9185</v>
      </c>
      <c r="H2416">
        <v>16</v>
      </c>
      <c r="I2416" t="s">
        <v>6083</v>
      </c>
      <c r="J2416" t="s">
        <v>6084</v>
      </c>
      <c r="K2416" t="s">
        <v>6085</v>
      </c>
      <c r="L2416">
        <v>1482</v>
      </c>
    </row>
    <row r="2417" spans="1:12" x14ac:dyDescent="0.25">
      <c r="A2417" t="str">
        <f t="shared" si="41"/>
        <v>EGBSUP08FV</v>
      </c>
      <c r="B2417" t="s">
        <v>6037</v>
      </c>
      <c r="C2417" t="s">
        <v>9182</v>
      </c>
      <c r="D2417" t="s">
        <v>9180</v>
      </c>
      <c r="E2417">
        <f>MID(CAS[[#This Row],[Grado/Curso]],1,1)+1</f>
        <v>8</v>
      </c>
      <c r="F2417" t="str">
        <f>MID(CAS[[#This Row],[Grado/Curso]],9,1)</f>
        <v>F</v>
      </c>
      <c r="G2417" t="s">
        <v>9185</v>
      </c>
      <c r="H2417">
        <v>17</v>
      </c>
      <c r="I2417" t="s">
        <v>6086</v>
      </c>
      <c r="J2417" t="s">
        <v>6087</v>
      </c>
      <c r="K2417" t="s">
        <v>6088</v>
      </c>
      <c r="L2417">
        <v>1656</v>
      </c>
    </row>
    <row r="2418" spans="1:12" x14ac:dyDescent="0.25">
      <c r="A2418" t="str">
        <f t="shared" si="41"/>
        <v>EGBSUP08FV</v>
      </c>
      <c r="B2418" t="s">
        <v>6037</v>
      </c>
      <c r="C2418" t="s">
        <v>9182</v>
      </c>
      <c r="D2418" t="s">
        <v>9180</v>
      </c>
      <c r="E2418">
        <f>MID(CAS[[#This Row],[Grado/Curso]],1,1)+1</f>
        <v>8</v>
      </c>
      <c r="F2418" t="str">
        <f>MID(CAS[[#This Row],[Grado/Curso]],9,1)</f>
        <v>F</v>
      </c>
      <c r="G2418" t="s">
        <v>9185</v>
      </c>
      <c r="H2418">
        <v>18</v>
      </c>
      <c r="I2418" t="s">
        <v>6089</v>
      </c>
      <c r="J2418" t="s">
        <v>6090</v>
      </c>
      <c r="K2418" t="s">
        <v>6091</v>
      </c>
      <c r="L2418">
        <v>1682</v>
      </c>
    </row>
    <row r="2419" spans="1:12" x14ac:dyDescent="0.25">
      <c r="A2419" t="str">
        <f t="shared" si="41"/>
        <v>EGBSUP08FV</v>
      </c>
      <c r="B2419" t="s">
        <v>6037</v>
      </c>
      <c r="C2419" t="s">
        <v>9182</v>
      </c>
      <c r="D2419" t="s">
        <v>9180</v>
      </c>
      <c r="E2419">
        <f>MID(CAS[[#This Row],[Grado/Curso]],1,1)+1</f>
        <v>8</v>
      </c>
      <c r="F2419" t="str">
        <f>MID(CAS[[#This Row],[Grado/Curso]],9,1)</f>
        <v>F</v>
      </c>
      <c r="G2419" t="s">
        <v>9185</v>
      </c>
      <c r="H2419">
        <v>19</v>
      </c>
      <c r="I2419" t="s">
        <v>6092</v>
      </c>
      <c r="J2419" t="s">
        <v>6093</v>
      </c>
      <c r="K2419" t="s">
        <v>6094</v>
      </c>
      <c r="L2419">
        <v>1763</v>
      </c>
    </row>
    <row r="2420" spans="1:12" x14ac:dyDescent="0.25">
      <c r="A2420" t="str">
        <f t="shared" si="41"/>
        <v>EGBSUP08FV</v>
      </c>
      <c r="B2420" t="s">
        <v>6037</v>
      </c>
      <c r="C2420" t="s">
        <v>9182</v>
      </c>
      <c r="D2420" t="s">
        <v>9180</v>
      </c>
      <c r="E2420">
        <f>MID(CAS[[#This Row],[Grado/Curso]],1,1)+1</f>
        <v>8</v>
      </c>
      <c r="F2420" t="str">
        <f>MID(CAS[[#This Row],[Grado/Curso]],9,1)</f>
        <v>F</v>
      </c>
      <c r="G2420" t="s">
        <v>9185</v>
      </c>
      <c r="H2420">
        <v>20</v>
      </c>
      <c r="I2420" t="s">
        <v>6095</v>
      </c>
      <c r="J2420" t="s">
        <v>6096</v>
      </c>
      <c r="K2420" t="s">
        <v>6097</v>
      </c>
      <c r="L2420">
        <v>1993</v>
      </c>
    </row>
    <row r="2421" spans="1:12" x14ac:dyDescent="0.25">
      <c r="A2421" t="str">
        <f t="shared" si="41"/>
        <v>EGBSUP08FV</v>
      </c>
      <c r="B2421" t="s">
        <v>6037</v>
      </c>
      <c r="C2421" t="s">
        <v>9182</v>
      </c>
      <c r="D2421" t="s">
        <v>9180</v>
      </c>
      <c r="E2421">
        <f>MID(CAS[[#This Row],[Grado/Curso]],1,1)+1</f>
        <v>8</v>
      </c>
      <c r="F2421" t="str">
        <f>MID(CAS[[#This Row],[Grado/Curso]],9,1)</f>
        <v>F</v>
      </c>
      <c r="G2421" t="s">
        <v>9185</v>
      </c>
      <c r="H2421">
        <v>21</v>
      </c>
      <c r="I2421" t="s">
        <v>6098</v>
      </c>
      <c r="J2421" t="s">
        <v>6099</v>
      </c>
      <c r="K2421" t="s">
        <v>6100</v>
      </c>
      <c r="L2421">
        <v>2000</v>
      </c>
    </row>
    <row r="2422" spans="1:12" x14ac:dyDescent="0.25">
      <c r="A2422" t="str">
        <f t="shared" si="41"/>
        <v>EGBSUP08FV</v>
      </c>
      <c r="B2422" t="s">
        <v>6037</v>
      </c>
      <c r="C2422" t="s">
        <v>9182</v>
      </c>
      <c r="D2422" t="s">
        <v>9180</v>
      </c>
      <c r="E2422">
        <f>MID(CAS[[#This Row],[Grado/Curso]],1,1)+1</f>
        <v>8</v>
      </c>
      <c r="F2422" t="str">
        <f>MID(CAS[[#This Row],[Grado/Curso]],9,1)</f>
        <v>F</v>
      </c>
      <c r="G2422" t="s">
        <v>9185</v>
      </c>
      <c r="H2422">
        <v>22</v>
      </c>
      <c r="I2422" t="s">
        <v>6101</v>
      </c>
      <c r="J2422" t="s">
        <v>6102</v>
      </c>
      <c r="K2422" t="s">
        <v>6103</v>
      </c>
      <c r="L2422">
        <v>2029</v>
      </c>
    </row>
    <row r="2423" spans="1:12" x14ac:dyDescent="0.25">
      <c r="A2423" t="str">
        <f t="shared" si="41"/>
        <v>EGBSUP08FV</v>
      </c>
      <c r="B2423" t="s">
        <v>6037</v>
      </c>
      <c r="C2423" t="s">
        <v>9182</v>
      </c>
      <c r="D2423" t="s">
        <v>9180</v>
      </c>
      <c r="E2423">
        <f>MID(CAS[[#This Row],[Grado/Curso]],1,1)+1</f>
        <v>8</v>
      </c>
      <c r="F2423" t="str">
        <f>MID(CAS[[#This Row],[Grado/Curso]],9,1)</f>
        <v>F</v>
      </c>
      <c r="G2423" t="s">
        <v>9185</v>
      </c>
      <c r="H2423">
        <v>23</v>
      </c>
      <c r="I2423" t="s">
        <v>6104</v>
      </c>
      <c r="J2423" t="s">
        <v>6105</v>
      </c>
      <c r="K2423" t="s">
        <v>6106</v>
      </c>
      <c r="L2423">
        <v>2304</v>
      </c>
    </row>
    <row r="2424" spans="1:12" x14ac:dyDescent="0.25">
      <c r="A2424" t="str">
        <f t="shared" si="41"/>
        <v>EGBSUP08FV</v>
      </c>
      <c r="B2424" t="s">
        <v>6037</v>
      </c>
      <c r="C2424" t="s">
        <v>9182</v>
      </c>
      <c r="D2424" t="s">
        <v>9180</v>
      </c>
      <c r="E2424">
        <f>MID(CAS[[#This Row],[Grado/Curso]],1,1)+1</f>
        <v>8</v>
      </c>
      <c r="F2424" t="str">
        <f>MID(CAS[[#This Row],[Grado/Curso]],9,1)</f>
        <v>F</v>
      </c>
      <c r="G2424" t="s">
        <v>9185</v>
      </c>
      <c r="H2424">
        <v>24</v>
      </c>
      <c r="I2424" t="s">
        <v>6107</v>
      </c>
      <c r="J2424" t="s">
        <v>6108</v>
      </c>
      <c r="K2424" t="s">
        <v>6109</v>
      </c>
      <c r="L2424">
        <v>2353</v>
      </c>
    </row>
    <row r="2425" spans="1:12" x14ac:dyDescent="0.25">
      <c r="A2425" t="str">
        <f t="shared" si="41"/>
        <v>EGBSUP08FV</v>
      </c>
      <c r="B2425" t="s">
        <v>6037</v>
      </c>
      <c r="C2425" t="s">
        <v>9182</v>
      </c>
      <c r="D2425" t="s">
        <v>9180</v>
      </c>
      <c r="E2425">
        <f>MID(CAS[[#This Row],[Grado/Curso]],1,1)+1</f>
        <v>8</v>
      </c>
      <c r="F2425" t="str">
        <f>MID(CAS[[#This Row],[Grado/Curso]],9,1)</f>
        <v>F</v>
      </c>
      <c r="G2425" t="s">
        <v>9185</v>
      </c>
      <c r="H2425">
        <v>25</v>
      </c>
      <c r="I2425" t="s">
        <v>6110</v>
      </c>
      <c r="J2425" t="s">
        <v>6111</v>
      </c>
      <c r="K2425" t="s">
        <v>6112</v>
      </c>
      <c r="L2425">
        <v>2413</v>
      </c>
    </row>
    <row r="2426" spans="1:12" x14ac:dyDescent="0.25">
      <c r="A2426" t="str">
        <f t="shared" si="41"/>
        <v>EGBSUP08FV</v>
      </c>
      <c r="B2426" t="s">
        <v>6037</v>
      </c>
      <c r="C2426" t="s">
        <v>9182</v>
      </c>
      <c r="D2426" t="s">
        <v>9180</v>
      </c>
      <c r="E2426">
        <f>MID(CAS[[#This Row],[Grado/Curso]],1,1)+1</f>
        <v>8</v>
      </c>
      <c r="F2426" t="str">
        <f>MID(CAS[[#This Row],[Grado/Curso]],9,1)</f>
        <v>F</v>
      </c>
      <c r="G2426" t="s">
        <v>9185</v>
      </c>
      <c r="H2426">
        <v>26</v>
      </c>
      <c r="I2426" t="s">
        <v>6113</v>
      </c>
      <c r="J2426" t="s">
        <v>6114</v>
      </c>
      <c r="K2426" t="s">
        <v>6115</v>
      </c>
      <c r="L2426">
        <v>2550</v>
      </c>
    </row>
    <row r="2427" spans="1:12" x14ac:dyDescent="0.25">
      <c r="A2427" t="str">
        <f t="shared" si="41"/>
        <v>EGBSUP08FV</v>
      </c>
      <c r="B2427" t="s">
        <v>6037</v>
      </c>
      <c r="C2427" t="s">
        <v>9182</v>
      </c>
      <c r="D2427" t="s">
        <v>9180</v>
      </c>
      <c r="E2427">
        <f>MID(CAS[[#This Row],[Grado/Curso]],1,1)+1</f>
        <v>8</v>
      </c>
      <c r="F2427" t="str">
        <f>MID(CAS[[#This Row],[Grado/Curso]],9,1)</f>
        <v>F</v>
      </c>
      <c r="G2427" t="s">
        <v>9185</v>
      </c>
      <c r="H2427">
        <v>27</v>
      </c>
      <c r="I2427" t="s">
        <v>6116</v>
      </c>
      <c r="J2427" t="s">
        <v>6117</v>
      </c>
      <c r="K2427" t="s">
        <v>6118</v>
      </c>
      <c r="L2427">
        <v>2630</v>
      </c>
    </row>
    <row r="2428" spans="1:12" x14ac:dyDescent="0.25">
      <c r="A2428" t="str">
        <f t="shared" si="41"/>
        <v>EGBSUP08FV</v>
      </c>
      <c r="B2428" t="s">
        <v>6037</v>
      </c>
      <c r="C2428" t="s">
        <v>9182</v>
      </c>
      <c r="D2428" t="s">
        <v>9180</v>
      </c>
      <c r="E2428">
        <f>MID(CAS[[#This Row],[Grado/Curso]],1,1)+1</f>
        <v>8</v>
      </c>
      <c r="F2428" t="str">
        <f>MID(CAS[[#This Row],[Grado/Curso]],9,1)</f>
        <v>F</v>
      </c>
      <c r="G2428" t="s">
        <v>9185</v>
      </c>
      <c r="H2428">
        <v>28</v>
      </c>
      <c r="I2428" t="s">
        <v>6119</v>
      </c>
      <c r="J2428" t="s">
        <v>6120</v>
      </c>
      <c r="K2428" t="s">
        <v>6121</v>
      </c>
      <c r="L2428">
        <v>2722</v>
      </c>
    </row>
    <row r="2429" spans="1:12" x14ac:dyDescent="0.25">
      <c r="A2429" t="str">
        <f t="shared" si="41"/>
        <v>EGBSUP08FV</v>
      </c>
      <c r="B2429" t="s">
        <v>6037</v>
      </c>
      <c r="C2429" t="s">
        <v>9182</v>
      </c>
      <c r="D2429" t="s">
        <v>9180</v>
      </c>
      <c r="E2429">
        <f>MID(CAS[[#This Row],[Grado/Curso]],1,1)+1</f>
        <v>8</v>
      </c>
      <c r="F2429" t="str">
        <f>MID(CAS[[#This Row],[Grado/Curso]],9,1)</f>
        <v>F</v>
      </c>
      <c r="G2429" t="s">
        <v>9185</v>
      </c>
      <c r="H2429">
        <v>29</v>
      </c>
      <c r="I2429" t="s">
        <v>6122</v>
      </c>
      <c r="J2429" t="s">
        <v>6123</v>
      </c>
      <c r="K2429" t="s">
        <v>6124</v>
      </c>
      <c r="L2429">
        <v>2726</v>
      </c>
    </row>
    <row r="2430" spans="1:12" x14ac:dyDescent="0.25">
      <c r="A2430" t="str">
        <f t="shared" si="41"/>
        <v>EGBSUP08FV</v>
      </c>
      <c r="B2430" t="s">
        <v>6037</v>
      </c>
      <c r="C2430" t="s">
        <v>9182</v>
      </c>
      <c r="D2430" t="s">
        <v>9180</v>
      </c>
      <c r="E2430">
        <f>MID(CAS[[#This Row],[Grado/Curso]],1,1)+1</f>
        <v>8</v>
      </c>
      <c r="F2430" t="str">
        <f>MID(CAS[[#This Row],[Grado/Curso]],9,1)</f>
        <v>F</v>
      </c>
      <c r="G2430" t="s">
        <v>9185</v>
      </c>
      <c r="H2430">
        <v>30</v>
      </c>
      <c r="I2430" t="s">
        <v>6125</v>
      </c>
      <c r="J2430" t="s">
        <v>6126</v>
      </c>
      <c r="K2430" t="s">
        <v>6127</v>
      </c>
      <c r="L2430">
        <v>2891</v>
      </c>
    </row>
    <row r="2431" spans="1:12" x14ac:dyDescent="0.25">
      <c r="A2431" t="str">
        <f t="shared" si="41"/>
        <v>EGBSUP08FV</v>
      </c>
      <c r="B2431" t="s">
        <v>6037</v>
      </c>
      <c r="C2431" t="s">
        <v>9182</v>
      </c>
      <c r="D2431" t="s">
        <v>9180</v>
      </c>
      <c r="E2431">
        <f>MID(CAS[[#This Row],[Grado/Curso]],1,1)+1</f>
        <v>8</v>
      </c>
      <c r="F2431" t="str">
        <f>MID(CAS[[#This Row],[Grado/Curso]],9,1)</f>
        <v>F</v>
      </c>
      <c r="G2431" t="s">
        <v>9185</v>
      </c>
      <c r="H2431">
        <v>31</v>
      </c>
      <c r="I2431" t="s">
        <v>6128</v>
      </c>
      <c r="J2431" t="s">
        <v>6129</v>
      </c>
      <c r="K2431" t="s">
        <v>6130</v>
      </c>
      <c r="L2431">
        <v>2994</v>
      </c>
    </row>
    <row r="2432" spans="1:12" x14ac:dyDescent="0.25">
      <c r="A2432" t="str">
        <f t="shared" si="41"/>
        <v>EGBSUP08FV</v>
      </c>
      <c r="B2432" t="s">
        <v>6037</v>
      </c>
      <c r="C2432" t="s">
        <v>9182</v>
      </c>
      <c r="D2432" t="s">
        <v>9180</v>
      </c>
      <c r="E2432">
        <f>MID(CAS[[#This Row],[Grado/Curso]],1,1)+1</f>
        <v>8</v>
      </c>
      <c r="F2432" t="str">
        <f>MID(CAS[[#This Row],[Grado/Curso]],9,1)</f>
        <v>F</v>
      </c>
      <c r="G2432" t="s">
        <v>9185</v>
      </c>
      <c r="H2432">
        <v>32</v>
      </c>
      <c r="I2432" t="s">
        <v>6131</v>
      </c>
      <c r="J2432" t="s">
        <v>6132</v>
      </c>
      <c r="K2432" t="s">
        <v>6133</v>
      </c>
      <c r="L2432">
        <v>3001</v>
      </c>
    </row>
    <row r="2433" spans="1:12" x14ac:dyDescent="0.25">
      <c r="A2433" t="str">
        <f t="shared" si="41"/>
        <v>EGBSUP08FV</v>
      </c>
      <c r="B2433" t="s">
        <v>6037</v>
      </c>
      <c r="C2433" t="s">
        <v>9182</v>
      </c>
      <c r="D2433" t="s">
        <v>9180</v>
      </c>
      <c r="E2433">
        <f>MID(CAS[[#This Row],[Grado/Curso]],1,1)+1</f>
        <v>8</v>
      </c>
      <c r="F2433" t="str">
        <f>MID(CAS[[#This Row],[Grado/Curso]],9,1)</f>
        <v>F</v>
      </c>
      <c r="G2433" t="s">
        <v>9185</v>
      </c>
      <c r="H2433">
        <v>33</v>
      </c>
      <c r="I2433" t="s">
        <v>6134</v>
      </c>
      <c r="J2433" t="s">
        <v>6135</v>
      </c>
      <c r="K2433" t="s">
        <v>6136</v>
      </c>
      <c r="L2433">
        <v>3015</v>
      </c>
    </row>
    <row r="2434" spans="1:12" x14ac:dyDescent="0.25">
      <c r="A2434" t="str">
        <f t="shared" si="41"/>
        <v>EGBSUP08FV</v>
      </c>
      <c r="B2434" t="s">
        <v>6037</v>
      </c>
      <c r="C2434" t="s">
        <v>9182</v>
      </c>
      <c r="D2434" t="s">
        <v>9180</v>
      </c>
      <c r="E2434">
        <f>MID(CAS[[#This Row],[Grado/Curso]],1,1)+1</f>
        <v>8</v>
      </c>
      <c r="F2434" t="str">
        <f>MID(CAS[[#This Row],[Grado/Curso]],9,1)</f>
        <v>F</v>
      </c>
      <c r="G2434" t="s">
        <v>9185</v>
      </c>
      <c r="H2434">
        <v>34</v>
      </c>
      <c r="I2434" t="s">
        <v>6137</v>
      </c>
      <c r="J2434" t="s">
        <v>6138</v>
      </c>
      <c r="K2434" t="s">
        <v>6139</v>
      </c>
      <c r="L2434">
        <v>3122</v>
      </c>
    </row>
    <row r="2435" spans="1:12" x14ac:dyDescent="0.25">
      <c r="A2435" t="str">
        <f t="shared" si="41"/>
        <v>EGBSUP08FV</v>
      </c>
      <c r="B2435" t="s">
        <v>6037</v>
      </c>
      <c r="C2435" t="s">
        <v>9182</v>
      </c>
      <c r="D2435" t="s">
        <v>9180</v>
      </c>
      <c r="E2435">
        <f>MID(CAS[[#This Row],[Grado/Curso]],1,1)+1</f>
        <v>8</v>
      </c>
      <c r="F2435" t="str">
        <f>MID(CAS[[#This Row],[Grado/Curso]],9,1)</f>
        <v>F</v>
      </c>
      <c r="G2435" t="s">
        <v>9185</v>
      </c>
      <c r="H2435">
        <v>35</v>
      </c>
      <c r="I2435" t="s">
        <v>6140</v>
      </c>
      <c r="J2435" t="s">
        <v>6141</v>
      </c>
      <c r="K2435" t="s">
        <v>6142</v>
      </c>
      <c r="L2435">
        <v>3143</v>
      </c>
    </row>
    <row r="2436" spans="1:12" x14ac:dyDescent="0.25">
      <c r="A2436" t="str">
        <f t="shared" si="41"/>
        <v>EGBSUP08FV</v>
      </c>
      <c r="B2436" t="s">
        <v>6037</v>
      </c>
      <c r="C2436" t="s">
        <v>9182</v>
      </c>
      <c r="D2436" t="s">
        <v>9180</v>
      </c>
      <c r="E2436">
        <f>MID(CAS[[#This Row],[Grado/Curso]],1,1)+1</f>
        <v>8</v>
      </c>
      <c r="F2436" t="str">
        <f>MID(CAS[[#This Row],[Grado/Curso]],9,1)</f>
        <v>F</v>
      </c>
      <c r="G2436" t="s">
        <v>9185</v>
      </c>
      <c r="H2436">
        <v>36</v>
      </c>
      <c r="I2436" t="s">
        <v>6143</v>
      </c>
      <c r="J2436" t="s">
        <v>6144</v>
      </c>
      <c r="K2436" t="s">
        <v>6145</v>
      </c>
      <c r="L2436">
        <v>3179</v>
      </c>
    </row>
    <row r="2437" spans="1:12" x14ac:dyDescent="0.25">
      <c r="A2437" t="str">
        <f t="shared" si="41"/>
        <v>EGBSUP08FV</v>
      </c>
      <c r="B2437" t="s">
        <v>6037</v>
      </c>
      <c r="C2437" t="s">
        <v>9182</v>
      </c>
      <c r="D2437" t="s">
        <v>9180</v>
      </c>
      <c r="E2437">
        <f>MID(CAS[[#This Row],[Grado/Curso]],1,1)+1</f>
        <v>8</v>
      </c>
      <c r="F2437" t="str">
        <f>MID(CAS[[#This Row],[Grado/Curso]],9,1)</f>
        <v>F</v>
      </c>
      <c r="G2437" t="s">
        <v>9185</v>
      </c>
      <c r="H2437">
        <v>37</v>
      </c>
      <c r="I2437" t="s">
        <v>6146</v>
      </c>
      <c r="J2437" t="s">
        <v>6147</v>
      </c>
      <c r="K2437" t="s">
        <v>6148</v>
      </c>
      <c r="L2437">
        <v>3196</v>
      </c>
    </row>
    <row r="2438" spans="1:12" x14ac:dyDescent="0.25">
      <c r="A2438" t="str">
        <f t="shared" si="41"/>
        <v>EGBSUP08FV</v>
      </c>
      <c r="B2438" t="s">
        <v>6037</v>
      </c>
      <c r="C2438" t="s">
        <v>9182</v>
      </c>
      <c r="D2438" t="s">
        <v>9180</v>
      </c>
      <c r="E2438">
        <f>MID(CAS[[#This Row],[Grado/Curso]],1,1)+1</f>
        <v>8</v>
      </c>
      <c r="F2438" t="str">
        <f>MID(CAS[[#This Row],[Grado/Curso]],9,1)</f>
        <v>F</v>
      </c>
      <c r="G2438" t="s">
        <v>9185</v>
      </c>
      <c r="H2438">
        <v>38</v>
      </c>
      <c r="I2438" t="s">
        <v>6149</v>
      </c>
      <c r="J2438" t="s">
        <v>6150</v>
      </c>
      <c r="K2438" t="s">
        <v>6151</v>
      </c>
      <c r="L2438">
        <v>3228</v>
      </c>
    </row>
    <row r="2439" spans="1:12" x14ac:dyDescent="0.25">
      <c r="A2439" t="str">
        <f t="shared" si="41"/>
        <v>EGBSUP08FV</v>
      </c>
      <c r="B2439" t="s">
        <v>6037</v>
      </c>
      <c r="C2439" t="s">
        <v>9182</v>
      </c>
      <c r="D2439" t="s">
        <v>9180</v>
      </c>
      <c r="E2439">
        <f>MID(CAS[[#This Row],[Grado/Curso]],1,1)+1</f>
        <v>8</v>
      </c>
      <c r="F2439" t="str">
        <f>MID(CAS[[#This Row],[Grado/Curso]],9,1)</f>
        <v>F</v>
      </c>
      <c r="G2439" t="s">
        <v>9185</v>
      </c>
      <c r="H2439">
        <v>39</v>
      </c>
      <c r="I2439" t="s">
        <v>6152</v>
      </c>
      <c r="J2439" t="s">
        <v>6153</v>
      </c>
      <c r="K2439" t="s">
        <v>6154</v>
      </c>
      <c r="L2439">
        <v>3261</v>
      </c>
    </row>
    <row r="2440" spans="1:12" x14ac:dyDescent="0.25">
      <c r="A2440" t="str">
        <f t="shared" si="41"/>
        <v>EGBSUP08FV</v>
      </c>
      <c r="B2440" t="s">
        <v>6037</v>
      </c>
      <c r="C2440" t="s">
        <v>9182</v>
      </c>
      <c r="D2440" t="s">
        <v>9180</v>
      </c>
      <c r="E2440">
        <f>MID(CAS[[#This Row],[Grado/Curso]],1,1)+1</f>
        <v>8</v>
      </c>
      <c r="F2440" t="str">
        <f>MID(CAS[[#This Row],[Grado/Curso]],9,1)</f>
        <v>F</v>
      </c>
      <c r="G2440" t="s">
        <v>9185</v>
      </c>
      <c r="H2440">
        <v>40</v>
      </c>
      <c r="I2440" t="s">
        <v>6155</v>
      </c>
      <c r="J2440" t="s">
        <v>6156</v>
      </c>
      <c r="K2440" t="s">
        <v>6157</v>
      </c>
      <c r="L2440">
        <v>3300</v>
      </c>
    </row>
    <row r="2441" spans="1:12" x14ac:dyDescent="0.25">
      <c r="A2441" t="str">
        <f t="shared" si="41"/>
        <v>EGBSUP09AV</v>
      </c>
      <c r="B2441" t="s">
        <v>6158</v>
      </c>
      <c r="C2441" t="s">
        <v>9182</v>
      </c>
      <c r="D2441" t="s">
        <v>9180</v>
      </c>
      <c r="E2441">
        <f>MID(CAS[[#This Row],[Grado/Curso]],1,1)+1</f>
        <v>9</v>
      </c>
      <c r="F2441" t="str">
        <f>MID(CAS[[#This Row],[Grado/Curso]],9,1)</f>
        <v>A</v>
      </c>
      <c r="G2441" t="s">
        <v>9185</v>
      </c>
      <c r="H2441">
        <v>1</v>
      </c>
      <c r="I2441" t="s">
        <v>6159</v>
      </c>
      <c r="J2441" t="s">
        <v>6160</v>
      </c>
      <c r="K2441" t="s">
        <v>6161</v>
      </c>
      <c r="L2441">
        <v>5</v>
      </c>
    </row>
    <row r="2442" spans="1:12" x14ac:dyDescent="0.25">
      <c r="A2442" t="str">
        <f t="shared" si="41"/>
        <v>EGBSUP09AV</v>
      </c>
      <c r="B2442" t="s">
        <v>6158</v>
      </c>
      <c r="C2442" t="s">
        <v>9182</v>
      </c>
      <c r="D2442" t="s">
        <v>9180</v>
      </c>
      <c r="E2442">
        <f>MID(CAS[[#This Row],[Grado/Curso]],1,1)+1</f>
        <v>9</v>
      </c>
      <c r="F2442" t="str">
        <f>MID(CAS[[#This Row],[Grado/Curso]],9,1)</f>
        <v>A</v>
      </c>
      <c r="G2442" t="s">
        <v>9185</v>
      </c>
      <c r="H2442">
        <v>2</v>
      </c>
      <c r="I2442" t="s">
        <v>6162</v>
      </c>
      <c r="J2442" t="s">
        <v>6163</v>
      </c>
      <c r="K2442" t="s">
        <v>6164</v>
      </c>
      <c r="L2442">
        <v>71</v>
      </c>
    </row>
    <row r="2443" spans="1:12" x14ac:dyDescent="0.25">
      <c r="A2443" t="str">
        <f t="shared" si="41"/>
        <v>EGBSUP09AV</v>
      </c>
      <c r="B2443" t="s">
        <v>6158</v>
      </c>
      <c r="C2443" t="s">
        <v>9182</v>
      </c>
      <c r="D2443" t="s">
        <v>9180</v>
      </c>
      <c r="E2443">
        <f>MID(CAS[[#This Row],[Grado/Curso]],1,1)+1</f>
        <v>9</v>
      </c>
      <c r="F2443" t="str">
        <f>MID(CAS[[#This Row],[Grado/Curso]],9,1)</f>
        <v>A</v>
      </c>
      <c r="G2443" t="s">
        <v>9185</v>
      </c>
      <c r="H2443">
        <v>3</v>
      </c>
      <c r="I2443" t="s">
        <v>6165</v>
      </c>
      <c r="J2443" t="s">
        <v>6166</v>
      </c>
      <c r="K2443" t="s">
        <v>6167</v>
      </c>
      <c r="L2443">
        <v>207</v>
      </c>
    </row>
    <row r="2444" spans="1:12" x14ac:dyDescent="0.25">
      <c r="A2444" t="str">
        <f t="shared" si="41"/>
        <v>EGBSUP09AV</v>
      </c>
      <c r="B2444" t="s">
        <v>6158</v>
      </c>
      <c r="C2444" t="s">
        <v>9182</v>
      </c>
      <c r="D2444" t="s">
        <v>9180</v>
      </c>
      <c r="E2444">
        <f>MID(CAS[[#This Row],[Grado/Curso]],1,1)+1</f>
        <v>9</v>
      </c>
      <c r="F2444" t="str">
        <f>MID(CAS[[#This Row],[Grado/Curso]],9,1)</f>
        <v>A</v>
      </c>
      <c r="G2444" t="s">
        <v>9185</v>
      </c>
      <c r="H2444">
        <v>4</v>
      </c>
      <c r="I2444" t="s">
        <v>6168</v>
      </c>
      <c r="J2444" t="s">
        <v>6169</v>
      </c>
      <c r="K2444" t="s">
        <v>6170</v>
      </c>
      <c r="L2444">
        <v>337</v>
      </c>
    </row>
    <row r="2445" spans="1:12" x14ac:dyDescent="0.25">
      <c r="A2445" t="str">
        <f t="shared" si="41"/>
        <v>EGBSUP09AV</v>
      </c>
      <c r="B2445" t="s">
        <v>6158</v>
      </c>
      <c r="C2445" t="s">
        <v>9182</v>
      </c>
      <c r="D2445" t="s">
        <v>9180</v>
      </c>
      <c r="E2445">
        <f>MID(CAS[[#This Row],[Grado/Curso]],1,1)+1</f>
        <v>9</v>
      </c>
      <c r="F2445" t="str">
        <f>MID(CAS[[#This Row],[Grado/Curso]],9,1)</f>
        <v>A</v>
      </c>
      <c r="G2445" t="s">
        <v>9185</v>
      </c>
      <c r="H2445">
        <v>5</v>
      </c>
      <c r="I2445" t="s">
        <v>6171</v>
      </c>
      <c r="J2445" t="s">
        <v>6172</v>
      </c>
      <c r="K2445" t="s">
        <v>6173</v>
      </c>
      <c r="L2445">
        <v>352</v>
      </c>
    </row>
    <row r="2446" spans="1:12" x14ac:dyDescent="0.25">
      <c r="A2446" t="str">
        <f t="shared" si="41"/>
        <v>EGBSUP09AV</v>
      </c>
      <c r="B2446" t="s">
        <v>6158</v>
      </c>
      <c r="C2446" t="s">
        <v>9182</v>
      </c>
      <c r="D2446" t="s">
        <v>9180</v>
      </c>
      <c r="E2446">
        <f>MID(CAS[[#This Row],[Grado/Curso]],1,1)+1</f>
        <v>9</v>
      </c>
      <c r="F2446" t="str">
        <f>MID(CAS[[#This Row],[Grado/Curso]],9,1)</f>
        <v>A</v>
      </c>
      <c r="G2446" t="s">
        <v>9185</v>
      </c>
      <c r="H2446">
        <v>6</v>
      </c>
      <c r="I2446" t="s">
        <v>6174</v>
      </c>
      <c r="J2446" t="s">
        <v>6175</v>
      </c>
      <c r="K2446" t="s">
        <v>6176</v>
      </c>
      <c r="L2446">
        <v>415</v>
      </c>
    </row>
    <row r="2447" spans="1:12" x14ac:dyDescent="0.25">
      <c r="A2447" t="str">
        <f t="shared" si="41"/>
        <v>EGBSUP09AV</v>
      </c>
      <c r="B2447" t="s">
        <v>6158</v>
      </c>
      <c r="C2447" t="s">
        <v>9182</v>
      </c>
      <c r="D2447" t="s">
        <v>9180</v>
      </c>
      <c r="E2447">
        <f>MID(CAS[[#This Row],[Grado/Curso]],1,1)+1</f>
        <v>9</v>
      </c>
      <c r="F2447" t="str">
        <f>MID(CAS[[#This Row],[Grado/Curso]],9,1)</f>
        <v>A</v>
      </c>
      <c r="G2447" t="s">
        <v>9185</v>
      </c>
      <c r="H2447">
        <v>7</v>
      </c>
      <c r="I2447" t="s">
        <v>6177</v>
      </c>
      <c r="J2447" t="s">
        <v>6178</v>
      </c>
      <c r="K2447" t="s">
        <v>6179</v>
      </c>
      <c r="L2447">
        <v>461</v>
      </c>
    </row>
    <row r="2448" spans="1:12" x14ac:dyDescent="0.25">
      <c r="A2448" t="str">
        <f t="shared" si="41"/>
        <v>EGBSUP09AV</v>
      </c>
      <c r="B2448" t="s">
        <v>6158</v>
      </c>
      <c r="C2448" t="s">
        <v>9182</v>
      </c>
      <c r="D2448" t="s">
        <v>9180</v>
      </c>
      <c r="E2448">
        <f>MID(CAS[[#This Row],[Grado/Curso]],1,1)+1</f>
        <v>9</v>
      </c>
      <c r="F2448" t="str">
        <f>MID(CAS[[#This Row],[Grado/Curso]],9,1)</f>
        <v>A</v>
      </c>
      <c r="G2448" t="s">
        <v>9185</v>
      </c>
      <c r="H2448">
        <v>8</v>
      </c>
      <c r="I2448" t="s">
        <v>6180</v>
      </c>
      <c r="J2448" t="s">
        <v>6181</v>
      </c>
      <c r="K2448" t="s">
        <v>6182</v>
      </c>
      <c r="L2448">
        <v>511</v>
      </c>
    </row>
    <row r="2449" spans="1:12" x14ac:dyDescent="0.25">
      <c r="A2449" t="str">
        <f t="shared" si="41"/>
        <v>EGBSUP09AV</v>
      </c>
      <c r="B2449" t="s">
        <v>6158</v>
      </c>
      <c r="C2449" t="s">
        <v>9182</v>
      </c>
      <c r="D2449" t="s">
        <v>9180</v>
      </c>
      <c r="E2449">
        <f>MID(CAS[[#This Row],[Grado/Curso]],1,1)+1</f>
        <v>9</v>
      </c>
      <c r="F2449" t="str">
        <f>MID(CAS[[#This Row],[Grado/Curso]],9,1)</f>
        <v>A</v>
      </c>
      <c r="G2449" t="s">
        <v>9185</v>
      </c>
      <c r="H2449">
        <v>9</v>
      </c>
      <c r="I2449" t="s">
        <v>6183</v>
      </c>
      <c r="J2449" t="s">
        <v>6184</v>
      </c>
      <c r="K2449" t="s">
        <v>6185</v>
      </c>
      <c r="L2449">
        <v>519</v>
      </c>
    </row>
    <row r="2450" spans="1:12" x14ac:dyDescent="0.25">
      <c r="A2450" t="str">
        <f t="shared" si="41"/>
        <v>EGBSUP09AV</v>
      </c>
      <c r="B2450" t="s">
        <v>6158</v>
      </c>
      <c r="C2450" t="s">
        <v>9182</v>
      </c>
      <c r="D2450" t="s">
        <v>9180</v>
      </c>
      <c r="E2450">
        <f>MID(CAS[[#This Row],[Grado/Curso]],1,1)+1</f>
        <v>9</v>
      </c>
      <c r="F2450" t="str">
        <f>MID(CAS[[#This Row],[Grado/Curso]],9,1)</f>
        <v>A</v>
      </c>
      <c r="G2450" t="s">
        <v>9185</v>
      </c>
      <c r="H2450">
        <v>10</v>
      </c>
      <c r="I2450" t="s">
        <v>6186</v>
      </c>
      <c r="J2450" t="s">
        <v>6187</v>
      </c>
      <c r="K2450" t="s">
        <v>6188</v>
      </c>
      <c r="L2450">
        <v>564</v>
      </c>
    </row>
    <row r="2451" spans="1:12" x14ac:dyDescent="0.25">
      <c r="A2451" t="str">
        <f t="shared" si="41"/>
        <v>EGBSUP09AV</v>
      </c>
      <c r="B2451" t="s">
        <v>6158</v>
      </c>
      <c r="C2451" t="s">
        <v>9182</v>
      </c>
      <c r="D2451" t="s">
        <v>9180</v>
      </c>
      <c r="E2451">
        <f>MID(CAS[[#This Row],[Grado/Curso]],1,1)+1</f>
        <v>9</v>
      </c>
      <c r="F2451" t="str">
        <f>MID(CAS[[#This Row],[Grado/Curso]],9,1)</f>
        <v>A</v>
      </c>
      <c r="G2451" t="s">
        <v>9185</v>
      </c>
      <c r="H2451">
        <v>11</v>
      </c>
      <c r="I2451" t="s">
        <v>6189</v>
      </c>
      <c r="J2451" t="s">
        <v>6190</v>
      </c>
      <c r="K2451" t="s">
        <v>6191</v>
      </c>
      <c r="L2451">
        <v>588</v>
      </c>
    </row>
    <row r="2452" spans="1:12" x14ac:dyDescent="0.25">
      <c r="A2452" t="str">
        <f t="shared" si="41"/>
        <v>EGBSUP09AV</v>
      </c>
      <c r="B2452" t="s">
        <v>6158</v>
      </c>
      <c r="C2452" t="s">
        <v>9182</v>
      </c>
      <c r="D2452" t="s">
        <v>9180</v>
      </c>
      <c r="E2452">
        <f>MID(CAS[[#This Row],[Grado/Curso]],1,1)+1</f>
        <v>9</v>
      </c>
      <c r="F2452" t="str">
        <f>MID(CAS[[#This Row],[Grado/Curso]],9,1)</f>
        <v>A</v>
      </c>
      <c r="G2452" t="s">
        <v>9185</v>
      </c>
      <c r="H2452">
        <v>12</v>
      </c>
      <c r="I2452" t="s">
        <v>6192</v>
      </c>
      <c r="J2452" t="s">
        <v>6193</v>
      </c>
      <c r="K2452" t="s">
        <v>6194</v>
      </c>
      <c r="L2452">
        <v>592</v>
      </c>
    </row>
    <row r="2453" spans="1:12" x14ac:dyDescent="0.25">
      <c r="A2453" t="str">
        <f t="shared" si="41"/>
        <v>EGBSUP09AV</v>
      </c>
      <c r="B2453" t="s">
        <v>6158</v>
      </c>
      <c r="C2453" t="s">
        <v>9182</v>
      </c>
      <c r="D2453" t="s">
        <v>9180</v>
      </c>
      <c r="E2453">
        <f>MID(CAS[[#This Row],[Grado/Curso]],1,1)+1</f>
        <v>9</v>
      </c>
      <c r="F2453" t="str">
        <f>MID(CAS[[#This Row],[Grado/Curso]],9,1)</f>
        <v>A</v>
      </c>
      <c r="G2453" t="s">
        <v>9185</v>
      </c>
      <c r="H2453">
        <v>13</v>
      </c>
      <c r="I2453" t="s">
        <v>6195</v>
      </c>
      <c r="J2453" t="s">
        <v>6196</v>
      </c>
      <c r="K2453" t="s">
        <v>6197</v>
      </c>
      <c r="L2453">
        <v>608</v>
      </c>
    </row>
    <row r="2454" spans="1:12" x14ac:dyDescent="0.25">
      <c r="A2454" t="str">
        <f t="shared" si="41"/>
        <v>EGBSUP09AV</v>
      </c>
      <c r="B2454" t="s">
        <v>6158</v>
      </c>
      <c r="C2454" t="s">
        <v>9182</v>
      </c>
      <c r="D2454" t="s">
        <v>9180</v>
      </c>
      <c r="E2454">
        <f>MID(CAS[[#This Row],[Grado/Curso]],1,1)+1</f>
        <v>9</v>
      </c>
      <c r="F2454" t="str">
        <f>MID(CAS[[#This Row],[Grado/Curso]],9,1)</f>
        <v>A</v>
      </c>
      <c r="G2454" t="s">
        <v>9185</v>
      </c>
      <c r="H2454">
        <v>14</v>
      </c>
      <c r="I2454" t="s">
        <v>6198</v>
      </c>
      <c r="J2454" t="s">
        <v>6199</v>
      </c>
      <c r="K2454" t="s">
        <v>6200</v>
      </c>
      <c r="L2454">
        <v>619</v>
      </c>
    </row>
    <row r="2455" spans="1:12" x14ac:dyDescent="0.25">
      <c r="A2455" t="str">
        <f t="shared" si="41"/>
        <v>EGBSUP09AV</v>
      </c>
      <c r="B2455" t="s">
        <v>6158</v>
      </c>
      <c r="C2455" t="s">
        <v>9182</v>
      </c>
      <c r="D2455" t="s">
        <v>9180</v>
      </c>
      <c r="E2455">
        <f>MID(CAS[[#This Row],[Grado/Curso]],1,1)+1</f>
        <v>9</v>
      </c>
      <c r="F2455" t="str">
        <f>MID(CAS[[#This Row],[Grado/Curso]],9,1)</f>
        <v>A</v>
      </c>
      <c r="G2455" t="s">
        <v>9185</v>
      </c>
      <c r="H2455">
        <v>15</v>
      </c>
      <c r="I2455" t="s">
        <v>6201</v>
      </c>
      <c r="J2455" t="s">
        <v>6202</v>
      </c>
      <c r="K2455" t="s">
        <v>6203</v>
      </c>
      <c r="L2455">
        <v>773</v>
      </c>
    </row>
    <row r="2456" spans="1:12" x14ac:dyDescent="0.25">
      <c r="A2456" t="str">
        <f t="shared" si="41"/>
        <v>EGBSUP09AV</v>
      </c>
      <c r="B2456" t="s">
        <v>6158</v>
      </c>
      <c r="C2456" t="s">
        <v>9182</v>
      </c>
      <c r="D2456" t="s">
        <v>9180</v>
      </c>
      <c r="E2456">
        <f>MID(CAS[[#This Row],[Grado/Curso]],1,1)+1</f>
        <v>9</v>
      </c>
      <c r="F2456" t="str">
        <f>MID(CAS[[#This Row],[Grado/Curso]],9,1)</f>
        <v>A</v>
      </c>
      <c r="G2456" t="s">
        <v>9185</v>
      </c>
      <c r="H2456">
        <v>16</v>
      </c>
      <c r="I2456" t="s">
        <v>6204</v>
      </c>
      <c r="J2456" t="s">
        <v>6205</v>
      </c>
      <c r="K2456" t="s">
        <v>6206</v>
      </c>
      <c r="L2456">
        <v>991</v>
      </c>
    </row>
    <row r="2457" spans="1:12" x14ac:dyDescent="0.25">
      <c r="A2457" t="str">
        <f t="shared" si="41"/>
        <v>EGBSUP09AV</v>
      </c>
      <c r="B2457" t="s">
        <v>6158</v>
      </c>
      <c r="C2457" t="s">
        <v>9182</v>
      </c>
      <c r="D2457" t="s">
        <v>9180</v>
      </c>
      <c r="E2457">
        <f>MID(CAS[[#This Row],[Grado/Curso]],1,1)+1</f>
        <v>9</v>
      </c>
      <c r="F2457" t="str">
        <f>MID(CAS[[#This Row],[Grado/Curso]],9,1)</f>
        <v>A</v>
      </c>
      <c r="G2457" t="s">
        <v>9185</v>
      </c>
      <c r="H2457">
        <v>17</v>
      </c>
      <c r="I2457" t="s">
        <v>6207</v>
      </c>
      <c r="J2457" t="s">
        <v>6208</v>
      </c>
      <c r="K2457" t="s">
        <v>6209</v>
      </c>
      <c r="L2457">
        <v>1069</v>
      </c>
    </row>
    <row r="2458" spans="1:12" x14ac:dyDescent="0.25">
      <c r="A2458" t="str">
        <f t="shared" si="41"/>
        <v>EGBSUP09AV</v>
      </c>
      <c r="B2458" t="s">
        <v>6158</v>
      </c>
      <c r="C2458" t="s">
        <v>9182</v>
      </c>
      <c r="D2458" t="s">
        <v>9180</v>
      </c>
      <c r="E2458">
        <f>MID(CAS[[#This Row],[Grado/Curso]],1,1)+1</f>
        <v>9</v>
      </c>
      <c r="F2458" t="str">
        <f>MID(CAS[[#This Row],[Grado/Curso]],9,1)</f>
        <v>A</v>
      </c>
      <c r="G2458" t="s">
        <v>9185</v>
      </c>
      <c r="H2458">
        <v>18</v>
      </c>
      <c r="I2458" t="s">
        <v>6210</v>
      </c>
      <c r="J2458" t="s">
        <v>6211</v>
      </c>
      <c r="K2458" t="s">
        <v>6212</v>
      </c>
      <c r="L2458">
        <v>1141</v>
      </c>
    </row>
    <row r="2459" spans="1:12" x14ac:dyDescent="0.25">
      <c r="A2459" t="str">
        <f t="shared" si="41"/>
        <v>EGBSUP09AV</v>
      </c>
      <c r="B2459" t="s">
        <v>6158</v>
      </c>
      <c r="C2459" t="s">
        <v>9182</v>
      </c>
      <c r="D2459" t="s">
        <v>9180</v>
      </c>
      <c r="E2459">
        <f>MID(CAS[[#This Row],[Grado/Curso]],1,1)+1</f>
        <v>9</v>
      </c>
      <c r="F2459" t="str">
        <f>MID(CAS[[#This Row],[Grado/Curso]],9,1)</f>
        <v>A</v>
      </c>
      <c r="G2459" t="s">
        <v>9185</v>
      </c>
      <c r="H2459">
        <v>19</v>
      </c>
      <c r="I2459" t="s">
        <v>6213</v>
      </c>
      <c r="J2459" t="s">
        <v>6214</v>
      </c>
      <c r="K2459" t="s">
        <v>6215</v>
      </c>
      <c r="L2459">
        <v>1154</v>
      </c>
    </row>
    <row r="2460" spans="1:12" x14ac:dyDescent="0.25">
      <c r="A2460" t="str">
        <f t="shared" si="41"/>
        <v>EGBSUP09AV</v>
      </c>
      <c r="B2460" t="s">
        <v>6158</v>
      </c>
      <c r="C2460" t="s">
        <v>9182</v>
      </c>
      <c r="D2460" t="s">
        <v>9180</v>
      </c>
      <c r="E2460">
        <f>MID(CAS[[#This Row],[Grado/Curso]],1,1)+1</f>
        <v>9</v>
      </c>
      <c r="F2460" t="str">
        <f>MID(CAS[[#This Row],[Grado/Curso]],9,1)</f>
        <v>A</v>
      </c>
      <c r="G2460" t="s">
        <v>9185</v>
      </c>
      <c r="H2460">
        <v>20</v>
      </c>
      <c r="I2460" t="s">
        <v>6216</v>
      </c>
      <c r="J2460" t="s">
        <v>6217</v>
      </c>
      <c r="K2460" t="s">
        <v>6218</v>
      </c>
      <c r="L2460">
        <v>1199</v>
      </c>
    </row>
    <row r="2461" spans="1:12" x14ac:dyDescent="0.25">
      <c r="A2461" t="str">
        <f t="shared" si="41"/>
        <v>EGBSUP09AV</v>
      </c>
      <c r="B2461" t="s">
        <v>6158</v>
      </c>
      <c r="C2461" t="s">
        <v>9182</v>
      </c>
      <c r="D2461" t="s">
        <v>9180</v>
      </c>
      <c r="E2461">
        <f>MID(CAS[[#This Row],[Grado/Curso]],1,1)+1</f>
        <v>9</v>
      </c>
      <c r="F2461" t="str">
        <f>MID(CAS[[#This Row],[Grado/Curso]],9,1)</f>
        <v>A</v>
      </c>
      <c r="G2461" t="s">
        <v>9185</v>
      </c>
      <c r="H2461">
        <v>21</v>
      </c>
      <c r="I2461" t="s">
        <v>6219</v>
      </c>
      <c r="J2461" t="s">
        <v>6220</v>
      </c>
      <c r="K2461" t="s">
        <v>6221</v>
      </c>
      <c r="L2461">
        <v>1220</v>
      </c>
    </row>
    <row r="2462" spans="1:12" x14ac:dyDescent="0.25">
      <c r="A2462" t="str">
        <f t="shared" si="41"/>
        <v>EGBSUP09AV</v>
      </c>
      <c r="B2462" t="s">
        <v>6158</v>
      </c>
      <c r="C2462" t="s">
        <v>9182</v>
      </c>
      <c r="D2462" t="s">
        <v>9180</v>
      </c>
      <c r="E2462">
        <f>MID(CAS[[#This Row],[Grado/Curso]],1,1)+1</f>
        <v>9</v>
      </c>
      <c r="F2462" t="str">
        <f>MID(CAS[[#This Row],[Grado/Curso]],9,1)</f>
        <v>A</v>
      </c>
      <c r="G2462" t="s">
        <v>9185</v>
      </c>
      <c r="H2462">
        <v>22</v>
      </c>
      <c r="I2462" t="s">
        <v>6222</v>
      </c>
      <c r="J2462" t="s">
        <v>6223</v>
      </c>
      <c r="K2462" t="s">
        <v>6224</v>
      </c>
      <c r="L2462">
        <v>1392</v>
      </c>
    </row>
    <row r="2463" spans="1:12" x14ac:dyDescent="0.25">
      <c r="A2463" t="str">
        <f t="shared" si="41"/>
        <v>EGBSUP09AV</v>
      </c>
      <c r="B2463" t="s">
        <v>6158</v>
      </c>
      <c r="C2463" t="s">
        <v>9182</v>
      </c>
      <c r="D2463" t="s">
        <v>9180</v>
      </c>
      <c r="E2463">
        <f>MID(CAS[[#This Row],[Grado/Curso]],1,1)+1</f>
        <v>9</v>
      </c>
      <c r="F2463" t="str">
        <f>MID(CAS[[#This Row],[Grado/Curso]],9,1)</f>
        <v>A</v>
      </c>
      <c r="G2463" t="s">
        <v>9185</v>
      </c>
      <c r="H2463">
        <v>23</v>
      </c>
      <c r="I2463" t="s">
        <v>6225</v>
      </c>
      <c r="J2463" t="s">
        <v>6226</v>
      </c>
      <c r="K2463" t="s">
        <v>6227</v>
      </c>
      <c r="L2463">
        <v>1581</v>
      </c>
    </row>
    <row r="2464" spans="1:12" x14ac:dyDescent="0.25">
      <c r="A2464" t="str">
        <f t="shared" si="41"/>
        <v>EGBSUP09AV</v>
      </c>
      <c r="B2464" t="s">
        <v>6158</v>
      </c>
      <c r="C2464" t="s">
        <v>9182</v>
      </c>
      <c r="D2464" t="s">
        <v>9180</v>
      </c>
      <c r="E2464">
        <f>MID(CAS[[#This Row],[Grado/Curso]],1,1)+1</f>
        <v>9</v>
      </c>
      <c r="F2464" t="str">
        <f>MID(CAS[[#This Row],[Grado/Curso]],9,1)</f>
        <v>A</v>
      </c>
      <c r="G2464" t="s">
        <v>9185</v>
      </c>
      <c r="H2464">
        <v>24</v>
      </c>
      <c r="I2464" t="s">
        <v>6228</v>
      </c>
      <c r="J2464" t="s">
        <v>6229</v>
      </c>
      <c r="K2464" t="s">
        <v>6230</v>
      </c>
      <c r="L2464">
        <v>1651</v>
      </c>
    </row>
    <row r="2465" spans="1:12" x14ac:dyDescent="0.25">
      <c r="A2465" t="str">
        <f t="shared" si="41"/>
        <v>EGBSUP09AV</v>
      </c>
      <c r="B2465" t="s">
        <v>6158</v>
      </c>
      <c r="C2465" t="s">
        <v>9182</v>
      </c>
      <c r="D2465" t="s">
        <v>9180</v>
      </c>
      <c r="E2465">
        <f>MID(CAS[[#This Row],[Grado/Curso]],1,1)+1</f>
        <v>9</v>
      </c>
      <c r="F2465" t="str">
        <f>MID(CAS[[#This Row],[Grado/Curso]],9,1)</f>
        <v>A</v>
      </c>
      <c r="G2465" t="s">
        <v>9185</v>
      </c>
      <c r="H2465">
        <v>25</v>
      </c>
      <c r="I2465" t="s">
        <v>6231</v>
      </c>
      <c r="J2465" t="s">
        <v>6232</v>
      </c>
      <c r="K2465" t="s">
        <v>6233</v>
      </c>
      <c r="L2465">
        <v>1663</v>
      </c>
    </row>
    <row r="2466" spans="1:12" x14ac:dyDescent="0.25">
      <c r="A2466" t="str">
        <f t="shared" si="41"/>
        <v>EGBSUP09AV</v>
      </c>
      <c r="B2466" t="s">
        <v>6158</v>
      </c>
      <c r="C2466" t="s">
        <v>9182</v>
      </c>
      <c r="D2466" t="s">
        <v>9180</v>
      </c>
      <c r="E2466">
        <f>MID(CAS[[#This Row],[Grado/Curso]],1,1)+1</f>
        <v>9</v>
      </c>
      <c r="F2466" t="str">
        <f>MID(CAS[[#This Row],[Grado/Curso]],9,1)</f>
        <v>A</v>
      </c>
      <c r="G2466" t="s">
        <v>9185</v>
      </c>
      <c r="H2466">
        <v>26</v>
      </c>
      <c r="I2466" t="s">
        <v>6234</v>
      </c>
      <c r="J2466" t="s">
        <v>6235</v>
      </c>
      <c r="K2466" t="s">
        <v>6236</v>
      </c>
      <c r="L2466">
        <v>1672</v>
      </c>
    </row>
    <row r="2467" spans="1:12" x14ac:dyDescent="0.25">
      <c r="A2467" t="str">
        <f t="shared" si="41"/>
        <v>EGBSUP09AV</v>
      </c>
      <c r="B2467" t="s">
        <v>6158</v>
      </c>
      <c r="C2467" t="s">
        <v>9182</v>
      </c>
      <c r="D2467" t="s">
        <v>9180</v>
      </c>
      <c r="E2467">
        <f>MID(CAS[[#This Row],[Grado/Curso]],1,1)+1</f>
        <v>9</v>
      </c>
      <c r="F2467" t="str">
        <f>MID(CAS[[#This Row],[Grado/Curso]],9,1)</f>
        <v>A</v>
      </c>
      <c r="G2467" t="s">
        <v>9185</v>
      </c>
      <c r="H2467">
        <v>27</v>
      </c>
      <c r="I2467" t="s">
        <v>6237</v>
      </c>
      <c r="J2467" t="s">
        <v>6238</v>
      </c>
      <c r="K2467" t="s">
        <v>6239</v>
      </c>
      <c r="L2467">
        <v>1892</v>
      </c>
    </row>
    <row r="2468" spans="1:12" x14ac:dyDescent="0.25">
      <c r="A2468" t="str">
        <f t="shared" si="41"/>
        <v>EGBSUP09AV</v>
      </c>
      <c r="B2468" t="s">
        <v>6158</v>
      </c>
      <c r="C2468" t="s">
        <v>9182</v>
      </c>
      <c r="D2468" t="s">
        <v>9180</v>
      </c>
      <c r="E2468">
        <f>MID(CAS[[#This Row],[Grado/Curso]],1,1)+1</f>
        <v>9</v>
      </c>
      <c r="F2468" t="str">
        <f>MID(CAS[[#This Row],[Grado/Curso]],9,1)</f>
        <v>A</v>
      </c>
      <c r="G2468" t="s">
        <v>9185</v>
      </c>
      <c r="H2468">
        <v>28</v>
      </c>
      <c r="I2468" t="s">
        <v>6240</v>
      </c>
      <c r="J2468" t="s">
        <v>6241</v>
      </c>
      <c r="K2468" t="s">
        <v>6242</v>
      </c>
      <c r="L2468">
        <v>1908</v>
      </c>
    </row>
    <row r="2469" spans="1:12" x14ac:dyDescent="0.25">
      <c r="A2469" t="str">
        <f t="shared" si="41"/>
        <v>EGBSUP09AV</v>
      </c>
      <c r="B2469" t="s">
        <v>6158</v>
      </c>
      <c r="C2469" t="s">
        <v>9182</v>
      </c>
      <c r="D2469" t="s">
        <v>9180</v>
      </c>
      <c r="E2469">
        <f>MID(CAS[[#This Row],[Grado/Curso]],1,1)+1</f>
        <v>9</v>
      </c>
      <c r="F2469" t="str">
        <f>MID(CAS[[#This Row],[Grado/Curso]],9,1)</f>
        <v>A</v>
      </c>
      <c r="G2469" t="s">
        <v>9185</v>
      </c>
      <c r="H2469">
        <v>29</v>
      </c>
      <c r="I2469" t="s">
        <v>6243</v>
      </c>
      <c r="J2469" t="s">
        <v>6244</v>
      </c>
      <c r="K2469" t="s">
        <v>6245</v>
      </c>
      <c r="L2469">
        <v>1919</v>
      </c>
    </row>
    <row r="2470" spans="1:12" x14ac:dyDescent="0.25">
      <c r="A2470" t="str">
        <f t="shared" si="41"/>
        <v>EGBSUP09AV</v>
      </c>
      <c r="B2470" t="s">
        <v>6158</v>
      </c>
      <c r="C2470" t="s">
        <v>9182</v>
      </c>
      <c r="D2470" t="s">
        <v>9180</v>
      </c>
      <c r="E2470">
        <f>MID(CAS[[#This Row],[Grado/Curso]],1,1)+1</f>
        <v>9</v>
      </c>
      <c r="F2470" t="str">
        <f>MID(CAS[[#This Row],[Grado/Curso]],9,1)</f>
        <v>A</v>
      </c>
      <c r="G2470" t="s">
        <v>9185</v>
      </c>
      <c r="H2470">
        <v>30</v>
      </c>
      <c r="I2470" t="s">
        <v>6246</v>
      </c>
      <c r="J2470" t="s">
        <v>6247</v>
      </c>
      <c r="K2470" t="s">
        <v>6248</v>
      </c>
      <c r="L2470">
        <v>2252</v>
      </c>
    </row>
    <row r="2471" spans="1:12" x14ac:dyDescent="0.25">
      <c r="A2471" t="str">
        <f t="shared" ref="A2471:A2533" si="42">_xlfn.CONCAT(C2471,D2471,0,E2471,F2471,G2471)</f>
        <v>EGBSUP09AV</v>
      </c>
      <c r="B2471" t="s">
        <v>6158</v>
      </c>
      <c r="C2471" t="s">
        <v>9182</v>
      </c>
      <c r="D2471" t="s">
        <v>9180</v>
      </c>
      <c r="E2471">
        <f>MID(CAS[[#This Row],[Grado/Curso]],1,1)+1</f>
        <v>9</v>
      </c>
      <c r="F2471" t="str">
        <f>MID(CAS[[#This Row],[Grado/Curso]],9,1)</f>
        <v>A</v>
      </c>
      <c r="G2471" t="s">
        <v>9185</v>
      </c>
      <c r="H2471">
        <v>31</v>
      </c>
      <c r="I2471" t="s">
        <v>6249</v>
      </c>
      <c r="J2471" t="s">
        <v>6250</v>
      </c>
      <c r="K2471" t="s">
        <v>6251</v>
      </c>
      <c r="L2471">
        <v>2265</v>
      </c>
    </row>
    <row r="2472" spans="1:12" x14ac:dyDescent="0.25">
      <c r="A2472" t="str">
        <f t="shared" si="42"/>
        <v>EGBSUP09AV</v>
      </c>
      <c r="B2472" t="s">
        <v>6158</v>
      </c>
      <c r="C2472" t="s">
        <v>9182</v>
      </c>
      <c r="D2472" t="s">
        <v>9180</v>
      </c>
      <c r="E2472">
        <f>MID(CAS[[#This Row],[Grado/Curso]],1,1)+1</f>
        <v>9</v>
      </c>
      <c r="F2472" t="str">
        <f>MID(CAS[[#This Row],[Grado/Curso]],9,1)</f>
        <v>A</v>
      </c>
      <c r="G2472" t="s">
        <v>9185</v>
      </c>
      <c r="H2472">
        <v>32</v>
      </c>
      <c r="I2472" t="s">
        <v>6252</v>
      </c>
      <c r="J2472" t="s">
        <v>6253</v>
      </c>
      <c r="K2472" t="s">
        <v>6254</v>
      </c>
      <c r="L2472">
        <v>2357</v>
      </c>
    </row>
    <row r="2473" spans="1:12" x14ac:dyDescent="0.25">
      <c r="A2473" t="str">
        <f t="shared" si="42"/>
        <v>EGBSUP09AV</v>
      </c>
      <c r="B2473" t="s">
        <v>6158</v>
      </c>
      <c r="C2473" t="s">
        <v>9182</v>
      </c>
      <c r="D2473" t="s">
        <v>9180</v>
      </c>
      <c r="E2473">
        <f>MID(CAS[[#This Row],[Grado/Curso]],1,1)+1</f>
        <v>9</v>
      </c>
      <c r="F2473" t="str">
        <f>MID(CAS[[#This Row],[Grado/Curso]],9,1)</f>
        <v>A</v>
      </c>
      <c r="G2473" t="s">
        <v>9185</v>
      </c>
      <c r="H2473">
        <v>33</v>
      </c>
      <c r="I2473" t="s">
        <v>6255</v>
      </c>
      <c r="J2473" t="s">
        <v>6256</v>
      </c>
      <c r="K2473" t="s">
        <v>6257</v>
      </c>
      <c r="L2473">
        <v>2400</v>
      </c>
    </row>
    <row r="2474" spans="1:12" x14ac:dyDescent="0.25">
      <c r="A2474" t="str">
        <f t="shared" si="42"/>
        <v>EGBSUP09AV</v>
      </c>
      <c r="B2474" t="s">
        <v>6158</v>
      </c>
      <c r="C2474" t="s">
        <v>9182</v>
      </c>
      <c r="D2474" t="s">
        <v>9180</v>
      </c>
      <c r="E2474">
        <f>MID(CAS[[#This Row],[Grado/Curso]],1,1)+1</f>
        <v>9</v>
      </c>
      <c r="F2474" t="str">
        <f>MID(CAS[[#This Row],[Grado/Curso]],9,1)</f>
        <v>A</v>
      </c>
      <c r="G2474" t="s">
        <v>9185</v>
      </c>
      <c r="H2474">
        <v>34</v>
      </c>
      <c r="I2474" t="s">
        <v>6258</v>
      </c>
      <c r="J2474" t="s">
        <v>6259</v>
      </c>
      <c r="K2474" t="s">
        <v>6260</v>
      </c>
      <c r="L2474">
        <v>2456</v>
      </c>
    </row>
    <row r="2475" spans="1:12" x14ac:dyDescent="0.25">
      <c r="A2475" t="str">
        <f t="shared" si="42"/>
        <v>EGBSUP09AV</v>
      </c>
      <c r="B2475" t="s">
        <v>6158</v>
      </c>
      <c r="C2475" t="s">
        <v>9182</v>
      </c>
      <c r="D2475" t="s">
        <v>9180</v>
      </c>
      <c r="E2475">
        <f>MID(CAS[[#This Row],[Grado/Curso]],1,1)+1</f>
        <v>9</v>
      </c>
      <c r="F2475" t="str">
        <f>MID(CAS[[#This Row],[Grado/Curso]],9,1)</f>
        <v>A</v>
      </c>
      <c r="G2475" t="s">
        <v>9185</v>
      </c>
      <c r="H2475">
        <v>35</v>
      </c>
      <c r="I2475" t="s">
        <v>6261</v>
      </c>
      <c r="J2475" t="s">
        <v>6262</v>
      </c>
      <c r="K2475" t="s">
        <v>6263</v>
      </c>
      <c r="L2475">
        <v>2518</v>
      </c>
    </row>
    <row r="2476" spans="1:12" x14ac:dyDescent="0.25">
      <c r="A2476" t="str">
        <f t="shared" si="42"/>
        <v>EGBSUP09AV</v>
      </c>
      <c r="B2476" t="s">
        <v>6158</v>
      </c>
      <c r="C2476" t="s">
        <v>9182</v>
      </c>
      <c r="D2476" t="s">
        <v>9180</v>
      </c>
      <c r="E2476">
        <f>MID(CAS[[#This Row],[Grado/Curso]],1,1)+1</f>
        <v>9</v>
      </c>
      <c r="F2476" t="str">
        <f>MID(CAS[[#This Row],[Grado/Curso]],9,1)</f>
        <v>A</v>
      </c>
      <c r="G2476" t="s">
        <v>9185</v>
      </c>
      <c r="H2476">
        <v>36</v>
      </c>
      <c r="I2476" t="s">
        <v>6264</v>
      </c>
      <c r="J2476" t="s">
        <v>6265</v>
      </c>
      <c r="K2476" t="s">
        <v>6266</v>
      </c>
      <c r="L2476">
        <v>2565</v>
      </c>
    </row>
    <row r="2477" spans="1:12" x14ac:dyDescent="0.25">
      <c r="A2477" t="str">
        <f t="shared" si="42"/>
        <v>EGBSUP09AV</v>
      </c>
      <c r="B2477" t="s">
        <v>6158</v>
      </c>
      <c r="C2477" t="s">
        <v>9182</v>
      </c>
      <c r="D2477" t="s">
        <v>9180</v>
      </c>
      <c r="E2477">
        <f>MID(CAS[[#This Row],[Grado/Curso]],1,1)+1</f>
        <v>9</v>
      </c>
      <c r="F2477" t="str">
        <f>MID(CAS[[#This Row],[Grado/Curso]],9,1)</f>
        <v>A</v>
      </c>
      <c r="G2477" t="s">
        <v>9185</v>
      </c>
      <c r="H2477">
        <v>37</v>
      </c>
      <c r="I2477" t="s">
        <v>6267</v>
      </c>
      <c r="J2477" t="s">
        <v>6268</v>
      </c>
      <c r="K2477" t="s">
        <v>6269</v>
      </c>
      <c r="L2477">
        <v>2599</v>
      </c>
    </row>
    <row r="2478" spans="1:12" x14ac:dyDescent="0.25">
      <c r="A2478" t="str">
        <f t="shared" si="42"/>
        <v>EGBSUP09AV</v>
      </c>
      <c r="B2478" t="s">
        <v>6158</v>
      </c>
      <c r="C2478" t="s">
        <v>9182</v>
      </c>
      <c r="D2478" t="s">
        <v>9180</v>
      </c>
      <c r="E2478">
        <f>MID(CAS[[#This Row],[Grado/Curso]],1,1)+1</f>
        <v>9</v>
      </c>
      <c r="F2478" t="str">
        <f>MID(CAS[[#This Row],[Grado/Curso]],9,1)</f>
        <v>A</v>
      </c>
      <c r="G2478" t="s">
        <v>9185</v>
      </c>
      <c r="H2478">
        <v>38</v>
      </c>
      <c r="I2478" t="s">
        <v>6270</v>
      </c>
      <c r="J2478" t="s">
        <v>6271</v>
      </c>
      <c r="K2478" t="s">
        <v>6272</v>
      </c>
      <c r="L2478">
        <v>2765</v>
      </c>
    </row>
    <row r="2479" spans="1:12" x14ac:dyDescent="0.25">
      <c r="A2479" t="str">
        <f t="shared" si="42"/>
        <v>EGBSUP09AV</v>
      </c>
      <c r="B2479" t="s">
        <v>6158</v>
      </c>
      <c r="C2479" t="s">
        <v>9182</v>
      </c>
      <c r="D2479" t="s">
        <v>9180</v>
      </c>
      <c r="E2479">
        <f>MID(CAS[[#This Row],[Grado/Curso]],1,1)+1</f>
        <v>9</v>
      </c>
      <c r="F2479" t="str">
        <f>MID(CAS[[#This Row],[Grado/Curso]],9,1)</f>
        <v>A</v>
      </c>
      <c r="G2479" t="s">
        <v>9185</v>
      </c>
      <c r="H2479">
        <v>39</v>
      </c>
      <c r="I2479" t="s">
        <v>6273</v>
      </c>
      <c r="J2479" t="s">
        <v>6274</v>
      </c>
      <c r="K2479" t="s">
        <v>6275</v>
      </c>
      <c r="L2479">
        <v>2860</v>
      </c>
    </row>
    <row r="2480" spans="1:12" x14ac:dyDescent="0.25">
      <c r="A2480" t="str">
        <f t="shared" si="42"/>
        <v>EGBSUP09AV</v>
      </c>
      <c r="B2480" t="s">
        <v>6158</v>
      </c>
      <c r="C2480" t="s">
        <v>9182</v>
      </c>
      <c r="D2480" t="s">
        <v>9180</v>
      </c>
      <c r="E2480">
        <f>MID(CAS[[#This Row],[Grado/Curso]],1,1)+1</f>
        <v>9</v>
      </c>
      <c r="F2480" t="str">
        <f>MID(CAS[[#This Row],[Grado/Curso]],9,1)</f>
        <v>A</v>
      </c>
      <c r="G2480" t="s">
        <v>9185</v>
      </c>
      <c r="H2480">
        <v>40</v>
      </c>
      <c r="I2480" t="s">
        <v>6276</v>
      </c>
      <c r="J2480" t="s">
        <v>6277</v>
      </c>
      <c r="K2480" t="s">
        <v>6278</v>
      </c>
      <c r="L2480">
        <v>2873</v>
      </c>
    </row>
    <row r="2481" spans="1:12" x14ac:dyDescent="0.25">
      <c r="A2481" t="str">
        <f t="shared" si="42"/>
        <v>EGBSUP09AV</v>
      </c>
      <c r="B2481" t="s">
        <v>6158</v>
      </c>
      <c r="C2481" t="s">
        <v>9182</v>
      </c>
      <c r="D2481" t="s">
        <v>9180</v>
      </c>
      <c r="E2481">
        <f>MID(CAS[[#This Row],[Grado/Curso]],1,1)+1</f>
        <v>9</v>
      </c>
      <c r="F2481" t="str">
        <f>MID(CAS[[#This Row],[Grado/Curso]],9,1)</f>
        <v>A</v>
      </c>
      <c r="G2481" t="s">
        <v>9185</v>
      </c>
      <c r="H2481">
        <v>41</v>
      </c>
      <c r="I2481" t="s">
        <v>6279</v>
      </c>
      <c r="J2481" t="s">
        <v>6280</v>
      </c>
      <c r="K2481" t="s">
        <v>6281</v>
      </c>
      <c r="L2481">
        <v>2945</v>
      </c>
    </row>
    <row r="2482" spans="1:12" x14ac:dyDescent="0.25">
      <c r="A2482" t="str">
        <f t="shared" si="42"/>
        <v>EGBSUP09AV</v>
      </c>
      <c r="B2482" t="s">
        <v>6158</v>
      </c>
      <c r="C2482" t="s">
        <v>9182</v>
      </c>
      <c r="D2482" t="s">
        <v>9180</v>
      </c>
      <c r="E2482">
        <f>MID(CAS[[#This Row],[Grado/Curso]],1,1)+1</f>
        <v>9</v>
      </c>
      <c r="F2482" t="str">
        <f>MID(CAS[[#This Row],[Grado/Curso]],9,1)</f>
        <v>A</v>
      </c>
      <c r="G2482" t="s">
        <v>9185</v>
      </c>
      <c r="H2482">
        <v>42</v>
      </c>
      <c r="I2482" t="s">
        <v>6282</v>
      </c>
      <c r="J2482" t="s">
        <v>6283</v>
      </c>
      <c r="K2482" t="s">
        <v>6284</v>
      </c>
      <c r="L2482">
        <v>3061</v>
      </c>
    </row>
    <row r="2483" spans="1:12" x14ac:dyDescent="0.25">
      <c r="A2483" t="str">
        <f t="shared" si="42"/>
        <v>EGBSUP09AV</v>
      </c>
      <c r="B2483" t="s">
        <v>6158</v>
      </c>
      <c r="C2483" t="s">
        <v>9182</v>
      </c>
      <c r="D2483" t="s">
        <v>9180</v>
      </c>
      <c r="E2483">
        <f>MID(CAS[[#This Row],[Grado/Curso]],1,1)+1</f>
        <v>9</v>
      </c>
      <c r="F2483" t="str">
        <f>MID(CAS[[#This Row],[Grado/Curso]],9,1)</f>
        <v>A</v>
      </c>
      <c r="G2483" t="s">
        <v>9185</v>
      </c>
      <c r="H2483">
        <v>43</v>
      </c>
      <c r="I2483" t="s">
        <v>6285</v>
      </c>
      <c r="J2483" t="s">
        <v>6286</v>
      </c>
      <c r="K2483" t="s">
        <v>6287</v>
      </c>
      <c r="L2483">
        <v>3157</v>
      </c>
    </row>
    <row r="2484" spans="1:12" x14ac:dyDescent="0.25">
      <c r="A2484" t="str">
        <f t="shared" si="42"/>
        <v>EGBSUP09BV</v>
      </c>
      <c r="B2484" t="s">
        <v>6288</v>
      </c>
      <c r="C2484" t="s">
        <v>9182</v>
      </c>
      <c r="D2484" t="s">
        <v>9180</v>
      </c>
      <c r="E2484">
        <f>MID(CAS[[#This Row],[Grado/Curso]],1,1)+1</f>
        <v>9</v>
      </c>
      <c r="F2484" t="str">
        <f>MID(CAS[[#This Row],[Grado/Curso]],9,1)</f>
        <v>B</v>
      </c>
      <c r="G2484" t="s">
        <v>9185</v>
      </c>
      <c r="H2484">
        <v>1</v>
      </c>
      <c r="I2484" t="s">
        <v>6289</v>
      </c>
      <c r="J2484" t="s">
        <v>6290</v>
      </c>
      <c r="K2484" t="s">
        <v>6291</v>
      </c>
      <c r="L2484">
        <v>249</v>
      </c>
    </row>
    <row r="2485" spans="1:12" x14ac:dyDescent="0.25">
      <c r="A2485" t="str">
        <f t="shared" si="42"/>
        <v>EGBSUP09BV</v>
      </c>
      <c r="B2485" t="s">
        <v>6288</v>
      </c>
      <c r="C2485" t="s">
        <v>9182</v>
      </c>
      <c r="D2485" t="s">
        <v>9180</v>
      </c>
      <c r="E2485">
        <f>MID(CAS[[#This Row],[Grado/Curso]],1,1)+1</f>
        <v>9</v>
      </c>
      <c r="F2485" t="str">
        <f>MID(CAS[[#This Row],[Grado/Curso]],9,1)</f>
        <v>B</v>
      </c>
      <c r="G2485" t="s">
        <v>9185</v>
      </c>
      <c r="H2485">
        <v>2</v>
      </c>
      <c r="I2485" t="s">
        <v>6292</v>
      </c>
      <c r="J2485" t="s">
        <v>6293</v>
      </c>
      <c r="K2485" t="s">
        <v>6294</v>
      </c>
      <c r="L2485">
        <v>420</v>
      </c>
    </row>
    <row r="2486" spans="1:12" x14ac:dyDescent="0.25">
      <c r="A2486" t="str">
        <f t="shared" si="42"/>
        <v>EGBSUP09BV</v>
      </c>
      <c r="B2486" t="s">
        <v>6288</v>
      </c>
      <c r="C2486" t="s">
        <v>9182</v>
      </c>
      <c r="D2486" t="s">
        <v>9180</v>
      </c>
      <c r="E2486">
        <f>MID(CAS[[#This Row],[Grado/Curso]],1,1)+1</f>
        <v>9</v>
      </c>
      <c r="F2486" t="str">
        <f>MID(CAS[[#This Row],[Grado/Curso]],9,1)</f>
        <v>B</v>
      </c>
      <c r="G2486" t="s">
        <v>9185</v>
      </c>
      <c r="H2486">
        <v>3</v>
      </c>
      <c r="I2486" t="s">
        <v>6295</v>
      </c>
      <c r="J2486" t="s">
        <v>6296</v>
      </c>
      <c r="K2486" t="s">
        <v>6297</v>
      </c>
      <c r="L2486">
        <v>484</v>
      </c>
    </row>
    <row r="2487" spans="1:12" x14ac:dyDescent="0.25">
      <c r="A2487" t="str">
        <f t="shared" si="42"/>
        <v>EGBSUP09BV</v>
      </c>
      <c r="B2487" t="s">
        <v>6288</v>
      </c>
      <c r="C2487" t="s">
        <v>9182</v>
      </c>
      <c r="D2487" t="s">
        <v>9180</v>
      </c>
      <c r="E2487">
        <f>MID(CAS[[#This Row],[Grado/Curso]],1,1)+1</f>
        <v>9</v>
      </c>
      <c r="F2487" t="str">
        <f>MID(CAS[[#This Row],[Grado/Curso]],9,1)</f>
        <v>B</v>
      </c>
      <c r="G2487" t="s">
        <v>9185</v>
      </c>
      <c r="H2487">
        <v>4</v>
      </c>
      <c r="I2487" t="s">
        <v>6298</v>
      </c>
      <c r="J2487" t="s">
        <v>6299</v>
      </c>
      <c r="K2487" t="s">
        <v>6300</v>
      </c>
      <c r="L2487">
        <v>546</v>
      </c>
    </row>
    <row r="2488" spans="1:12" x14ac:dyDescent="0.25">
      <c r="A2488" t="str">
        <f t="shared" si="42"/>
        <v>EGBSUP09BV</v>
      </c>
      <c r="B2488" t="s">
        <v>6288</v>
      </c>
      <c r="C2488" t="s">
        <v>9182</v>
      </c>
      <c r="D2488" t="s">
        <v>9180</v>
      </c>
      <c r="E2488">
        <f>MID(CAS[[#This Row],[Grado/Curso]],1,1)+1</f>
        <v>9</v>
      </c>
      <c r="F2488" t="str">
        <f>MID(CAS[[#This Row],[Grado/Curso]],9,1)</f>
        <v>B</v>
      </c>
      <c r="G2488" t="s">
        <v>9185</v>
      </c>
      <c r="H2488">
        <v>5</v>
      </c>
      <c r="I2488" t="s">
        <v>6301</v>
      </c>
      <c r="J2488" t="s">
        <v>6302</v>
      </c>
      <c r="K2488" t="s">
        <v>6303</v>
      </c>
      <c r="L2488">
        <v>558</v>
      </c>
    </row>
    <row r="2489" spans="1:12" x14ac:dyDescent="0.25">
      <c r="A2489" t="str">
        <f t="shared" si="42"/>
        <v>EGBSUP09BV</v>
      </c>
      <c r="B2489" t="s">
        <v>6288</v>
      </c>
      <c r="C2489" t="s">
        <v>9182</v>
      </c>
      <c r="D2489" t="s">
        <v>9180</v>
      </c>
      <c r="E2489">
        <f>MID(CAS[[#This Row],[Grado/Curso]],1,1)+1</f>
        <v>9</v>
      </c>
      <c r="F2489" t="str">
        <f>MID(CAS[[#This Row],[Grado/Curso]],9,1)</f>
        <v>B</v>
      </c>
      <c r="G2489" t="s">
        <v>9185</v>
      </c>
      <c r="H2489">
        <v>6</v>
      </c>
      <c r="I2489" t="s">
        <v>6304</v>
      </c>
      <c r="J2489" t="s">
        <v>6305</v>
      </c>
      <c r="K2489" t="s">
        <v>6306</v>
      </c>
      <c r="L2489">
        <v>652</v>
      </c>
    </row>
    <row r="2490" spans="1:12" x14ac:dyDescent="0.25">
      <c r="A2490" t="str">
        <f t="shared" si="42"/>
        <v>EGBSUP09BV</v>
      </c>
      <c r="B2490" t="s">
        <v>6288</v>
      </c>
      <c r="C2490" t="s">
        <v>9182</v>
      </c>
      <c r="D2490" t="s">
        <v>9180</v>
      </c>
      <c r="E2490">
        <f>MID(CAS[[#This Row],[Grado/Curso]],1,1)+1</f>
        <v>9</v>
      </c>
      <c r="F2490" t="str">
        <f>MID(CAS[[#This Row],[Grado/Curso]],9,1)</f>
        <v>B</v>
      </c>
      <c r="G2490" t="s">
        <v>9185</v>
      </c>
      <c r="H2490">
        <v>7</v>
      </c>
      <c r="I2490" t="s">
        <v>6307</v>
      </c>
      <c r="J2490" t="s">
        <v>6308</v>
      </c>
      <c r="K2490" t="s">
        <v>6309</v>
      </c>
      <c r="L2490">
        <v>659</v>
      </c>
    </row>
    <row r="2491" spans="1:12" x14ac:dyDescent="0.25">
      <c r="A2491" t="str">
        <f t="shared" si="42"/>
        <v>EGBSUP09BV</v>
      </c>
      <c r="B2491" t="s">
        <v>6288</v>
      </c>
      <c r="C2491" t="s">
        <v>9182</v>
      </c>
      <c r="D2491" t="s">
        <v>9180</v>
      </c>
      <c r="E2491">
        <f>MID(CAS[[#This Row],[Grado/Curso]],1,1)+1</f>
        <v>9</v>
      </c>
      <c r="F2491" t="str">
        <f>MID(CAS[[#This Row],[Grado/Curso]],9,1)</f>
        <v>B</v>
      </c>
      <c r="G2491" t="s">
        <v>9185</v>
      </c>
      <c r="H2491">
        <v>8</v>
      </c>
      <c r="I2491" t="s">
        <v>6310</v>
      </c>
      <c r="J2491" t="s">
        <v>6311</v>
      </c>
      <c r="K2491" t="s">
        <v>6312</v>
      </c>
      <c r="L2491">
        <v>683</v>
      </c>
    </row>
    <row r="2492" spans="1:12" x14ac:dyDescent="0.25">
      <c r="A2492" t="str">
        <f t="shared" si="42"/>
        <v>EGBSUP09BV</v>
      </c>
      <c r="B2492" t="s">
        <v>6288</v>
      </c>
      <c r="C2492" t="s">
        <v>9182</v>
      </c>
      <c r="D2492" t="s">
        <v>9180</v>
      </c>
      <c r="E2492">
        <f>MID(CAS[[#This Row],[Grado/Curso]],1,1)+1</f>
        <v>9</v>
      </c>
      <c r="F2492" t="str">
        <f>MID(CAS[[#This Row],[Grado/Curso]],9,1)</f>
        <v>B</v>
      </c>
      <c r="G2492" t="s">
        <v>9185</v>
      </c>
      <c r="H2492">
        <v>9</v>
      </c>
      <c r="I2492" t="s">
        <v>6313</v>
      </c>
      <c r="J2492" t="s">
        <v>6314</v>
      </c>
      <c r="K2492" t="s">
        <v>6315</v>
      </c>
      <c r="L2492">
        <v>697</v>
      </c>
    </row>
    <row r="2493" spans="1:12" x14ac:dyDescent="0.25">
      <c r="A2493" t="str">
        <f t="shared" si="42"/>
        <v>EGBSUP09BV</v>
      </c>
      <c r="B2493" t="s">
        <v>6288</v>
      </c>
      <c r="C2493" t="s">
        <v>9182</v>
      </c>
      <c r="D2493" t="s">
        <v>9180</v>
      </c>
      <c r="E2493">
        <f>MID(CAS[[#This Row],[Grado/Curso]],1,1)+1</f>
        <v>9</v>
      </c>
      <c r="F2493" t="str">
        <f>MID(CAS[[#This Row],[Grado/Curso]],9,1)</f>
        <v>B</v>
      </c>
      <c r="G2493" t="s">
        <v>9185</v>
      </c>
      <c r="H2493">
        <v>10</v>
      </c>
      <c r="I2493" t="s">
        <v>6316</v>
      </c>
      <c r="J2493" t="s">
        <v>6317</v>
      </c>
      <c r="K2493" t="s">
        <v>6318</v>
      </c>
      <c r="L2493">
        <v>989</v>
      </c>
    </row>
    <row r="2494" spans="1:12" x14ac:dyDescent="0.25">
      <c r="A2494" t="str">
        <f t="shared" si="42"/>
        <v>EGBSUP09BV</v>
      </c>
      <c r="B2494" t="s">
        <v>6288</v>
      </c>
      <c r="C2494" t="s">
        <v>9182</v>
      </c>
      <c r="D2494" t="s">
        <v>9180</v>
      </c>
      <c r="E2494">
        <f>MID(CAS[[#This Row],[Grado/Curso]],1,1)+1</f>
        <v>9</v>
      </c>
      <c r="F2494" t="str">
        <f>MID(CAS[[#This Row],[Grado/Curso]],9,1)</f>
        <v>B</v>
      </c>
      <c r="G2494" t="s">
        <v>9185</v>
      </c>
      <c r="H2494">
        <v>11</v>
      </c>
      <c r="I2494" t="s">
        <v>6319</v>
      </c>
      <c r="J2494" t="s">
        <v>6320</v>
      </c>
      <c r="K2494" t="s">
        <v>6321</v>
      </c>
      <c r="L2494">
        <v>1039</v>
      </c>
    </row>
    <row r="2495" spans="1:12" x14ac:dyDescent="0.25">
      <c r="A2495" t="str">
        <f t="shared" si="42"/>
        <v>EGBSUP09BV</v>
      </c>
      <c r="B2495" t="s">
        <v>6288</v>
      </c>
      <c r="C2495" t="s">
        <v>9182</v>
      </c>
      <c r="D2495" t="s">
        <v>9180</v>
      </c>
      <c r="E2495">
        <f>MID(CAS[[#This Row],[Grado/Curso]],1,1)+1</f>
        <v>9</v>
      </c>
      <c r="F2495" t="str">
        <f>MID(CAS[[#This Row],[Grado/Curso]],9,1)</f>
        <v>B</v>
      </c>
      <c r="G2495" t="s">
        <v>9185</v>
      </c>
      <c r="H2495">
        <v>12</v>
      </c>
      <c r="I2495" t="s">
        <v>6322</v>
      </c>
      <c r="J2495" t="s">
        <v>6323</v>
      </c>
      <c r="K2495" t="s">
        <v>6324</v>
      </c>
      <c r="L2495">
        <v>1089</v>
      </c>
    </row>
    <row r="2496" spans="1:12" x14ac:dyDescent="0.25">
      <c r="A2496" t="str">
        <f t="shared" si="42"/>
        <v>EGBSUP09BV</v>
      </c>
      <c r="B2496" t="s">
        <v>6288</v>
      </c>
      <c r="C2496" t="s">
        <v>9182</v>
      </c>
      <c r="D2496" t="s">
        <v>9180</v>
      </c>
      <c r="E2496">
        <f>MID(CAS[[#This Row],[Grado/Curso]],1,1)+1</f>
        <v>9</v>
      </c>
      <c r="F2496" t="str">
        <f>MID(CAS[[#This Row],[Grado/Curso]],9,1)</f>
        <v>B</v>
      </c>
      <c r="G2496" t="s">
        <v>9185</v>
      </c>
      <c r="H2496">
        <v>13</v>
      </c>
      <c r="I2496" t="s">
        <v>6325</v>
      </c>
      <c r="J2496" t="s">
        <v>6326</v>
      </c>
      <c r="K2496" t="s">
        <v>6327</v>
      </c>
      <c r="L2496">
        <v>1136</v>
      </c>
    </row>
    <row r="2497" spans="1:12" x14ac:dyDescent="0.25">
      <c r="A2497" t="str">
        <f t="shared" si="42"/>
        <v>EGBSUP09BV</v>
      </c>
      <c r="B2497" t="s">
        <v>6288</v>
      </c>
      <c r="C2497" t="s">
        <v>9182</v>
      </c>
      <c r="D2497" t="s">
        <v>9180</v>
      </c>
      <c r="E2497">
        <f>MID(CAS[[#This Row],[Grado/Curso]],1,1)+1</f>
        <v>9</v>
      </c>
      <c r="F2497" t="str">
        <f>MID(CAS[[#This Row],[Grado/Curso]],9,1)</f>
        <v>B</v>
      </c>
      <c r="G2497" t="s">
        <v>9185</v>
      </c>
      <c r="H2497">
        <v>14</v>
      </c>
      <c r="I2497" t="s">
        <v>6328</v>
      </c>
      <c r="J2497" t="s">
        <v>6329</v>
      </c>
      <c r="K2497" t="s">
        <v>6330</v>
      </c>
      <c r="L2497">
        <v>1193</v>
      </c>
    </row>
    <row r="2498" spans="1:12" x14ac:dyDescent="0.25">
      <c r="A2498" t="str">
        <f t="shared" si="42"/>
        <v>EGBSUP09BV</v>
      </c>
      <c r="B2498" t="s">
        <v>6288</v>
      </c>
      <c r="C2498" t="s">
        <v>9182</v>
      </c>
      <c r="D2498" t="s">
        <v>9180</v>
      </c>
      <c r="E2498">
        <f>MID(CAS[[#This Row],[Grado/Curso]],1,1)+1</f>
        <v>9</v>
      </c>
      <c r="F2498" t="str">
        <f>MID(CAS[[#This Row],[Grado/Curso]],9,1)</f>
        <v>B</v>
      </c>
      <c r="G2498" t="s">
        <v>9185</v>
      </c>
      <c r="H2498">
        <v>15</v>
      </c>
      <c r="I2498" t="s">
        <v>6331</v>
      </c>
      <c r="J2498" t="s">
        <v>6332</v>
      </c>
      <c r="K2498" t="s">
        <v>6333</v>
      </c>
      <c r="L2498">
        <v>1219</v>
      </c>
    </row>
    <row r="2499" spans="1:12" x14ac:dyDescent="0.25">
      <c r="A2499" t="str">
        <f t="shared" si="42"/>
        <v>EGBSUP09BV</v>
      </c>
      <c r="B2499" t="s">
        <v>6288</v>
      </c>
      <c r="C2499" t="s">
        <v>9182</v>
      </c>
      <c r="D2499" t="s">
        <v>9180</v>
      </c>
      <c r="E2499">
        <f>MID(CAS[[#This Row],[Grado/Curso]],1,1)+1</f>
        <v>9</v>
      </c>
      <c r="F2499" t="str">
        <f>MID(CAS[[#This Row],[Grado/Curso]],9,1)</f>
        <v>B</v>
      </c>
      <c r="G2499" t="s">
        <v>9185</v>
      </c>
      <c r="H2499">
        <v>16</v>
      </c>
      <c r="I2499" t="s">
        <v>6334</v>
      </c>
      <c r="J2499" t="s">
        <v>6335</v>
      </c>
      <c r="K2499" t="s">
        <v>6336</v>
      </c>
      <c r="L2499">
        <v>1264</v>
      </c>
    </row>
    <row r="2500" spans="1:12" x14ac:dyDescent="0.25">
      <c r="A2500" t="str">
        <f t="shared" si="42"/>
        <v>EGBSUP09BV</v>
      </c>
      <c r="B2500" t="s">
        <v>6288</v>
      </c>
      <c r="C2500" t="s">
        <v>9182</v>
      </c>
      <c r="D2500" t="s">
        <v>9180</v>
      </c>
      <c r="E2500">
        <f>MID(CAS[[#This Row],[Grado/Curso]],1,1)+1</f>
        <v>9</v>
      </c>
      <c r="F2500" t="str">
        <f>MID(CAS[[#This Row],[Grado/Curso]],9,1)</f>
        <v>B</v>
      </c>
      <c r="G2500" t="s">
        <v>9185</v>
      </c>
      <c r="H2500">
        <v>17</v>
      </c>
      <c r="I2500" t="s">
        <v>6337</v>
      </c>
      <c r="J2500" t="s">
        <v>6338</v>
      </c>
      <c r="K2500" t="s">
        <v>6339</v>
      </c>
      <c r="L2500">
        <v>1273</v>
      </c>
    </row>
    <row r="2501" spans="1:12" x14ac:dyDescent="0.25">
      <c r="A2501" t="str">
        <f t="shared" si="42"/>
        <v>EGBSUP09BV</v>
      </c>
      <c r="B2501" t="s">
        <v>6288</v>
      </c>
      <c r="C2501" t="s">
        <v>9182</v>
      </c>
      <c r="D2501" t="s">
        <v>9180</v>
      </c>
      <c r="E2501">
        <f>MID(CAS[[#This Row],[Grado/Curso]],1,1)+1</f>
        <v>9</v>
      </c>
      <c r="F2501" t="str">
        <f>MID(CAS[[#This Row],[Grado/Curso]],9,1)</f>
        <v>B</v>
      </c>
      <c r="G2501" t="s">
        <v>9185</v>
      </c>
      <c r="H2501">
        <v>18</v>
      </c>
      <c r="I2501" t="s">
        <v>6340</v>
      </c>
      <c r="J2501" t="s">
        <v>6341</v>
      </c>
      <c r="K2501" t="s">
        <v>6342</v>
      </c>
      <c r="L2501">
        <v>1444</v>
      </c>
    </row>
    <row r="2502" spans="1:12" x14ac:dyDescent="0.25">
      <c r="A2502" t="str">
        <f t="shared" si="42"/>
        <v>EGBSUP09BV</v>
      </c>
      <c r="B2502" t="s">
        <v>6288</v>
      </c>
      <c r="C2502" t="s">
        <v>9182</v>
      </c>
      <c r="D2502" t="s">
        <v>9180</v>
      </c>
      <c r="E2502">
        <f>MID(CAS[[#This Row],[Grado/Curso]],1,1)+1</f>
        <v>9</v>
      </c>
      <c r="F2502" t="str">
        <f>MID(CAS[[#This Row],[Grado/Curso]],9,1)</f>
        <v>B</v>
      </c>
      <c r="G2502" t="s">
        <v>9185</v>
      </c>
      <c r="H2502">
        <v>19</v>
      </c>
      <c r="I2502" t="s">
        <v>6343</v>
      </c>
      <c r="J2502" t="s">
        <v>6344</v>
      </c>
      <c r="K2502" t="s">
        <v>6345</v>
      </c>
      <c r="L2502">
        <v>1522</v>
      </c>
    </row>
    <row r="2503" spans="1:12" x14ac:dyDescent="0.25">
      <c r="A2503" t="str">
        <f t="shared" si="42"/>
        <v>EGBSUP09BV</v>
      </c>
      <c r="B2503" t="s">
        <v>6288</v>
      </c>
      <c r="C2503" t="s">
        <v>9182</v>
      </c>
      <c r="D2503" t="s">
        <v>9180</v>
      </c>
      <c r="E2503">
        <f>MID(CAS[[#This Row],[Grado/Curso]],1,1)+1</f>
        <v>9</v>
      </c>
      <c r="F2503" t="str">
        <f>MID(CAS[[#This Row],[Grado/Curso]],9,1)</f>
        <v>B</v>
      </c>
      <c r="G2503" t="s">
        <v>9185</v>
      </c>
      <c r="H2503">
        <v>20</v>
      </c>
      <c r="I2503" t="s">
        <v>6346</v>
      </c>
      <c r="J2503" t="s">
        <v>6347</v>
      </c>
      <c r="K2503" t="s">
        <v>6348</v>
      </c>
      <c r="L2503">
        <v>1586</v>
      </c>
    </row>
    <row r="2504" spans="1:12" x14ac:dyDescent="0.25">
      <c r="A2504" t="str">
        <f t="shared" si="42"/>
        <v>EGBSUP09BV</v>
      </c>
      <c r="B2504" t="s">
        <v>6288</v>
      </c>
      <c r="C2504" t="s">
        <v>9182</v>
      </c>
      <c r="D2504" t="s">
        <v>9180</v>
      </c>
      <c r="E2504">
        <f>MID(CAS[[#This Row],[Grado/Curso]],1,1)+1</f>
        <v>9</v>
      </c>
      <c r="F2504" t="str">
        <f>MID(CAS[[#This Row],[Grado/Curso]],9,1)</f>
        <v>B</v>
      </c>
      <c r="G2504" t="s">
        <v>9185</v>
      </c>
      <c r="H2504">
        <v>21</v>
      </c>
      <c r="I2504" t="s">
        <v>6349</v>
      </c>
      <c r="J2504" t="s">
        <v>6350</v>
      </c>
      <c r="K2504" t="s">
        <v>6351</v>
      </c>
      <c r="L2504">
        <v>1634</v>
      </c>
    </row>
    <row r="2505" spans="1:12" x14ac:dyDescent="0.25">
      <c r="A2505" t="str">
        <f t="shared" si="42"/>
        <v>EGBSUP09BV</v>
      </c>
      <c r="B2505" t="s">
        <v>6288</v>
      </c>
      <c r="C2505" t="s">
        <v>9182</v>
      </c>
      <c r="D2505" t="s">
        <v>9180</v>
      </c>
      <c r="E2505">
        <f>MID(CAS[[#This Row],[Grado/Curso]],1,1)+1</f>
        <v>9</v>
      </c>
      <c r="F2505" t="str">
        <f>MID(CAS[[#This Row],[Grado/Curso]],9,1)</f>
        <v>B</v>
      </c>
      <c r="G2505" t="s">
        <v>9185</v>
      </c>
      <c r="H2505">
        <v>22</v>
      </c>
      <c r="I2505" t="s">
        <v>6352</v>
      </c>
      <c r="J2505" t="s">
        <v>6353</v>
      </c>
      <c r="K2505" t="s">
        <v>6354</v>
      </c>
      <c r="L2505">
        <v>1674</v>
      </c>
    </row>
    <row r="2506" spans="1:12" x14ac:dyDescent="0.25">
      <c r="A2506" t="str">
        <f t="shared" si="42"/>
        <v>EGBSUP09BV</v>
      </c>
      <c r="B2506" t="s">
        <v>6288</v>
      </c>
      <c r="C2506" t="s">
        <v>9182</v>
      </c>
      <c r="D2506" t="s">
        <v>9180</v>
      </c>
      <c r="E2506">
        <f>MID(CAS[[#This Row],[Grado/Curso]],1,1)+1</f>
        <v>9</v>
      </c>
      <c r="F2506" t="str">
        <f>MID(CAS[[#This Row],[Grado/Curso]],9,1)</f>
        <v>B</v>
      </c>
      <c r="G2506" t="s">
        <v>9185</v>
      </c>
      <c r="H2506">
        <v>23</v>
      </c>
      <c r="I2506" t="s">
        <v>6355</v>
      </c>
      <c r="J2506" t="s">
        <v>6356</v>
      </c>
      <c r="K2506" t="s">
        <v>6357</v>
      </c>
      <c r="L2506">
        <v>1678</v>
      </c>
    </row>
    <row r="2507" spans="1:12" x14ac:dyDescent="0.25">
      <c r="A2507" t="str">
        <f t="shared" si="42"/>
        <v>EGBSUP09BV</v>
      </c>
      <c r="B2507" t="s">
        <v>6288</v>
      </c>
      <c r="C2507" t="s">
        <v>9182</v>
      </c>
      <c r="D2507" t="s">
        <v>9180</v>
      </c>
      <c r="E2507">
        <f>MID(CAS[[#This Row],[Grado/Curso]],1,1)+1</f>
        <v>9</v>
      </c>
      <c r="F2507" t="str">
        <f>MID(CAS[[#This Row],[Grado/Curso]],9,1)</f>
        <v>B</v>
      </c>
      <c r="G2507" t="s">
        <v>9185</v>
      </c>
      <c r="H2507">
        <v>24</v>
      </c>
      <c r="I2507" t="s">
        <v>6358</v>
      </c>
      <c r="J2507" t="s">
        <v>6359</v>
      </c>
      <c r="K2507" t="s">
        <v>6360</v>
      </c>
      <c r="L2507">
        <v>1736</v>
      </c>
    </row>
    <row r="2508" spans="1:12" x14ac:dyDescent="0.25">
      <c r="A2508" t="str">
        <f t="shared" si="42"/>
        <v>EGBSUP09BV</v>
      </c>
      <c r="B2508" t="s">
        <v>6288</v>
      </c>
      <c r="C2508" t="s">
        <v>9182</v>
      </c>
      <c r="D2508" t="s">
        <v>9180</v>
      </c>
      <c r="E2508">
        <f>MID(CAS[[#This Row],[Grado/Curso]],1,1)+1</f>
        <v>9</v>
      </c>
      <c r="F2508" t="str">
        <f>MID(CAS[[#This Row],[Grado/Curso]],9,1)</f>
        <v>B</v>
      </c>
      <c r="G2508" t="s">
        <v>9185</v>
      </c>
      <c r="H2508">
        <v>25</v>
      </c>
      <c r="I2508" t="s">
        <v>6361</v>
      </c>
      <c r="J2508" t="s">
        <v>6362</v>
      </c>
      <c r="K2508" t="s">
        <v>6363</v>
      </c>
      <c r="L2508">
        <v>1853</v>
      </c>
    </row>
    <row r="2509" spans="1:12" x14ac:dyDescent="0.25">
      <c r="A2509" t="str">
        <f t="shared" si="42"/>
        <v>EGBSUP09BV</v>
      </c>
      <c r="B2509" t="s">
        <v>6288</v>
      </c>
      <c r="C2509" t="s">
        <v>9182</v>
      </c>
      <c r="D2509" t="s">
        <v>9180</v>
      </c>
      <c r="E2509">
        <f>MID(CAS[[#This Row],[Grado/Curso]],1,1)+1</f>
        <v>9</v>
      </c>
      <c r="F2509" t="str">
        <f>MID(CAS[[#This Row],[Grado/Curso]],9,1)</f>
        <v>B</v>
      </c>
      <c r="G2509" t="s">
        <v>9185</v>
      </c>
      <c r="H2509">
        <v>26</v>
      </c>
      <c r="I2509" t="s">
        <v>6364</v>
      </c>
      <c r="J2509" t="s">
        <v>6365</v>
      </c>
      <c r="K2509" t="s">
        <v>6366</v>
      </c>
      <c r="L2509">
        <v>1861</v>
      </c>
    </row>
    <row r="2510" spans="1:12" x14ac:dyDescent="0.25">
      <c r="A2510" t="str">
        <f t="shared" si="42"/>
        <v>EGBSUP09BV</v>
      </c>
      <c r="B2510" t="s">
        <v>6288</v>
      </c>
      <c r="C2510" t="s">
        <v>9182</v>
      </c>
      <c r="D2510" t="s">
        <v>9180</v>
      </c>
      <c r="E2510">
        <f>MID(CAS[[#This Row],[Grado/Curso]],1,1)+1</f>
        <v>9</v>
      </c>
      <c r="F2510" t="str">
        <f>MID(CAS[[#This Row],[Grado/Curso]],9,1)</f>
        <v>B</v>
      </c>
      <c r="G2510" t="s">
        <v>9185</v>
      </c>
      <c r="H2510">
        <v>27</v>
      </c>
      <c r="I2510" t="s">
        <v>6367</v>
      </c>
      <c r="J2510" t="s">
        <v>6368</v>
      </c>
      <c r="K2510" t="s">
        <v>6369</v>
      </c>
      <c r="L2510">
        <v>1914</v>
      </c>
    </row>
    <row r="2511" spans="1:12" x14ac:dyDescent="0.25">
      <c r="A2511" t="str">
        <f t="shared" si="42"/>
        <v>EGBSUP09BV</v>
      </c>
      <c r="B2511" t="s">
        <v>6288</v>
      </c>
      <c r="C2511" t="s">
        <v>9182</v>
      </c>
      <c r="D2511" t="s">
        <v>9180</v>
      </c>
      <c r="E2511">
        <f>MID(CAS[[#This Row],[Grado/Curso]],1,1)+1</f>
        <v>9</v>
      </c>
      <c r="F2511" t="str">
        <f>MID(CAS[[#This Row],[Grado/Curso]],9,1)</f>
        <v>B</v>
      </c>
      <c r="G2511" t="s">
        <v>9185</v>
      </c>
      <c r="H2511">
        <v>28</v>
      </c>
      <c r="I2511" t="s">
        <v>6370</v>
      </c>
      <c r="J2511" t="s">
        <v>6371</v>
      </c>
      <c r="K2511" t="s">
        <v>6372</v>
      </c>
      <c r="L2511">
        <v>1935</v>
      </c>
    </row>
    <row r="2512" spans="1:12" x14ac:dyDescent="0.25">
      <c r="A2512" t="str">
        <f t="shared" si="42"/>
        <v>EGBSUP09BV</v>
      </c>
      <c r="B2512" t="s">
        <v>6288</v>
      </c>
      <c r="C2512" t="s">
        <v>9182</v>
      </c>
      <c r="D2512" t="s">
        <v>9180</v>
      </c>
      <c r="E2512">
        <f>MID(CAS[[#This Row],[Grado/Curso]],1,1)+1</f>
        <v>9</v>
      </c>
      <c r="F2512" t="str">
        <f>MID(CAS[[#This Row],[Grado/Curso]],9,1)</f>
        <v>B</v>
      </c>
      <c r="G2512" t="s">
        <v>9185</v>
      </c>
      <c r="H2512">
        <v>29</v>
      </c>
      <c r="I2512" t="s">
        <v>6373</v>
      </c>
      <c r="J2512" t="s">
        <v>6374</v>
      </c>
      <c r="K2512" t="s">
        <v>6375</v>
      </c>
      <c r="L2512">
        <v>1968</v>
      </c>
    </row>
    <row r="2513" spans="1:12" x14ac:dyDescent="0.25">
      <c r="A2513" t="str">
        <f t="shared" si="42"/>
        <v>EGBSUP09BV</v>
      </c>
      <c r="B2513" t="s">
        <v>6288</v>
      </c>
      <c r="C2513" t="s">
        <v>9182</v>
      </c>
      <c r="D2513" t="s">
        <v>9180</v>
      </c>
      <c r="E2513">
        <f>MID(CAS[[#This Row],[Grado/Curso]],1,1)+1</f>
        <v>9</v>
      </c>
      <c r="F2513" t="str">
        <f>MID(CAS[[#This Row],[Grado/Curso]],9,1)</f>
        <v>B</v>
      </c>
      <c r="G2513" t="s">
        <v>9185</v>
      </c>
      <c r="H2513">
        <v>30</v>
      </c>
      <c r="I2513" t="s">
        <v>6376</v>
      </c>
      <c r="J2513" t="s">
        <v>6377</v>
      </c>
      <c r="K2513" t="s">
        <v>6378</v>
      </c>
      <c r="L2513">
        <v>2294</v>
      </c>
    </row>
    <row r="2514" spans="1:12" x14ac:dyDescent="0.25">
      <c r="A2514" t="str">
        <f t="shared" si="42"/>
        <v>EGBSUP09BV</v>
      </c>
      <c r="B2514" t="s">
        <v>6288</v>
      </c>
      <c r="C2514" t="s">
        <v>9182</v>
      </c>
      <c r="D2514" t="s">
        <v>9180</v>
      </c>
      <c r="E2514">
        <f>MID(CAS[[#This Row],[Grado/Curso]],1,1)+1</f>
        <v>9</v>
      </c>
      <c r="F2514" t="str">
        <f>MID(CAS[[#This Row],[Grado/Curso]],9,1)</f>
        <v>B</v>
      </c>
      <c r="G2514" t="s">
        <v>9185</v>
      </c>
      <c r="H2514">
        <v>31</v>
      </c>
      <c r="I2514" t="s">
        <v>6379</v>
      </c>
      <c r="J2514" t="s">
        <v>6380</v>
      </c>
      <c r="K2514" t="s">
        <v>6381</v>
      </c>
      <c r="L2514">
        <v>2446</v>
      </c>
    </row>
    <row r="2515" spans="1:12" x14ac:dyDescent="0.25">
      <c r="A2515" t="str">
        <f t="shared" si="42"/>
        <v>EGBSUP09BV</v>
      </c>
      <c r="B2515" t="s">
        <v>6288</v>
      </c>
      <c r="C2515" t="s">
        <v>9182</v>
      </c>
      <c r="D2515" t="s">
        <v>9180</v>
      </c>
      <c r="E2515">
        <f>MID(CAS[[#This Row],[Grado/Curso]],1,1)+1</f>
        <v>9</v>
      </c>
      <c r="F2515" t="str">
        <f>MID(CAS[[#This Row],[Grado/Curso]],9,1)</f>
        <v>B</v>
      </c>
      <c r="G2515" t="s">
        <v>9185</v>
      </c>
      <c r="H2515">
        <v>32</v>
      </c>
      <c r="I2515" t="s">
        <v>6382</v>
      </c>
      <c r="J2515" t="s">
        <v>6383</v>
      </c>
      <c r="K2515" t="s">
        <v>6384</v>
      </c>
      <c r="L2515">
        <v>2470</v>
      </c>
    </row>
    <row r="2516" spans="1:12" x14ac:dyDescent="0.25">
      <c r="A2516" t="str">
        <f t="shared" si="42"/>
        <v>EGBSUP09BV</v>
      </c>
      <c r="B2516" t="s">
        <v>6288</v>
      </c>
      <c r="C2516" t="s">
        <v>9182</v>
      </c>
      <c r="D2516" t="s">
        <v>9180</v>
      </c>
      <c r="E2516">
        <f>MID(CAS[[#This Row],[Grado/Curso]],1,1)+1</f>
        <v>9</v>
      </c>
      <c r="F2516" t="str">
        <f>MID(CAS[[#This Row],[Grado/Curso]],9,1)</f>
        <v>B</v>
      </c>
      <c r="G2516" t="s">
        <v>9185</v>
      </c>
      <c r="H2516">
        <v>33</v>
      </c>
      <c r="I2516" t="s">
        <v>6385</v>
      </c>
      <c r="J2516" t="s">
        <v>6386</v>
      </c>
      <c r="K2516" t="s">
        <v>6387</v>
      </c>
      <c r="L2516">
        <v>2577</v>
      </c>
    </row>
    <row r="2517" spans="1:12" x14ac:dyDescent="0.25">
      <c r="A2517" t="str">
        <f t="shared" si="42"/>
        <v>EGBSUP09BV</v>
      </c>
      <c r="B2517" t="s">
        <v>6288</v>
      </c>
      <c r="C2517" t="s">
        <v>9182</v>
      </c>
      <c r="D2517" t="s">
        <v>9180</v>
      </c>
      <c r="E2517">
        <f>MID(CAS[[#This Row],[Grado/Curso]],1,1)+1</f>
        <v>9</v>
      </c>
      <c r="F2517" t="str">
        <f>MID(CAS[[#This Row],[Grado/Curso]],9,1)</f>
        <v>B</v>
      </c>
      <c r="G2517" t="s">
        <v>9185</v>
      </c>
      <c r="H2517">
        <v>34</v>
      </c>
      <c r="I2517" t="s">
        <v>6388</v>
      </c>
      <c r="J2517" t="s">
        <v>6389</v>
      </c>
      <c r="K2517" t="s">
        <v>6390</v>
      </c>
      <c r="L2517">
        <v>2609</v>
      </c>
    </row>
    <row r="2518" spans="1:12" x14ac:dyDescent="0.25">
      <c r="A2518" t="str">
        <f t="shared" si="42"/>
        <v>EGBSUP09BV</v>
      </c>
      <c r="B2518" t="s">
        <v>6288</v>
      </c>
      <c r="C2518" t="s">
        <v>9182</v>
      </c>
      <c r="D2518" t="s">
        <v>9180</v>
      </c>
      <c r="E2518">
        <f>MID(CAS[[#This Row],[Grado/Curso]],1,1)+1</f>
        <v>9</v>
      </c>
      <c r="F2518" t="str">
        <f>MID(CAS[[#This Row],[Grado/Curso]],9,1)</f>
        <v>B</v>
      </c>
      <c r="G2518" t="s">
        <v>9185</v>
      </c>
      <c r="H2518">
        <v>35</v>
      </c>
      <c r="I2518" t="s">
        <v>6391</v>
      </c>
      <c r="J2518" t="s">
        <v>6392</v>
      </c>
      <c r="K2518" t="s">
        <v>6393</v>
      </c>
      <c r="L2518">
        <v>2777</v>
      </c>
    </row>
    <row r="2519" spans="1:12" x14ac:dyDescent="0.25">
      <c r="A2519" t="str">
        <f t="shared" si="42"/>
        <v>EGBSUP09BV</v>
      </c>
      <c r="B2519" t="s">
        <v>6288</v>
      </c>
      <c r="C2519" t="s">
        <v>9182</v>
      </c>
      <c r="D2519" t="s">
        <v>9180</v>
      </c>
      <c r="E2519">
        <f>MID(CAS[[#This Row],[Grado/Curso]],1,1)+1</f>
        <v>9</v>
      </c>
      <c r="F2519" t="str">
        <f>MID(CAS[[#This Row],[Grado/Curso]],9,1)</f>
        <v>B</v>
      </c>
      <c r="G2519" t="s">
        <v>9185</v>
      </c>
      <c r="H2519">
        <v>36</v>
      </c>
      <c r="I2519" t="s">
        <v>6394</v>
      </c>
      <c r="J2519" t="s">
        <v>6395</v>
      </c>
      <c r="K2519" t="s">
        <v>6396</v>
      </c>
      <c r="L2519">
        <v>2926</v>
      </c>
    </row>
    <row r="2520" spans="1:12" x14ac:dyDescent="0.25">
      <c r="A2520" t="str">
        <f t="shared" si="42"/>
        <v>EGBSUP09BV</v>
      </c>
      <c r="B2520" t="s">
        <v>6288</v>
      </c>
      <c r="C2520" t="s">
        <v>9182</v>
      </c>
      <c r="D2520" t="s">
        <v>9180</v>
      </c>
      <c r="E2520">
        <f>MID(CAS[[#This Row],[Grado/Curso]],1,1)+1</f>
        <v>9</v>
      </c>
      <c r="F2520" t="str">
        <f>MID(CAS[[#This Row],[Grado/Curso]],9,1)</f>
        <v>B</v>
      </c>
      <c r="G2520" t="s">
        <v>9185</v>
      </c>
      <c r="H2520">
        <v>37</v>
      </c>
      <c r="I2520" t="s">
        <v>6397</v>
      </c>
      <c r="J2520" t="s">
        <v>6398</v>
      </c>
      <c r="K2520" t="s">
        <v>6399</v>
      </c>
      <c r="L2520">
        <v>3070</v>
      </c>
    </row>
    <row r="2521" spans="1:12" x14ac:dyDescent="0.25">
      <c r="A2521" t="str">
        <f t="shared" si="42"/>
        <v>EGBSUP09BV</v>
      </c>
      <c r="B2521" t="s">
        <v>6288</v>
      </c>
      <c r="C2521" t="s">
        <v>9182</v>
      </c>
      <c r="D2521" t="s">
        <v>9180</v>
      </c>
      <c r="E2521">
        <f>MID(CAS[[#This Row],[Grado/Curso]],1,1)+1</f>
        <v>9</v>
      </c>
      <c r="F2521" t="str">
        <f>MID(CAS[[#This Row],[Grado/Curso]],9,1)</f>
        <v>B</v>
      </c>
      <c r="G2521" t="s">
        <v>9185</v>
      </c>
      <c r="H2521">
        <v>38</v>
      </c>
      <c r="I2521" t="s">
        <v>6400</v>
      </c>
      <c r="J2521" t="s">
        <v>6401</v>
      </c>
      <c r="K2521" t="s">
        <v>6402</v>
      </c>
      <c r="L2521">
        <v>3083</v>
      </c>
    </row>
    <row r="2522" spans="1:12" x14ac:dyDescent="0.25">
      <c r="A2522" t="str">
        <f t="shared" si="42"/>
        <v>EGBSUP09BV</v>
      </c>
      <c r="B2522" t="s">
        <v>6288</v>
      </c>
      <c r="C2522" t="s">
        <v>9182</v>
      </c>
      <c r="D2522" t="s">
        <v>9180</v>
      </c>
      <c r="E2522">
        <f>MID(CAS[[#This Row],[Grado/Curso]],1,1)+1</f>
        <v>9</v>
      </c>
      <c r="F2522" t="str">
        <f>MID(CAS[[#This Row],[Grado/Curso]],9,1)</f>
        <v>B</v>
      </c>
      <c r="G2522" t="s">
        <v>9185</v>
      </c>
      <c r="H2522">
        <v>39</v>
      </c>
      <c r="I2522" t="s">
        <v>6403</v>
      </c>
      <c r="J2522" t="s">
        <v>6404</v>
      </c>
      <c r="K2522" t="s">
        <v>6405</v>
      </c>
      <c r="L2522">
        <v>3177</v>
      </c>
    </row>
    <row r="2523" spans="1:12" x14ac:dyDescent="0.25">
      <c r="A2523" t="str">
        <f t="shared" si="42"/>
        <v>EGBSUP09BV</v>
      </c>
      <c r="B2523" t="s">
        <v>6288</v>
      </c>
      <c r="C2523" t="s">
        <v>9182</v>
      </c>
      <c r="D2523" t="s">
        <v>9180</v>
      </c>
      <c r="E2523">
        <f>MID(CAS[[#This Row],[Grado/Curso]],1,1)+1</f>
        <v>9</v>
      </c>
      <c r="F2523" t="str">
        <f>MID(CAS[[#This Row],[Grado/Curso]],9,1)</f>
        <v>B</v>
      </c>
      <c r="G2523" t="s">
        <v>9185</v>
      </c>
      <c r="H2523">
        <v>40</v>
      </c>
      <c r="I2523" t="s">
        <v>6406</v>
      </c>
      <c r="J2523" t="s">
        <v>6407</v>
      </c>
      <c r="K2523" t="s">
        <v>6408</v>
      </c>
      <c r="L2523">
        <v>3221</v>
      </c>
    </row>
    <row r="2524" spans="1:12" x14ac:dyDescent="0.25">
      <c r="A2524" t="str">
        <f t="shared" si="42"/>
        <v>EGBSUP09CV</v>
      </c>
      <c r="B2524" t="s">
        <v>6409</v>
      </c>
      <c r="C2524" t="s">
        <v>9182</v>
      </c>
      <c r="D2524" t="s">
        <v>9180</v>
      </c>
      <c r="E2524">
        <f>MID(CAS[[#This Row],[Grado/Curso]],1,1)+1</f>
        <v>9</v>
      </c>
      <c r="F2524" t="str">
        <f>MID(CAS[[#This Row],[Grado/Curso]],9,1)</f>
        <v>C</v>
      </c>
      <c r="G2524" t="s">
        <v>9185</v>
      </c>
      <c r="H2524">
        <v>1</v>
      </c>
      <c r="I2524" t="s">
        <v>6410</v>
      </c>
      <c r="J2524" t="s">
        <v>6411</v>
      </c>
      <c r="K2524" t="s">
        <v>6412</v>
      </c>
      <c r="L2524">
        <v>8</v>
      </c>
    </row>
    <row r="2525" spans="1:12" x14ac:dyDescent="0.25">
      <c r="A2525" t="str">
        <f t="shared" si="42"/>
        <v>EGBSUP09CV</v>
      </c>
      <c r="B2525" t="s">
        <v>6409</v>
      </c>
      <c r="C2525" t="s">
        <v>9182</v>
      </c>
      <c r="D2525" t="s">
        <v>9180</v>
      </c>
      <c r="E2525">
        <f>MID(CAS[[#This Row],[Grado/Curso]],1,1)+1</f>
        <v>9</v>
      </c>
      <c r="F2525" t="str">
        <f>MID(CAS[[#This Row],[Grado/Curso]],9,1)</f>
        <v>C</v>
      </c>
      <c r="G2525" t="s">
        <v>9185</v>
      </c>
      <c r="H2525">
        <v>2</v>
      </c>
      <c r="I2525" t="s">
        <v>6413</v>
      </c>
      <c r="J2525" t="s">
        <v>6414</v>
      </c>
      <c r="K2525" t="s">
        <v>6415</v>
      </c>
      <c r="L2525">
        <v>206</v>
      </c>
    </row>
    <row r="2526" spans="1:12" x14ac:dyDescent="0.25">
      <c r="A2526" t="str">
        <f t="shared" si="42"/>
        <v>EGBSUP09CV</v>
      </c>
      <c r="B2526" t="s">
        <v>6409</v>
      </c>
      <c r="C2526" t="s">
        <v>9182</v>
      </c>
      <c r="D2526" t="s">
        <v>9180</v>
      </c>
      <c r="E2526">
        <f>MID(CAS[[#This Row],[Grado/Curso]],1,1)+1</f>
        <v>9</v>
      </c>
      <c r="F2526" t="str">
        <f>MID(CAS[[#This Row],[Grado/Curso]],9,1)</f>
        <v>C</v>
      </c>
      <c r="G2526" t="s">
        <v>9185</v>
      </c>
      <c r="H2526">
        <v>3</v>
      </c>
      <c r="I2526" t="s">
        <v>6416</v>
      </c>
      <c r="J2526" t="s">
        <v>6417</v>
      </c>
      <c r="K2526" t="s">
        <v>6418</v>
      </c>
      <c r="L2526">
        <v>235</v>
      </c>
    </row>
    <row r="2527" spans="1:12" x14ac:dyDescent="0.25">
      <c r="A2527" t="str">
        <f t="shared" si="42"/>
        <v>EGBSUP09CV</v>
      </c>
      <c r="B2527" t="s">
        <v>6409</v>
      </c>
      <c r="C2527" t="s">
        <v>9182</v>
      </c>
      <c r="D2527" t="s">
        <v>9180</v>
      </c>
      <c r="E2527">
        <f>MID(CAS[[#This Row],[Grado/Curso]],1,1)+1</f>
        <v>9</v>
      </c>
      <c r="F2527" t="str">
        <f>MID(CAS[[#This Row],[Grado/Curso]],9,1)</f>
        <v>C</v>
      </c>
      <c r="G2527" t="s">
        <v>9185</v>
      </c>
      <c r="H2527">
        <v>4</v>
      </c>
      <c r="I2527" t="s">
        <v>6419</v>
      </c>
      <c r="J2527" t="s">
        <v>6420</v>
      </c>
      <c r="K2527" t="s">
        <v>6421</v>
      </c>
      <c r="L2527">
        <v>350</v>
      </c>
    </row>
    <row r="2528" spans="1:12" x14ac:dyDescent="0.25">
      <c r="A2528" t="str">
        <f t="shared" si="42"/>
        <v>EGBSUP09CV</v>
      </c>
      <c r="B2528" t="s">
        <v>6409</v>
      </c>
      <c r="C2528" t="s">
        <v>9182</v>
      </c>
      <c r="D2528" t="s">
        <v>9180</v>
      </c>
      <c r="E2528">
        <f>MID(CAS[[#This Row],[Grado/Curso]],1,1)+1</f>
        <v>9</v>
      </c>
      <c r="F2528" t="str">
        <f>MID(CAS[[#This Row],[Grado/Curso]],9,1)</f>
        <v>C</v>
      </c>
      <c r="G2528" t="s">
        <v>9185</v>
      </c>
      <c r="H2528">
        <v>5</v>
      </c>
      <c r="I2528" t="s">
        <v>6422</v>
      </c>
      <c r="J2528" t="s">
        <v>6423</v>
      </c>
      <c r="K2528" t="s">
        <v>6424</v>
      </c>
      <c r="L2528">
        <v>383</v>
      </c>
    </row>
    <row r="2529" spans="1:12" x14ac:dyDescent="0.25">
      <c r="A2529" t="str">
        <f t="shared" si="42"/>
        <v>EGBSUP09CV</v>
      </c>
      <c r="B2529" t="s">
        <v>6409</v>
      </c>
      <c r="C2529" t="s">
        <v>9182</v>
      </c>
      <c r="D2529" t="s">
        <v>9180</v>
      </c>
      <c r="E2529">
        <f>MID(CAS[[#This Row],[Grado/Curso]],1,1)+1</f>
        <v>9</v>
      </c>
      <c r="F2529" t="str">
        <f>MID(CAS[[#This Row],[Grado/Curso]],9,1)</f>
        <v>C</v>
      </c>
      <c r="G2529" t="s">
        <v>9185</v>
      </c>
      <c r="H2529">
        <v>6</v>
      </c>
      <c r="I2529" t="s">
        <v>6425</v>
      </c>
      <c r="J2529" t="s">
        <v>6426</v>
      </c>
      <c r="K2529" t="s">
        <v>6427</v>
      </c>
      <c r="L2529">
        <v>547</v>
      </c>
    </row>
    <row r="2530" spans="1:12" x14ac:dyDescent="0.25">
      <c r="A2530" t="str">
        <f t="shared" si="42"/>
        <v>EGBSUP09CV</v>
      </c>
      <c r="B2530" t="s">
        <v>6409</v>
      </c>
      <c r="C2530" t="s">
        <v>9182</v>
      </c>
      <c r="D2530" t="s">
        <v>9180</v>
      </c>
      <c r="E2530">
        <f>MID(CAS[[#This Row],[Grado/Curso]],1,1)+1</f>
        <v>9</v>
      </c>
      <c r="F2530" t="str">
        <f>MID(CAS[[#This Row],[Grado/Curso]],9,1)</f>
        <v>C</v>
      </c>
      <c r="G2530" t="s">
        <v>9185</v>
      </c>
      <c r="H2530">
        <v>7</v>
      </c>
      <c r="I2530" t="s">
        <v>6428</v>
      </c>
      <c r="J2530" t="s">
        <v>6429</v>
      </c>
      <c r="K2530" t="s">
        <v>6430</v>
      </c>
      <c r="L2530">
        <v>575</v>
      </c>
    </row>
    <row r="2531" spans="1:12" x14ac:dyDescent="0.25">
      <c r="A2531" t="str">
        <f t="shared" si="42"/>
        <v>EGBSUP09CV</v>
      </c>
      <c r="B2531" t="s">
        <v>6409</v>
      </c>
      <c r="C2531" t="s">
        <v>9182</v>
      </c>
      <c r="D2531" t="s">
        <v>9180</v>
      </c>
      <c r="E2531">
        <f>MID(CAS[[#This Row],[Grado/Curso]],1,1)+1</f>
        <v>9</v>
      </c>
      <c r="F2531" t="str">
        <f>MID(CAS[[#This Row],[Grado/Curso]],9,1)</f>
        <v>C</v>
      </c>
      <c r="G2531" t="s">
        <v>9185</v>
      </c>
      <c r="H2531">
        <v>8</v>
      </c>
      <c r="I2531" t="s">
        <v>6431</v>
      </c>
      <c r="J2531" t="s">
        <v>6432</v>
      </c>
      <c r="K2531" t="s">
        <v>6433</v>
      </c>
      <c r="L2531">
        <v>654</v>
      </c>
    </row>
    <row r="2532" spans="1:12" x14ac:dyDescent="0.25">
      <c r="A2532" t="str">
        <f t="shared" si="42"/>
        <v>EGBSUP09CV</v>
      </c>
      <c r="B2532" t="s">
        <v>6409</v>
      </c>
      <c r="C2532" t="s">
        <v>9182</v>
      </c>
      <c r="D2532" t="s">
        <v>9180</v>
      </c>
      <c r="E2532">
        <f>MID(CAS[[#This Row],[Grado/Curso]],1,1)+1</f>
        <v>9</v>
      </c>
      <c r="F2532" t="str">
        <f>MID(CAS[[#This Row],[Grado/Curso]],9,1)</f>
        <v>C</v>
      </c>
      <c r="G2532" t="s">
        <v>9185</v>
      </c>
      <c r="H2532">
        <v>9</v>
      </c>
      <c r="I2532" t="s">
        <v>6434</v>
      </c>
      <c r="J2532" t="s">
        <v>6435</v>
      </c>
      <c r="K2532" t="s">
        <v>6436</v>
      </c>
      <c r="L2532">
        <v>707</v>
      </c>
    </row>
    <row r="2533" spans="1:12" x14ac:dyDescent="0.25">
      <c r="A2533" t="str">
        <f t="shared" si="42"/>
        <v>EGBSUP09CV</v>
      </c>
      <c r="B2533" t="s">
        <v>6409</v>
      </c>
      <c r="C2533" t="s">
        <v>9182</v>
      </c>
      <c r="D2533" t="s">
        <v>9180</v>
      </c>
      <c r="E2533">
        <f>MID(CAS[[#This Row],[Grado/Curso]],1,1)+1</f>
        <v>9</v>
      </c>
      <c r="F2533" t="str">
        <f>MID(CAS[[#This Row],[Grado/Curso]],9,1)</f>
        <v>C</v>
      </c>
      <c r="G2533" t="s">
        <v>9185</v>
      </c>
      <c r="H2533">
        <v>10</v>
      </c>
      <c r="I2533" t="s">
        <v>6437</v>
      </c>
      <c r="J2533" t="s">
        <v>6438</v>
      </c>
      <c r="K2533" t="s">
        <v>6439</v>
      </c>
      <c r="L2533">
        <v>737</v>
      </c>
    </row>
    <row r="2534" spans="1:12" x14ac:dyDescent="0.25">
      <c r="A2534" t="str">
        <f t="shared" ref="A2534:A2595" si="43">_xlfn.CONCAT(C2534,D2534,0,E2534,F2534,G2534)</f>
        <v>EGBSUP09CV</v>
      </c>
      <c r="B2534" t="s">
        <v>6409</v>
      </c>
      <c r="C2534" t="s">
        <v>9182</v>
      </c>
      <c r="D2534" t="s">
        <v>9180</v>
      </c>
      <c r="E2534">
        <f>MID(CAS[[#This Row],[Grado/Curso]],1,1)+1</f>
        <v>9</v>
      </c>
      <c r="F2534" t="str">
        <f>MID(CAS[[#This Row],[Grado/Curso]],9,1)</f>
        <v>C</v>
      </c>
      <c r="G2534" t="s">
        <v>9185</v>
      </c>
      <c r="H2534">
        <v>11</v>
      </c>
      <c r="I2534" t="s">
        <v>6440</v>
      </c>
      <c r="J2534" t="s">
        <v>6441</v>
      </c>
      <c r="K2534" t="s">
        <v>6442</v>
      </c>
      <c r="L2534">
        <v>770</v>
      </c>
    </row>
    <row r="2535" spans="1:12" x14ac:dyDescent="0.25">
      <c r="A2535" t="str">
        <f t="shared" si="43"/>
        <v>EGBSUP09CV</v>
      </c>
      <c r="B2535" t="s">
        <v>6409</v>
      </c>
      <c r="C2535" t="s">
        <v>9182</v>
      </c>
      <c r="D2535" t="s">
        <v>9180</v>
      </c>
      <c r="E2535">
        <f>MID(CAS[[#This Row],[Grado/Curso]],1,1)+1</f>
        <v>9</v>
      </c>
      <c r="F2535" t="str">
        <f>MID(CAS[[#This Row],[Grado/Curso]],9,1)</f>
        <v>C</v>
      </c>
      <c r="G2535" t="s">
        <v>9185</v>
      </c>
      <c r="H2535">
        <v>12</v>
      </c>
      <c r="I2535" t="s">
        <v>6443</v>
      </c>
      <c r="J2535" t="s">
        <v>6444</v>
      </c>
      <c r="K2535" t="s">
        <v>6445</v>
      </c>
      <c r="L2535">
        <v>1140</v>
      </c>
    </row>
    <row r="2536" spans="1:12" x14ac:dyDescent="0.25">
      <c r="A2536" t="str">
        <f t="shared" si="43"/>
        <v>EGBSUP09CV</v>
      </c>
      <c r="B2536" t="s">
        <v>6409</v>
      </c>
      <c r="C2536" t="s">
        <v>9182</v>
      </c>
      <c r="D2536" t="s">
        <v>9180</v>
      </c>
      <c r="E2536">
        <f>MID(CAS[[#This Row],[Grado/Curso]],1,1)+1</f>
        <v>9</v>
      </c>
      <c r="F2536" t="str">
        <f>MID(CAS[[#This Row],[Grado/Curso]],9,1)</f>
        <v>C</v>
      </c>
      <c r="G2536" t="s">
        <v>9185</v>
      </c>
      <c r="H2536">
        <v>13</v>
      </c>
      <c r="I2536" t="s">
        <v>6446</v>
      </c>
      <c r="J2536" t="s">
        <v>6447</v>
      </c>
      <c r="K2536" t="s">
        <v>6448</v>
      </c>
      <c r="L2536">
        <v>1188</v>
      </c>
    </row>
    <row r="2537" spans="1:12" x14ac:dyDescent="0.25">
      <c r="A2537" t="str">
        <f t="shared" si="43"/>
        <v>EGBSUP09CV</v>
      </c>
      <c r="B2537" t="s">
        <v>6409</v>
      </c>
      <c r="C2537" t="s">
        <v>9182</v>
      </c>
      <c r="D2537" t="s">
        <v>9180</v>
      </c>
      <c r="E2537">
        <f>MID(CAS[[#This Row],[Grado/Curso]],1,1)+1</f>
        <v>9</v>
      </c>
      <c r="F2537" t="str">
        <f>MID(CAS[[#This Row],[Grado/Curso]],9,1)</f>
        <v>C</v>
      </c>
      <c r="G2537" t="s">
        <v>9185</v>
      </c>
      <c r="H2537">
        <v>14</v>
      </c>
      <c r="I2537" t="s">
        <v>6449</v>
      </c>
      <c r="J2537" t="s">
        <v>6450</v>
      </c>
      <c r="K2537" t="s">
        <v>6451</v>
      </c>
      <c r="L2537">
        <v>1248</v>
      </c>
    </row>
    <row r="2538" spans="1:12" x14ac:dyDescent="0.25">
      <c r="A2538" t="str">
        <f t="shared" si="43"/>
        <v>EGBSUP09CV</v>
      </c>
      <c r="B2538" t="s">
        <v>6409</v>
      </c>
      <c r="C2538" t="s">
        <v>9182</v>
      </c>
      <c r="D2538" t="s">
        <v>9180</v>
      </c>
      <c r="E2538">
        <f>MID(CAS[[#This Row],[Grado/Curso]],1,1)+1</f>
        <v>9</v>
      </c>
      <c r="F2538" t="str">
        <f>MID(CAS[[#This Row],[Grado/Curso]],9,1)</f>
        <v>C</v>
      </c>
      <c r="G2538" t="s">
        <v>9185</v>
      </c>
      <c r="H2538">
        <v>15</v>
      </c>
      <c r="I2538" t="s">
        <v>6452</v>
      </c>
      <c r="J2538" t="s">
        <v>6453</v>
      </c>
      <c r="K2538" t="s">
        <v>6454</v>
      </c>
      <c r="L2538">
        <v>1283</v>
      </c>
    </row>
    <row r="2539" spans="1:12" x14ac:dyDescent="0.25">
      <c r="A2539" t="str">
        <f t="shared" si="43"/>
        <v>EGBSUP09CV</v>
      </c>
      <c r="B2539" t="s">
        <v>6409</v>
      </c>
      <c r="C2539" t="s">
        <v>9182</v>
      </c>
      <c r="D2539" t="s">
        <v>9180</v>
      </c>
      <c r="E2539">
        <f>MID(CAS[[#This Row],[Grado/Curso]],1,1)+1</f>
        <v>9</v>
      </c>
      <c r="F2539" t="str">
        <f>MID(CAS[[#This Row],[Grado/Curso]],9,1)</f>
        <v>C</v>
      </c>
      <c r="G2539" t="s">
        <v>9185</v>
      </c>
      <c r="H2539">
        <v>16</v>
      </c>
      <c r="I2539" t="s">
        <v>6455</v>
      </c>
      <c r="J2539" t="s">
        <v>6456</v>
      </c>
      <c r="K2539" t="s">
        <v>6457</v>
      </c>
      <c r="L2539">
        <v>1371</v>
      </c>
    </row>
    <row r="2540" spans="1:12" x14ac:dyDescent="0.25">
      <c r="A2540" t="str">
        <f t="shared" si="43"/>
        <v>EGBSUP09CV</v>
      </c>
      <c r="B2540" t="s">
        <v>6409</v>
      </c>
      <c r="C2540" t="s">
        <v>9182</v>
      </c>
      <c r="D2540" t="s">
        <v>9180</v>
      </c>
      <c r="E2540">
        <f>MID(CAS[[#This Row],[Grado/Curso]],1,1)+1</f>
        <v>9</v>
      </c>
      <c r="F2540" t="str">
        <f>MID(CAS[[#This Row],[Grado/Curso]],9,1)</f>
        <v>C</v>
      </c>
      <c r="G2540" t="s">
        <v>9185</v>
      </c>
      <c r="H2540">
        <v>17</v>
      </c>
      <c r="I2540" t="s">
        <v>6458</v>
      </c>
      <c r="J2540" t="s">
        <v>6459</v>
      </c>
      <c r="K2540" t="s">
        <v>6460</v>
      </c>
      <c r="L2540">
        <v>1494</v>
      </c>
    </row>
    <row r="2541" spans="1:12" x14ac:dyDescent="0.25">
      <c r="A2541" t="str">
        <f t="shared" si="43"/>
        <v>EGBSUP09CV</v>
      </c>
      <c r="B2541" t="s">
        <v>6409</v>
      </c>
      <c r="C2541" t="s">
        <v>9182</v>
      </c>
      <c r="D2541" t="s">
        <v>9180</v>
      </c>
      <c r="E2541">
        <f>MID(CAS[[#This Row],[Grado/Curso]],1,1)+1</f>
        <v>9</v>
      </c>
      <c r="F2541" t="str">
        <f>MID(CAS[[#This Row],[Grado/Curso]],9,1)</f>
        <v>C</v>
      </c>
      <c r="G2541" t="s">
        <v>9185</v>
      </c>
      <c r="H2541">
        <v>18</v>
      </c>
      <c r="I2541" t="s">
        <v>6461</v>
      </c>
      <c r="J2541" t="s">
        <v>6462</v>
      </c>
      <c r="K2541" t="s">
        <v>6463</v>
      </c>
      <c r="L2541">
        <v>1594</v>
      </c>
    </row>
    <row r="2542" spans="1:12" x14ac:dyDescent="0.25">
      <c r="A2542" t="str">
        <f t="shared" si="43"/>
        <v>EGBSUP09CV</v>
      </c>
      <c r="B2542" t="s">
        <v>6409</v>
      </c>
      <c r="C2542" t="s">
        <v>9182</v>
      </c>
      <c r="D2542" t="s">
        <v>9180</v>
      </c>
      <c r="E2542">
        <f>MID(CAS[[#This Row],[Grado/Curso]],1,1)+1</f>
        <v>9</v>
      </c>
      <c r="F2542" t="str">
        <f>MID(CAS[[#This Row],[Grado/Curso]],9,1)</f>
        <v>C</v>
      </c>
      <c r="G2542" t="s">
        <v>9185</v>
      </c>
      <c r="H2542">
        <v>19</v>
      </c>
      <c r="I2542" t="s">
        <v>6464</v>
      </c>
      <c r="J2542" t="s">
        <v>6465</v>
      </c>
      <c r="K2542" t="s">
        <v>6466</v>
      </c>
      <c r="L2542">
        <v>1611</v>
      </c>
    </row>
    <row r="2543" spans="1:12" x14ac:dyDescent="0.25">
      <c r="A2543" t="str">
        <f t="shared" si="43"/>
        <v>EGBSUP09CV</v>
      </c>
      <c r="B2543" t="s">
        <v>6409</v>
      </c>
      <c r="C2543" t="s">
        <v>9182</v>
      </c>
      <c r="D2543" t="s">
        <v>9180</v>
      </c>
      <c r="E2543">
        <f>MID(CAS[[#This Row],[Grado/Curso]],1,1)+1</f>
        <v>9</v>
      </c>
      <c r="F2543" t="str">
        <f>MID(CAS[[#This Row],[Grado/Curso]],9,1)</f>
        <v>C</v>
      </c>
      <c r="G2543" t="s">
        <v>9185</v>
      </c>
      <c r="H2543">
        <v>20</v>
      </c>
      <c r="I2543" t="s">
        <v>6467</v>
      </c>
      <c r="J2543" t="s">
        <v>6468</v>
      </c>
      <c r="K2543" t="s">
        <v>6469</v>
      </c>
      <c r="L2543">
        <v>1679</v>
      </c>
    </row>
    <row r="2544" spans="1:12" x14ac:dyDescent="0.25">
      <c r="A2544" t="str">
        <f t="shared" si="43"/>
        <v>EGBSUP09CV</v>
      </c>
      <c r="B2544" t="s">
        <v>6409</v>
      </c>
      <c r="C2544" t="s">
        <v>9182</v>
      </c>
      <c r="D2544" t="s">
        <v>9180</v>
      </c>
      <c r="E2544">
        <f>MID(CAS[[#This Row],[Grado/Curso]],1,1)+1</f>
        <v>9</v>
      </c>
      <c r="F2544" t="str">
        <f>MID(CAS[[#This Row],[Grado/Curso]],9,1)</f>
        <v>C</v>
      </c>
      <c r="G2544" t="s">
        <v>9185</v>
      </c>
      <c r="H2544">
        <v>21</v>
      </c>
      <c r="I2544" t="s">
        <v>6470</v>
      </c>
      <c r="J2544" t="s">
        <v>6471</v>
      </c>
      <c r="K2544" t="s">
        <v>6472</v>
      </c>
      <c r="L2544">
        <v>1698</v>
      </c>
    </row>
    <row r="2545" spans="1:12" x14ac:dyDescent="0.25">
      <c r="A2545" t="str">
        <f t="shared" si="43"/>
        <v>EGBSUP09CV</v>
      </c>
      <c r="B2545" t="s">
        <v>6409</v>
      </c>
      <c r="C2545" t="s">
        <v>9182</v>
      </c>
      <c r="D2545" t="s">
        <v>9180</v>
      </c>
      <c r="E2545">
        <f>MID(CAS[[#This Row],[Grado/Curso]],1,1)+1</f>
        <v>9</v>
      </c>
      <c r="F2545" t="str">
        <f>MID(CAS[[#This Row],[Grado/Curso]],9,1)</f>
        <v>C</v>
      </c>
      <c r="G2545" t="s">
        <v>9185</v>
      </c>
      <c r="H2545">
        <v>22</v>
      </c>
      <c r="I2545" t="s">
        <v>6473</v>
      </c>
      <c r="J2545" t="s">
        <v>6474</v>
      </c>
      <c r="K2545" t="s">
        <v>6475</v>
      </c>
      <c r="L2545">
        <v>1887</v>
      </c>
    </row>
    <row r="2546" spans="1:12" x14ac:dyDescent="0.25">
      <c r="A2546" t="str">
        <f t="shared" si="43"/>
        <v>EGBSUP09CV</v>
      </c>
      <c r="B2546" t="s">
        <v>6409</v>
      </c>
      <c r="C2546" t="s">
        <v>9182</v>
      </c>
      <c r="D2546" t="s">
        <v>9180</v>
      </c>
      <c r="E2546">
        <f>MID(CAS[[#This Row],[Grado/Curso]],1,1)+1</f>
        <v>9</v>
      </c>
      <c r="F2546" t="str">
        <f>MID(CAS[[#This Row],[Grado/Curso]],9,1)</f>
        <v>C</v>
      </c>
      <c r="G2546" t="s">
        <v>9185</v>
      </c>
      <c r="H2546">
        <v>23</v>
      </c>
      <c r="I2546" t="s">
        <v>6476</v>
      </c>
      <c r="J2546" t="s">
        <v>6477</v>
      </c>
      <c r="K2546" t="s">
        <v>6478</v>
      </c>
      <c r="L2546">
        <v>1953</v>
      </c>
    </row>
    <row r="2547" spans="1:12" x14ac:dyDescent="0.25">
      <c r="A2547" t="str">
        <f t="shared" si="43"/>
        <v>EGBSUP09CV</v>
      </c>
      <c r="B2547" t="s">
        <v>6409</v>
      </c>
      <c r="C2547" t="s">
        <v>9182</v>
      </c>
      <c r="D2547" t="s">
        <v>9180</v>
      </c>
      <c r="E2547">
        <f>MID(CAS[[#This Row],[Grado/Curso]],1,1)+1</f>
        <v>9</v>
      </c>
      <c r="F2547" t="str">
        <f>MID(CAS[[#This Row],[Grado/Curso]],9,1)</f>
        <v>C</v>
      </c>
      <c r="G2547" t="s">
        <v>9185</v>
      </c>
      <c r="H2547">
        <v>24</v>
      </c>
      <c r="I2547" t="s">
        <v>6479</v>
      </c>
      <c r="J2547" t="s">
        <v>6480</v>
      </c>
      <c r="K2547" t="s">
        <v>6481</v>
      </c>
      <c r="L2547">
        <v>1989</v>
      </c>
    </row>
    <row r="2548" spans="1:12" x14ac:dyDescent="0.25">
      <c r="A2548" t="str">
        <f t="shared" si="43"/>
        <v>EGBSUP09CV</v>
      </c>
      <c r="B2548" t="s">
        <v>6409</v>
      </c>
      <c r="C2548" t="s">
        <v>9182</v>
      </c>
      <c r="D2548" t="s">
        <v>9180</v>
      </c>
      <c r="E2548">
        <f>MID(CAS[[#This Row],[Grado/Curso]],1,1)+1</f>
        <v>9</v>
      </c>
      <c r="F2548" t="str">
        <f>MID(CAS[[#This Row],[Grado/Curso]],9,1)</f>
        <v>C</v>
      </c>
      <c r="G2548" t="s">
        <v>9185</v>
      </c>
      <c r="H2548">
        <v>25</v>
      </c>
      <c r="I2548" t="s">
        <v>6482</v>
      </c>
      <c r="J2548" t="s">
        <v>6483</v>
      </c>
      <c r="K2548" t="s">
        <v>6484</v>
      </c>
      <c r="L2548">
        <v>2019</v>
      </c>
    </row>
    <row r="2549" spans="1:12" x14ac:dyDescent="0.25">
      <c r="A2549" t="str">
        <f t="shared" si="43"/>
        <v>EGBSUP09CV</v>
      </c>
      <c r="B2549" t="s">
        <v>6409</v>
      </c>
      <c r="C2549" t="s">
        <v>9182</v>
      </c>
      <c r="D2549" t="s">
        <v>9180</v>
      </c>
      <c r="E2549">
        <f>MID(CAS[[#This Row],[Grado/Curso]],1,1)+1</f>
        <v>9</v>
      </c>
      <c r="F2549" t="str">
        <f>MID(CAS[[#This Row],[Grado/Curso]],9,1)</f>
        <v>C</v>
      </c>
      <c r="G2549" t="s">
        <v>9185</v>
      </c>
      <c r="H2549">
        <v>26</v>
      </c>
      <c r="I2549" t="s">
        <v>6485</v>
      </c>
      <c r="J2549" t="s">
        <v>6486</v>
      </c>
      <c r="K2549" t="s">
        <v>6487</v>
      </c>
      <c r="L2549">
        <v>2305</v>
      </c>
    </row>
    <row r="2550" spans="1:12" x14ac:dyDescent="0.25">
      <c r="A2550" t="str">
        <f t="shared" si="43"/>
        <v>EGBSUP09CV</v>
      </c>
      <c r="B2550" t="s">
        <v>6409</v>
      </c>
      <c r="C2550" t="s">
        <v>9182</v>
      </c>
      <c r="D2550" t="s">
        <v>9180</v>
      </c>
      <c r="E2550">
        <f>MID(CAS[[#This Row],[Grado/Curso]],1,1)+1</f>
        <v>9</v>
      </c>
      <c r="F2550" t="str">
        <f>MID(CAS[[#This Row],[Grado/Curso]],9,1)</f>
        <v>C</v>
      </c>
      <c r="G2550" t="s">
        <v>9185</v>
      </c>
      <c r="H2550">
        <v>27</v>
      </c>
      <c r="I2550" t="s">
        <v>6488</v>
      </c>
      <c r="J2550" t="s">
        <v>6489</v>
      </c>
      <c r="K2550" t="s">
        <v>6490</v>
      </c>
      <c r="L2550">
        <v>2370</v>
      </c>
    </row>
    <row r="2551" spans="1:12" x14ac:dyDescent="0.25">
      <c r="A2551" t="str">
        <f t="shared" si="43"/>
        <v>EGBSUP09CV</v>
      </c>
      <c r="B2551" t="s">
        <v>6409</v>
      </c>
      <c r="C2551" t="s">
        <v>9182</v>
      </c>
      <c r="D2551" t="s">
        <v>9180</v>
      </c>
      <c r="E2551">
        <f>MID(CAS[[#This Row],[Grado/Curso]],1,1)+1</f>
        <v>9</v>
      </c>
      <c r="F2551" t="str">
        <f>MID(CAS[[#This Row],[Grado/Curso]],9,1)</f>
        <v>C</v>
      </c>
      <c r="G2551" t="s">
        <v>9185</v>
      </c>
      <c r="H2551">
        <v>28</v>
      </c>
      <c r="I2551" t="s">
        <v>6491</v>
      </c>
      <c r="J2551" t="s">
        <v>6492</v>
      </c>
      <c r="K2551" t="s">
        <v>6493</v>
      </c>
      <c r="L2551">
        <v>2490</v>
      </c>
    </row>
    <row r="2552" spans="1:12" x14ac:dyDescent="0.25">
      <c r="A2552" t="str">
        <f t="shared" si="43"/>
        <v>EGBSUP09CV</v>
      </c>
      <c r="B2552" t="s">
        <v>6409</v>
      </c>
      <c r="C2552" t="s">
        <v>9182</v>
      </c>
      <c r="D2552" t="s">
        <v>9180</v>
      </c>
      <c r="E2552">
        <f>MID(CAS[[#This Row],[Grado/Curso]],1,1)+1</f>
        <v>9</v>
      </c>
      <c r="F2552" t="str">
        <f>MID(CAS[[#This Row],[Grado/Curso]],9,1)</f>
        <v>C</v>
      </c>
      <c r="G2552" t="s">
        <v>9185</v>
      </c>
      <c r="H2552">
        <v>29</v>
      </c>
      <c r="I2552" t="s">
        <v>6494</v>
      </c>
      <c r="J2552" t="s">
        <v>6495</v>
      </c>
      <c r="K2552" t="s">
        <v>6496</v>
      </c>
      <c r="L2552">
        <v>2548</v>
      </c>
    </row>
    <row r="2553" spans="1:12" x14ac:dyDescent="0.25">
      <c r="A2553" t="str">
        <f t="shared" si="43"/>
        <v>EGBSUP09CV</v>
      </c>
      <c r="B2553" t="s">
        <v>6409</v>
      </c>
      <c r="C2553" t="s">
        <v>9182</v>
      </c>
      <c r="D2553" t="s">
        <v>9180</v>
      </c>
      <c r="E2553">
        <f>MID(CAS[[#This Row],[Grado/Curso]],1,1)+1</f>
        <v>9</v>
      </c>
      <c r="F2553" t="str">
        <f>MID(CAS[[#This Row],[Grado/Curso]],9,1)</f>
        <v>C</v>
      </c>
      <c r="G2553" t="s">
        <v>9185</v>
      </c>
      <c r="H2553">
        <v>30</v>
      </c>
      <c r="I2553" t="s">
        <v>6497</v>
      </c>
      <c r="J2553" t="s">
        <v>6498</v>
      </c>
      <c r="K2553" t="s">
        <v>6499</v>
      </c>
      <c r="L2553">
        <v>2604</v>
      </c>
    </row>
    <row r="2554" spans="1:12" x14ac:dyDescent="0.25">
      <c r="A2554" t="str">
        <f t="shared" si="43"/>
        <v>EGBSUP09CV</v>
      </c>
      <c r="B2554" t="s">
        <v>6409</v>
      </c>
      <c r="C2554" t="s">
        <v>9182</v>
      </c>
      <c r="D2554" t="s">
        <v>9180</v>
      </c>
      <c r="E2554">
        <f>MID(CAS[[#This Row],[Grado/Curso]],1,1)+1</f>
        <v>9</v>
      </c>
      <c r="F2554" t="str">
        <f>MID(CAS[[#This Row],[Grado/Curso]],9,1)</f>
        <v>C</v>
      </c>
      <c r="G2554" t="s">
        <v>9185</v>
      </c>
      <c r="H2554">
        <v>31</v>
      </c>
      <c r="I2554" t="s">
        <v>6500</v>
      </c>
      <c r="J2554" t="s">
        <v>6501</v>
      </c>
      <c r="K2554" t="s">
        <v>6502</v>
      </c>
      <c r="L2554">
        <v>2656</v>
      </c>
    </row>
    <row r="2555" spans="1:12" x14ac:dyDescent="0.25">
      <c r="A2555" t="str">
        <f t="shared" si="43"/>
        <v>EGBSUP09CV</v>
      </c>
      <c r="B2555" t="s">
        <v>6409</v>
      </c>
      <c r="C2555" t="s">
        <v>9182</v>
      </c>
      <c r="D2555" t="s">
        <v>9180</v>
      </c>
      <c r="E2555">
        <f>MID(CAS[[#This Row],[Grado/Curso]],1,1)+1</f>
        <v>9</v>
      </c>
      <c r="F2555" t="str">
        <f>MID(CAS[[#This Row],[Grado/Curso]],9,1)</f>
        <v>C</v>
      </c>
      <c r="G2555" t="s">
        <v>9185</v>
      </c>
      <c r="H2555">
        <v>32</v>
      </c>
      <c r="I2555" t="s">
        <v>6503</v>
      </c>
      <c r="J2555" t="s">
        <v>6504</v>
      </c>
      <c r="K2555" t="s">
        <v>6505</v>
      </c>
      <c r="L2555">
        <v>2735</v>
      </c>
    </row>
    <row r="2556" spans="1:12" x14ac:dyDescent="0.25">
      <c r="A2556" t="str">
        <f t="shared" si="43"/>
        <v>EGBSUP09CV</v>
      </c>
      <c r="B2556" t="s">
        <v>6409</v>
      </c>
      <c r="C2556" t="s">
        <v>9182</v>
      </c>
      <c r="D2556" t="s">
        <v>9180</v>
      </c>
      <c r="E2556">
        <f>MID(CAS[[#This Row],[Grado/Curso]],1,1)+1</f>
        <v>9</v>
      </c>
      <c r="F2556" t="str">
        <f>MID(CAS[[#This Row],[Grado/Curso]],9,1)</f>
        <v>C</v>
      </c>
      <c r="G2556" t="s">
        <v>9185</v>
      </c>
      <c r="H2556">
        <v>33</v>
      </c>
      <c r="I2556" t="s">
        <v>6506</v>
      </c>
      <c r="J2556" t="s">
        <v>6507</v>
      </c>
      <c r="K2556" t="s">
        <v>6508</v>
      </c>
      <c r="L2556">
        <v>2799</v>
      </c>
    </row>
    <row r="2557" spans="1:12" x14ac:dyDescent="0.25">
      <c r="A2557" t="str">
        <f t="shared" si="43"/>
        <v>EGBSUP09CV</v>
      </c>
      <c r="B2557" t="s">
        <v>6409</v>
      </c>
      <c r="C2557" t="s">
        <v>9182</v>
      </c>
      <c r="D2557" t="s">
        <v>9180</v>
      </c>
      <c r="E2557">
        <f>MID(CAS[[#This Row],[Grado/Curso]],1,1)+1</f>
        <v>9</v>
      </c>
      <c r="F2557" t="str">
        <f>MID(CAS[[#This Row],[Grado/Curso]],9,1)</f>
        <v>C</v>
      </c>
      <c r="G2557" t="s">
        <v>9185</v>
      </c>
      <c r="H2557">
        <v>34</v>
      </c>
      <c r="I2557" t="s">
        <v>6509</v>
      </c>
      <c r="J2557" t="s">
        <v>6510</v>
      </c>
      <c r="K2557" t="s">
        <v>6511</v>
      </c>
      <c r="L2557">
        <v>2800</v>
      </c>
    </row>
    <row r="2558" spans="1:12" x14ac:dyDescent="0.25">
      <c r="A2558" t="str">
        <f t="shared" si="43"/>
        <v>EGBSUP09CV</v>
      </c>
      <c r="B2558" t="s">
        <v>6409</v>
      </c>
      <c r="C2558" t="s">
        <v>9182</v>
      </c>
      <c r="D2558" t="s">
        <v>9180</v>
      </c>
      <c r="E2558">
        <f>MID(CAS[[#This Row],[Grado/Curso]],1,1)+1</f>
        <v>9</v>
      </c>
      <c r="F2558" t="str">
        <f>MID(CAS[[#This Row],[Grado/Curso]],9,1)</f>
        <v>C</v>
      </c>
      <c r="G2558" t="s">
        <v>9185</v>
      </c>
      <c r="H2558">
        <v>35</v>
      </c>
      <c r="I2558" t="s">
        <v>6512</v>
      </c>
      <c r="J2558" t="s">
        <v>6513</v>
      </c>
      <c r="K2558" t="s">
        <v>6514</v>
      </c>
      <c r="L2558">
        <v>2865</v>
      </c>
    </row>
    <row r="2559" spans="1:12" x14ac:dyDescent="0.25">
      <c r="A2559" t="str">
        <f t="shared" si="43"/>
        <v>EGBSUP09CV</v>
      </c>
      <c r="B2559" t="s">
        <v>6409</v>
      </c>
      <c r="C2559" t="s">
        <v>9182</v>
      </c>
      <c r="D2559" t="s">
        <v>9180</v>
      </c>
      <c r="E2559">
        <f>MID(CAS[[#This Row],[Grado/Curso]],1,1)+1</f>
        <v>9</v>
      </c>
      <c r="F2559" t="str">
        <f>MID(CAS[[#This Row],[Grado/Curso]],9,1)</f>
        <v>C</v>
      </c>
      <c r="G2559" t="s">
        <v>9185</v>
      </c>
      <c r="H2559">
        <v>36</v>
      </c>
      <c r="I2559" t="s">
        <v>6515</v>
      </c>
      <c r="J2559" t="s">
        <v>6516</v>
      </c>
      <c r="K2559" t="s">
        <v>6517</v>
      </c>
      <c r="L2559">
        <v>2932</v>
      </c>
    </row>
    <row r="2560" spans="1:12" x14ac:dyDescent="0.25">
      <c r="A2560" t="str">
        <f t="shared" si="43"/>
        <v>EGBSUP09CV</v>
      </c>
      <c r="B2560" t="s">
        <v>6409</v>
      </c>
      <c r="C2560" t="s">
        <v>9182</v>
      </c>
      <c r="D2560" t="s">
        <v>9180</v>
      </c>
      <c r="E2560">
        <f>MID(CAS[[#This Row],[Grado/Curso]],1,1)+1</f>
        <v>9</v>
      </c>
      <c r="F2560" t="str">
        <f>MID(CAS[[#This Row],[Grado/Curso]],9,1)</f>
        <v>C</v>
      </c>
      <c r="G2560" t="s">
        <v>9185</v>
      </c>
      <c r="H2560">
        <v>37</v>
      </c>
      <c r="I2560" t="s">
        <v>6518</v>
      </c>
      <c r="J2560" t="s">
        <v>6519</v>
      </c>
      <c r="K2560" t="s">
        <v>6520</v>
      </c>
      <c r="L2560">
        <v>3181</v>
      </c>
    </row>
    <row r="2561" spans="1:12" x14ac:dyDescent="0.25">
      <c r="A2561" t="str">
        <f t="shared" si="43"/>
        <v>EGBSUP09CV</v>
      </c>
      <c r="B2561" t="s">
        <v>6409</v>
      </c>
      <c r="C2561" t="s">
        <v>9182</v>
      </c>
      <c r="D2561" t="s">
        <v>9180</v>
      </c>
      <c r="E2561">
        <f>MID(CAS[[#This Row],[Grado/Curso]],1,1)+1</f>
        <v>9</v>
      </c>
      <c r="F2561" t="str">
        <f>MID(CAS[[#This Row],[Grado/Curso]],9,1)</f>
        <v>C</v>
      </c>
      <c r="G2561" t="s">
        <v>9185</v>
      </c>
      <c r="H2561">
        <v>38</v>
      </c>
      <c r="I2561" t="s">
        <v>6521</v>
      </c>
      <c r="J2561" t="s">
        <v>6522</v>
      </c>
      <c r="K2561" t="s">
        <v>6523</v>
      </c>
      <c r="L2561">
        <v>3254</v>
      </c>
    </row>
    <row r="2562" spans="1:12" x14ac:dyDescent="0.25">
      <c r="A2562" t="str">
        <f t="shared" si="43"/>
        <v>EGBSUP09CV</v>
      </c>
      <c r="B2562" t="s">
        <v>6409</v>
      </c>
      <c r="C2562" t="s">
        <v>9182</v>
      </c>
      <c r="D2562" t="s">
        <v>9180</v>
      </c>
      <c r="E2562">
        <f>MID(CAS[[#This Row],[Grado/Curso]],1,1)+1</f>
        <v>9</v>
      </c>
      <c r="F2562" t="str">
        <f>MID(CAS[[#This Row],[Grado/Curso]],9,1)</f>
        <v>C</v>
      </c>
      <c r="G2562" t="s">
        <v>9185</v>
      </c>
      <c r="H2562">
        <v>39</v>
      </c>
      <c r="I2562" t="s">
        <v>6524</v>
      </c>
      <c r="J2562" t="s">
        <v>6525</v>
      </c>
      <c r="K2562" t="s">
        <v>6526</v>
      </c>
      <c r="L2562">
        <v>3268</v>
      </c>
    </row>
    <row r="2563" spans="1:12" x14ac:dyDescent="0.25">
      <c r="A2563" t="str">
        <f t="shared" si="43"/>
        <v>EGBSUP09DV</v>
      </c>
      <c r="B2563" t="s">
        <v>6527</v>
      </c>
      <c r="C2563" t="s">
        <v>9182</v>
      </c>
      <c r="D2563" t="s">
        <v>9180</v>
      </c>
      <c r="E2563">
        <f>MID(CAS[[#This Row],[Grado/Curso]],1,1)+1</f>
        <v>9</v>
      </c>
      <c r="F2563" t="str">
        <f>MID(CAS[[#This Row],[Grado/Curso]],9,1)</f>
        <v>D</v>
      </c>
      <c r="G2563" t="s">
        <v>9185</v>
      </c>
      <c r="H2563">
        <v>1</v>
      </c>
      <c r="I2563" t="s">
        <v>6528</v>
      </c>
      <c r="J2563" t="s">
        <v>6529</v>
      </c>
      <c r="K2563" t="s">
        <v>6530</v>
      </c>
      <c r="L2563">
        <v>11</v>
      </c>
    </row>
    <row r="2564" spans="1:12" x14ac:dyDescent="0.25">
      <c r="A2564" t="str">
        <f t="shared" si="43"/>
        <v>EGBSUP09DV</v>
      </c>
      <c r="B2564" t="s">
        <v>6527</v>
      </c>
      <c r="C2564" t="s">
        <v>9182</v>
      </c>
      <c r="D2564" t="s">
        <v>9180</v>
      </c>
      <c r="E2564">
        <f>MID(CAS[[#This Row],[Grado/Curso]],1,1)+1</f>
        <v>9</v>
      </c>
      <c r="F2564" t="str">
        <f>MID(CAS[[#This Row],[Grado/Curso]],9,1)</f>
        <v>D</v>
      </c>
      <c r="G2564" t="s">
        <v>9185</v>
      </c>
      <c r="H2564">
        <v>2</v>
      </c>
      <c r="I2564" t="s">
        <v>6531</v>
      </c>
      <c r="J2564" t="s">
        <v>6532</v>
      </c>
      <c r="K2564" t="s">
        <v>6533</v>
      </c>
      <c r="L2564">
        <v>64</v>
      </c>
    </row>
    <row r="2565" spans="1:12" x14ac:dyDescent="0.25">
      <c r="A2565" t="str">
        <f t="shared" si="43"/>
        <v>EGBSUP09DV</v>
      </c>
      <c r="B2565" t="s">
        <v>6527</v>
      </c>
      <c r="C2565" t="s">
        <v>9182</v>
      </c>
      <c r="D2565" t="s">
        <v>9180</v>
      </c>
      <c r="E2565">
        <f>MID(CAS[[#This Row],[Grado/Curso]],1,1)+1</f>
        <v>9</v>
      </c>
      <c r="F2565" t="str">
        <f>MID(CAS[[#This Row],[Grado/Curso]],9,1)</f>
        <v>D</v>
      </c>
      <c r="G2565" t="s">
        <v>9185</v>
      </c>
      <c r="H2565">
        <v>3</v>
      </c>
      <c r="I2565" t="s">
        <v>6534</v>
      </c>
      <c r="J2565" t="s">
        <v>6535</v>
      </c>
      <c r="K2565" t="s">
        <v>6536</v>
      </c>
      <c r="L2565">
        <v>183</v>
      </c>
    </row>
    <row r="2566" spans="1:12" x14ac:dyDescent="0.25">
      <c r="A2566" t="str">
        <f t="shared" si="43"/>
        <v>EGBSUP09DV</v>
      </c>
      <c r="B2566" t="s">
        <v>6527</v>
      </c>
      <c r="C2566" t="s">
        <v>9182</v>
      </c>
      <c r="D2566" t="s">
        <v>9180</v>
      </c>
      <c r="E2566">
        <f>MID(CAS[[#This Row],[Grado/Curso]],1,1)+1</f>
        <v>9</v>
      </c>
      <c r="F2566" t="str">
        <f>MID(CAS[[#This Row],[Grado/Curso]],9,1)</f>
        <v>D</v>
      </c>
      <c r="G2566" t="s">
        <v>9185</v>
      </c>
      <c r="H2566">
        <v>4</v>
      </c>
      <c r="I2566" t="s">
        <v>6537</v>
      </c>
      <c r="J2566" t="s">
        <v>6538</v>
      </c>
      <c r="K2566" t="s">
        <v>6539</v>
      </c>
      <c r="L2566">
        <v>264</v>
      </c>
    </row>
    <row r="2567" spans="1:12" x14ac:dyDescent="0.25">
      <c r="A2567" t="str">
        <f t="shared" si="43"/>
        <v>EGBSUP09DV</v>
      </c>
      <c r="B2567" t="s">
        <v>6527</v>
      </c>
      <c r="C2567" t="s">
        <v>9182</v>
      </c>
      <c r="D2567" t="s">
        <v>9180</v>
      </c>
      <c r="E2567">
        <f>MID(CAS[[#This Row],[Grado/Curso]],1,1)+1</f>
        <v>9</v>
      </c>
      <c r="F2567" t="str">
        <f>MID(CAS[[#This Row],[Grado/Curso]],9,1)</f>
        <v>D</v>
      </c>
      <c r="G2567" t="s">
        <v>9185</v>
      </c>
      <c r="H2567">
        <v>5</v>
      </c>
      <c r="I2567" t="s">
        <v>6540</v>
      </c>
      <c r="J2567" t="s">
        <v>6541</v>
      </c>
      <c r="K2567" t="s">
        <v>6542</v>
      </c>
      <c r="L2567">
        <v>274</v>
      </c>
    </row>
    <row r="2568" spans="1:12" x14ac:dyDescent="0.25">
      <c r="A2568" t="str">
        <f t="shared" si="43"/>
        <v>EGBSUP09DV</v>
      </c>
      <c r="B2568" t="s">
        <v>6527</v>
      </c>
      <c r="C2568" t="s">
        <v>9182</v>
      </c>
      <c r="D2568" t="s">
        <v>9180</v>
      </c>
      <c r="E2568">
        <f>MID(CAS[[#This Row],[Grado/Curso]],1,1)+1</f>
        <v>9</v>
      </c>
      <c r="F2568" t="str">
        <f>MID(CAS[[#This Row],[Grado/Curso]],9,1)</f>
        <v>D</v>
      </c>
      <c r="G2568" t="s">
        <v>9185</v>
      </c>
      <c r="H2568">
        <v>6</v>
      </c>
      <c r="I2568" t="s">
        <v>6543</v>
      </c>
      <c r="J2568" t="s">
        <v>6544</v>
      </c>
      <c r="K2568" t="s">
        <v>6545</v>
      </c>
      <c r="L2568">
        <v>478</v>
      </c>
    </row>
    <row r="2569" spans="1:12" x14ac:dyDescent="0.25">
      <c r="A2569" t="str">
        <f t="shared" si="43"/>
        <v>EGBSUP09DV</v>
      </c>
      <c r="B2569" t="s">
        <v>6527</v>
      </c>
      <c r="C2569" t="s">
        <v>9182</v>
      </c>
      <c r="D2569" t="s">
        <v>9180</v>
      </c>
      <c r="E2569">
        <f>MID(CAS[[#This Row],[Grado/Curso]],1,1)+1</f>
        <v>9</v>
      </c>
      <c r="F2569" t="str">
        <f>MID(CAS[[#This Row],[Grado/Curso]],9,1)</f>
        <v>D</v>
      </c>
      <c r="G2569" t="s">
        <v>9185</v>
      </c>
      <c r="H2569">
        <v>7</v>
      </c>
      <c r="I2569" t="s">
        <v>6546</v>
      </c>
      <c r="J2569" t="s">
        <v>6547</v>
      </c>
      <c r="K2569" t="s">
        <v>6548</v>
      </c>
      <c r="L2569">
        <v>563</v>
      </c>
    </row>
    <row r="2570" spans="1:12" x14ac:dyDescent="0.25">
      <c r="A2570" t="str">
        <f t="shared" si="43"/>
        <v>EGBSUP09DV</v>
      </c>
      <c r="B2570" t="s">
        <v>6527</v>
      </c>
      <c r="C2570" t="s">
        <v>9182</v>
      </c>
      <c r="D2570" t="s">
        <v>9180</v>
      </c>
      <c r="E2570">
        <f>MID(CAS[[#This Row],[Grado/Curso]],1,1)+1</f>
        <v>9</v>
      </c>
      <c r="F2570" t="str">
        <f>MID(CAS[[#This Row],[Grado/Curso]],9,1)</f>
        <v>D</v>
      </c>
      <c r="G2570" t="s">
        <v>9185</v>
      </c>
      <c r="H2570">
        <v>8</v>
      </c>
      <c r="I2570" t="s">
        <v>6549</v>
      </c>
      <c r="J2570" t="s">
        <v>6550</v>
      </c>
      <c r="K2570" t="s">
        <v>6551</v>
      </c>
      <c r="L2570">
        <v>682</v>
      </c>
    </row>
    <row r="2571" spans="1:12" x14ac:dyDescent="0.25">
      <c r="A2571" t="str">
        <f t="shared" si="43"/>
        <v>EGBSUP09DV</v>
      </c>
      <c r="B2571" t="s">
        <v>6527</v>
      </c>
      <c r="C2571" t="s">
        <v>9182</v>
      </c>
      <c r="D2571" t="s">
        <v>9180</v>
      </c>
      <c r="E2571">
        <f>MID(CAS[[#This Row],[Grado/Curso]],1,1)+1</f>
        <v>9</v>
      </c>
      <c r="F2571" t="str">
        <f>MID(CAS[[#This Row],[Grado/Curso]],9,1)</f>
        <v>D</v>
      </c>
      <c r="G2571" t="s">
        <v>9185</v>
      </c>
      <c r="H2571">
        <v>9</v>
      </c>
      <c r="I2571" t="s">
        <v>6552</v>
      </c>
      <c r="J2571" t="s">
        <v>6553</v>
      </c>
      <c r="K2571" t="s">
        <v>6554</v>
      </c>
      <c r="L2571">
        <v>726</v>
      </c>
    </row>
    <row r="2572" spans="1:12" x14ac:dyDescent="0.25">
      <c r="A2572" t="str">
        <f t="shared" si="43"/>
        <v>EGBSUP09DV</v>
      </c>
      <c r="B2572" t="s">
        <v>6527</v>
      </c>
      <c r="C2572" t="s">
        <v>9182</v>
      </c>
      <c r="D2572" t="s">
        <v>9180</v>
      </c>
      <c r="E2572">
        <f>MID(CAS[[#This Row],[Grado/Curso]],1,1)+1</f>
        <v>9</v>
      </c>
      <c r="F2572" t="str">
        <f>MID(CAS[[#This Row],[Grado/Curso]],9,1)</f>
        <v>D</v>
      </c>
      <c r="G2572" t="s">
        <v>9185</v>
      </c>
      <c r="H2572">
        <v>10</v>
      </c>
      <c r="I2572" t="s">
        <v>6555</v>
      </c>
      <c r="J2572" t="s">
        <v>6556</v>
      </c>
      <c r="K2572" t="s">
        <v>6557</v>
      </c>
      <c r="L2572">
        <v>772</v>
      </c>
    </row>
    <row r="2573" spans="1:12" x14ac:dyDescent="0.25">
      <c r="A2573" t="str">
        <f t="shared" si="43"/>
        <v>EGBSUP09DV</v>
      </c>
      <c r="B2573" t="s">
        <v>6527</v>
      </c>
      <c r="C2573" t="s">
        <v>9182</v>
      </c>
      <c r="D2573" t="s">
        <v>9180</v>
      </c>
      <c r="E2573">
        <f>MID(CAS[[#This Row],[Grado/Curso]],1,1)+1</f>
        <v>9</v>
      </c>
      <c r="F2573" t="str">
        <f>MID(CAS[[#This Row],[Grado/Curso]],9,1)</f>
        <v>D</v>
      </c>
      <c r="G2573" t="s">
        <v>9185</v>
      </c>
      <c r="H2573">
        <v>11</v>
      </c>
      <c r="I2573" t="s">
        <v>6558</v>
      </c>
      <c r="J2573" t="s">
        <v>6559</v>
      </c>
      <c r="K2573" t="s">
        <v>6560</v>
      </c>
      <c r="L2573">
        <v>824</v>
      </c>
    </row>
    <row r="2574" spans="1:12" x14ac:dyDescent="0.25">
      <c r="A2574" t="str">
        <f t="shared" si="43"/>
        <v>EGBSUP09DV</v>
      </c>
      <c r="B2574" t="s">
        <v>6527</v>
      </c>
      <c r="C2574" t="s">
        <v>9182</v>
      </c>
      <c r="D2574" t="s">
        <v>9180</v>
      </c>
      <c r="E2574">
        <f>MID(CAS[[#This Row],[Grado/Curso]],1,1)+1</f>
        <v>9</v>
      </c>
      <c r="F2574" t="str">
        <f>MID(CAS[[#This Row],[Grado/Curso]],9,1)</f>
        <v>D</v>
      </c>
      <c r="G2574" t="s">
        <v>9185</v>
      </c>
      <c r="H2574">
        <v>12</v>
      </c>
      <c r="I2574" t="s">
        <v>6561</v>
      </c>
      <c r="J2574" t="s">
        <v>6562</v>
      </c>
      <c r="K2574" t="s">
        <v>6563</v>
      </c>
      <c r="L2574">
        <v>877</v>
      </c>
    </row>
    <row r="2575" spans="1:12" x14ac:dyDescent="0.25">
      <c r="A2575" t="str">
        <f t="shared" si="43"/>
        <v>EGBSUP09DV</v>
      </c>
      <c r="B2575" t="s">
        <v>6527</v>
      </c>
      <c r="C2575" t="s">
        <v>9182</v>
      </c>
      <c r="D2575" t="s">
        <v>9180</v>
      </c>
      <c r="E2575">
        <f>MID(CAS[[#This Row],[Grado/Curso]],1,1)+1</f>
        <v>9</v>
      </c>
      <c r="F2575" t="str">
        <f>MID(CAS[[#This Row],[Grado/Curso]],9,1)</f>
        <v>D</v>
      </c>
      <c r="G2575" t="s">
        <v>9185</v>
      </c>
      <c r="H2575">
        <v>13</v>
      </c>
      <c r="I2575" t="s">
        <v>6564</v>
      </c>
      <c r="J2575" t="s">
        <v>6565</v>
      </c>
      <c r="K2575" t="s">
        <v>6566</v>
      </c>
      <c r="L2575">
        <v>1157</v>
      </c>
    </row>
    <row r="2576" spans="1:12" x14ac:dyDescent="0.25">
      <c r="A2576" t="str">
        <f t="shared" si="43"/>
        <v>EGBSUP09DV</v>
      </c>
      <c r="B2576" t="s">
        <v>6527</v>
      </c>
      <c r="C2576" t="s">
        <v>9182</v>
      </c>
      <c r="D2576" t="s">
        <v>9180</v>
      </c>
      <c r="E2576">
        <f>MID(CAS[[#This Row],[Grado/Curso]],1,1)+1</f>
        <v>9</v>
      </c>
      <c r="F2576" t="str">
        <f>MID(CAS[[#This Row],[Grado/Curso]],9,1)</f>
        <v>D</v>
      </c>
      <c r="G2576" t="s">
        <v>9185</v>
      </c>
      <c r="H2576">
        <v>14</v>
      </c>
      <c r="I2576" t="s">
        <v>6567</v>
      </c>
      <c r="J2576" t="s">
        <v>6568</v>
      </c>
      <c r="K2576" t="s">
        <v>6569</v>
      </c>
      <c r="L2576">
        <v>1348</v>
      </c>
    </row>
    <row r="2577" spans="1:12" x14ac:dyDescent="0.25">
      <c r="A2577" t="str">
        <f t="shared" si="43"/>
        <v>EGBSUP09DV</v>
      </c>
      <c r="B2577" t="s">
        <v>6527</v>
      </c>
      <c r="C2577" t="s">
        <v>9182</v>
      </c>
      <c r="D2577" t="s">
        <v>9180</v>
      </c>
      <c r="E2577">
        <f>MID(CAS[[#This Row],[Grado/Curso]],1,1)+1</f>
        <v>9</v>
      </c>
      <c r="F2577" t="str">
        <f>MID(CAS[[#This Row],[Grado/Curso]],9,1)</f>
        <v>D</v>
      </c>
      <c r="G2577" t="s">
        <v>9185</v>
      </c>
      <c r="H2577">
        <v>15</v>
      </c>
      <c r="I2577" t="s">
        <v>6570</v>
      </c>
      <c r="J2577" t="s">
        <v>6571</v>
      </c>
      <c r="K2577" t="s">
        <v>6572</v>
      </c>
      <c r="L2577">
        <v>1404</v>
      </c>
    </row>
    <row r="2578" spans="1:12" x14ac:dyDescent="0.25">
      <c r="A2578" t="str">
        <f t="shared" si="43"/>
        <v>EGBSUP09DV</v>
      </c>
      <c r="B2578" t="s">
        <v>6527</v>
      </c>
      <c r="C2578" t="s">
        <v>9182</v>
      </c>
      <c r="D2578" t="s">
        <v>9180</v>
      </c>
      <c r="E2578">
        <f>MID(CAS[[#This Row],[Grado/Curso]],1,1)+1</f>
        <v>9</v>
      </c>
      <c r="F2578" t="str">
        <f>MID(CAS[[#This Row],[Grado/Curso]],9,1)</f>
        <v>D</v>
      </c>
      <c r="G2578" t="s">
        <v>9185</v>
      </c>
      <c r="H2578">
        <v>16</v>
      </c>
      <c r="I2578" t="s">
        <v>6573</v>
      </c>
      <c r="J2578" t="s">
        <v>6574</v>
      </c>
      <c r="K2578" t="s">
        <v>6575</v>
      </c>
      <c r="L2578">
        <v>1437</v>
      </c>
    </row>
    <row r="2579" spans="1:12" x14ac:dyDescent="0.25">
      <c r="A2579" t="str">
        <f t="shared" si="43"/>
        <v>EGBSUP09DV</v>
      </c>
      <c r="B2579" t="s">
        <v>6527</v>
      </c>
      <c r="C2579" t="s">
        <v>9182</v>
      </c>
      <c r="D2579" t="s">
        <v>9180</v>
      </c>
      <c r="E2579">
        <f>MID(CAS[[#This Row],[Grado/Curso]],1,1)+1</f>
        <v>9</v>
      </c>
      <c r="F2579" t="str">
        <f>MID(CAS[[#This Row],[Grado/Curso]],9,1)</f>
        <v>D</v>
      </c>
      <c r="G2579" t="s">
        <v>9185</v>
      </c>
      <c r="H2579">
        <v>17</v>
      </c>
      <c r="I2579" t="s">
        <v>6576</v>
      </c>
      <c r="J2579" t="s">
        <v>6577</v>
      </c>
      <c r="K2579" t="s">
        <v>6578</v>
      </c>
      <c r="L2579">
        <v>1536</v>
      </c>
    </row>
    <row r="2580" spans="1:12" x14ac:dyDescent="0.25">
      <c r="A2580" t="str">
        <f t="shared" si="43"/>
        <v>EGBSUP09DV</v>
      </c>
      <c r="B2580" t="s">
        <v>6527</v>
      </c>
      <c r="C2580" t="s">
        <v>9182</v>
      </c>
      <c r="D2580" t="s">
        <v>9180</v>
      </c>
      <c r="E2580">
        <f>MID(CAS[[#This Row],[Grado/Curso]],1,1)+1</f>
        <v>9</v>
      </c>
      <c r="F2580" t="str">
        <f>MID(CAS[[#This Row],[Grado/Curso]],9,1)</f>
        <v>D</v>
      </c>
      <c r="G2580" t="s">
        <v>9185</v>
      </c>
      <c r="H2580">
        <v>18</v>
      </c>
      <c r="I2580" t="s">
        <v>6579</v>
      </c>
      <c r="J2580" t="s">
        <v>6580</v>
      </c>
      <c r="K2580" t="s">
        <v>6581</v>
      </c>
      <c r="L2580">
        <v>1603</v>
      </c>
    </row>
    <row r="2581" spans="1:12" x14ac:dyDescent="0.25">
      <c r="A2581" t="str">
        <f t="shared" si="43"/>
        <v>EGBSUP09DV</v>
      </c>
      <c r="B2581" t="s">
        <v>6527</v>
      </c>
      <c r="C2581" t="s">
        <v>9182</v>
      </c>
      <c r="D2581" t="s">
        <v>9180</v>
      </c>
      <c r="E2581">
        <f>MID(CAS[[#This Row],[Grado/Curso]],1,1)+1</f>
        <v>9</v>
      </c>
      <c r="F2581" t="str">
        <f>MID(CAS[[#This Row],[Grado/Curso]],9,1)</f>
        <v>D</v>
      </c>
      <c r="G2581" t="s">
        <v>9185</v>
      </c>
      <c r="H2581">
        <v>19</v>
      </c>
      <c r="I2581" t="s">
        <v>6582</v>
      </c>
      <c r="J2581" t="s">
        <v>6583</v>
      </c>
      <c r="K2581" t="s">
        <v>6584</v>
      </c>
      <c r="L2581">
        <v>1608</v>
      </c>
    </row>
    <row r="2582" spans="1:12" x14ac:dyDescent="0.25">
      <c r="A2582" t="str">
        <f t="shared" si="43"/>
        <v>EGBSUP09DV</v>
      </c>
      <c r="B2582" t="s">
        <v>6527</v>
      </c>
      <c r="C2582" t="s">
        <v>9182</v>
      </c>
      <c r="D2582" t="s">
        <v>9180</v>
      </c>
      <c r="E2582">
        <f>MID(CAS[[#This Row],[Grado/Curso]],1,1)+1</f>
        <v>9</v>
      </c>
      <c r="F2582" t="str">
        <f>MID(CAS[[#This Row],[Grado/Curso]],9,1)</f>
        <v>D</v>
      </c>
      <c r="G2582" t="s">
        <v>9185</v>
      </c>
      <c r="H2582">
        <v>20</v>
      </c>
      <c r="I2582" t="s">
        <v>6585</v>
      </c>
      <c r="J2582" t="s">
        <v>6586</v>
      </c>
      <c r="K2582" t="s">
        <v>6587</v>
      </c>
      <c r="L2582">
        <v>1612</v>
      </c>
    </row>
    <row r="2583" spans="1:12" x14ac:dyDescent="0.25">
      <c r="A2583" t="str">
        <f t="shared" si="43"/>
        <v>EGBSUP09DV</v>
      </c>
      <c r="B2583" t="s">
        <v>6527</v>
      </c>
      <c r="C2583" t="s">
        <v>9182</v>
      </c>
      <c r="D2583" t="s">
        <v>9180</v>
      </c>
      <c r="E2583">
        <f>MID(CAS[[#This Row],[Grado/Curso]],1,1)+1</f>
        <v>9</v>
      </c>
      <c r="F2583" t="str">
        <f>MID(CAS[[#This Row],[Grado/Curso]],9,1)</f>
        <v>D</v>
      </c>
      <c r="G2583" t="s">
        <v>9185</v>
      </c>
      <c r="H2583">
        <v>21</v>
      </c>
      <c r="I2583" t="s">
        <v>6588</v>
      </c>
      <c r="J2583" t="s">
        <v>6589</v>
      </c>
      <c r="K2583" t="s">
        <v>6590</v>
      </c>
      <c r="L2583">
        <v>1719</v>
      </c>
    </row>
    <row r="2584" spans="1:12" x14ac:dyDescent="0.25">
      <c r="A2584" t="str">
        <f t="shared" si="43"/>
        <v>EGBSUP09DV</v>
      </c>
      <c r="B2584" t="s">
        <v>6527</v>
      </c>
      <c r="C2584" t="s">
        <v>9182</v>
      </c>
      <c r="D2584" t="s">
        <v>9180</v>
      </c>
      <c r="E2584">
        <f>MID(CAS[[#This Row],[Grado/Curso]],1,1)+1</f>
        <v>9</v>
      </c>
      <c r="F2584" t="str">
        <f>MID(CAS[[#This Row],[Grado/Curso]],9,1)</f>
        <v>D</v>
      </c>
      <c r="G2584" t="s">
        <v>9185</v>
      </c>
      <c r="H2584">
        <v>22</v>
      </c>
      <c r="I2584" t="s">
        <v>6591</v>
      </c>
      <c r="J2584" t="s">
        <v>6592</v>
      </c>
      <c r="K2584" t="s">
        <v>6593</v>
      </c>
      <c r="L2584">
        <v>1746</v>
      </c>
    </row>
    <row r="2585" spans="1:12" x14ac:dyDescent="0.25">
      <c r="A2585" t="str">
        <f t="shared" si="43"/>
        <v>EGBSUP09DV</v>
      </c>
      <c r="B2585" t="s">
        <v>6527</v>
      </c>
      <c r="C2585" t="s">
        <v>9182</v>
      </c>
      <c r="D2585" t="s">
        <v>9180</v>
      </c>
      <c r="E2585">
        <f>MID(CAS[[#This Row],[Grado/Curso]],1,1)+1</f>
        <v>9</v>
      </c>
      <c r="F2585" t="str">
        <f>MID(CAS[[#This Row],[Grado/Curso]],9,1)</f>
        <v>D</v>
      </c>
      <c r="G2585" t="s">
        <v>9185</v>
      </c>
      <c r="H2585">
        <v>23</v>
      </c>
      <c r="I2585" t="s">
        <v>6594</v>
      </c>
      <c r="J2585" t="s">
        <v>6595</v>
      </c>
      <c r="K2585" t="s">
        <v>6596</v>
      </c>
      <c r="L2585">
        <v>1875</v>
      </c>
    </row>
    <row r="2586" spans="1:12" x14ac:dyDescent="0.25">
      <c r="A2586" t="str">
        <f t="shared" si="43"/>
        <v>EGBSUP09DV</v>
      </c>
      <c r="B2586" t="s">
        <v>6527</v>
      </c>
      <c r="C2586" t="s">
        <v>9182</v>
      </c>
      <c r="D2586" t="s">
        <v>9180</v>
      </c>
      <c r="E2586">
        <f>MID(CAS[[#This Row],[Grado/Curso]],1,1)+1</f>
        <v>9</v>
      </c>
      <c r="F2586" t="str">
        <f>MID(CAS[[#This Row],[Grado/Curso]],9,1)</f>
        <v>D</v>
      </c>
      <c r="G2586" t="s">
        <v>9185</v>
      </c>
      <c r="H2586">
        <v>24</v>
      </c>
      <c r="I2586" t="s">
        <v>6597</v>
      </c>
      <c r="J2586" t="s">
        <v>6598</v>
      </c>
      <c r="K2586" t="s">
        <v>6599</v>
      </c>
      <c r="L2586">
        <v>1893</v>
      </c>
    </row>
    <row r="2587" spans="1:12" x14ac:dyDescent="0.25">
      <c r="A2587" t="str">
        <f t="shared" si="43"/>
        <v>EGBSUP09DV</v>
      </c>
      <c r="B2587" t="s">
        <v>6527</v>
      </c>
      <c r="C2587" t="s">
        <v>9182</v>
      </c>
      <c r="D2587" t="s">
        <v>9180</v>
      </c>
      <c r="E2587">
        <f>MID(CAS[[#This Row],[Grado/Curso]],1,1)+1</f>
        <v>9</v>
      </c>
      <c r="F2587" t="str">
        <f>MID(CAS[[#This Row],[Grado/Curso]],9,1)</f>
        <v>D</v>
      </c>
      <c r="G2587" t="s">
        <v>9185</v>
      </c>
      <c r="H2587">
        <v>25</v>
      </c>
      <c r="I2587" t="s">
        <v>6600</v>
      </c>
      <c r="J2587" t="s">
        <v>6601</v>
      </c>
      <c r="K2587" t="s">
        <v>6602</v>
      </c>
      <c r="L2587">
        <v>1927</v>
      </c>
    </row>
    <row r="2588" spans="1:12" x14ac:dyDescent="0.25">
      <c r="A2588" t="str">
        <f t="shared" si="43"/>
        <v>EGBSUP09DV</v>
      </c>
      <c r="B2588" t="s">
        <v>6527</v>
      </c>
      <c r="C2588" t="s">
        <v>9182</v>
      </c>
      <c r="D2588" t="s">
        <v>9180</v>
      </c>
      <c r="E2588">
        <f>MID(CAS[[#This Row],[Grado/Curso]],1,1)+1</f>
        <v>9</v>
      </c>
      <c r="F2588" t="str">
        <f>MID(CAS[[#This Row],[Grado/Curso]],9,1)</f>
        <v>D</v>
      </c>
      <c r="G2588" t="s">
        <v>9185</v>
      </c>
      <c r="H2588">
        <v>26</v>
      </c>
      <c r="I2588" t="s">
        <v>6603</v>
      </c>
      <c r="J2588" t="s">
        <v>6604</v>
      </c>
      <c r="K2588" t="s">
        <v>6605</v>
      </c>
      <c r="L2588">
        <v>1961</v>
      </c>
    </row>
    <row r="2589" spans="1:12" x14ac:dyDescent="0.25">
      <c r="A2589" t="str">
        <f t="shared" si="43"/>
        <v>EGBSUP09DV</v>
      </c>
      <c r="B2589" t="s">
        <v>6527</v>
      </c>
      <c r="C2589" t="s">
        <v>9182</v>
      </c>
      <c r="D2589" t="s">
        <v>9180</v>
      </c>
      <c r="E2589">
        <f>MID(CAS[[#This Row],[Grado/Curso]],1,1)+1</f>
        <v>9</v>
      </c>
      <c r="F2589" t="str">
        <f>MID(CAS[[#This Row],[Grado/Curso]],9,1)</f>
        <v>D</v>
      </c>
      <c r="G2589" t="s">
        <v>9185</v>
      </c>
      <c r="H2589">
        <v>27</v>
      </c>
      <c r="I2589" t="s">
        <v>6606</v>
      </c>
      <c r="J2589" t="s">
        <v>6607</v>
      </c>
      <c r="K2589" t="s">
        <v>6608</v>
      </c>
      <c r="L2589">
        <v>2036</v>
      </c>
    </row>
    <row r="2590" spans="1:12" x14ac:dyDescent="0.25">
      <c r="A2590" t="str">
        <f t="shared" si="43"/>
        <v>EGBSUP09DV</v>
      </c>
      <c r="B2590" t="s">
        <v>6527</v>
      </c>
      <c r="C2590" t="s">
        <v>9182</v>
      </c>
      <c r="D2590" t="s">
        <v>9180</v>
      </c>
      <c r="E2590">
        <f>MID(CAS[[#This Row],[Grado/Curso]],1,1)+1</f>
        <v>9</v>
      </c>
      <c r="F2590" t="str">
        <f>MID(CAS[[#This Row],[Grado/Curso]],9,1)</f>
        <v>D</v>
      </c>
      <c r="G2590" t="s">
        <v>9185</v>
      </c>
      <c r="H2590">
        <v>28</v>
      </c>
      <c r="I2590" t="s">
        <v>6609</v>
      </c>
      <c r="J2590" t="s">
        <v>6610</v>
      </c>
      <c r="K2590" t="s">
        <v>6611</v>
      </c>
      <c r="L2590">
        <v>2047</v>
      </c>
    </row>
    <row r="2591" spans="1:12" x14ac:dyDescent="0.25">
      <c r="A2591" t="str">
        <f t="shared" si="43"/>
        <v>EGBSUP09DV</v>
      </c>
      <c r="B2591" t="s">
        <v>6527</v>
      </c>
      <c r="C2591" t="s">
        <v>9182</v>
      </c>
      <c r="D2591" t="s">
        <v>9180</v>
      </c>
      <c r="E2591">
        <f>MID(CAS[[#This Row],[Grado/Curso]],1,1)+1</f>
        <v>9</v>
      </c>
      <c r="F2591" t="str">
        <f>MID(CAS[[#This Row],[Grado/Curso]],9,1)</f>
        <v>D</v>
      </c>
      <c r="G2591" t="s">
        <v>9185</v>
      </c>
      <c r="H2591">
        <v>29</v>
      </c>
      <c r="I2591" t="s">
        <v>6612</v>
      </c>
      <c r="J2591" t="s">
        <v>6613</v>
      </c>
      <c r="K2591" t="s">
        <v>6614</v>
      </c>
      <c r="L2591">
        <v>2115</v>
      </c>
    </row>
    <row r="2592" spans="1:12" x14ac:dyDescent="0.25">
      <c r="A2592" t="str">
        <f t="shared" si="43"/>
        <v>EGBSUP09DV</v>
      </c>
      <c r="B2592" t="s">
        <v>6527</v>
      </c>
      <c r="C2592" t="s">
        <v>9182</v>
      </c>
      <c r="D2592" t="s">
        <v>9180</v>
      </c>
      <c r="E2592">
        <f>MID(CAS[[#This Row],[Grado/Curso]],1,1)+1</f>
        <v>9</v>
      </c>
      <c r="F2592" t="str">
        <f>MID(CAS[[#This Row],[Grado/Curso]],9,1)</f>
        <v>D</v>
      </c>
      <c r="G2592" t="s">
        <v>9185</v>
      </c>
      <c r="H2592">
        <v>30</v>
      </c>
      <c r="I2592" t="s">
        <v>6615</v>
      </c>
      <c r="J2592" t="s">
        <v>6616</v>
      </c>
      <c r="K2592" t="s">
        <v>6617</v>
      </c>
      <c r="L2592">
        <v>2254</v>
      </c>
    </row>
    <row r="2593" spans="1:12" x14ac:dyDescent="0.25">
      <c r="A2593" t="str">
        <f t="shared" si="43"/>
        <v>EGBSUP09DV</v>
      </c>
      <c r="B2593" t="s">
        <v>6527</v>
      </c>
      <c r="C2593" t="s">
        <v>9182</v>
      </c>
      <c r="D2593" t="s">
        <v>9180</v>
      </c>
      <c r="E2593">
        <f>MID(CAS[[#This Row],[Grado/Curso]],1,1)+1</f>
        <v>9</v>
      </c>
      <c r="F2593" t="str">
        <f>MID(CAS[[#This Row],[Grado/Curso]],9,1)</f>
        <v>D</v>
      </c>
      <c r="G2593" t="s">
        <v>9185</v>
      </c>
      <c r="H2593">
        <v>31</v>
      </c>
      <c r="I2593" t="s">
        <v>6618</v>
      </c>
      <c r="J2593" t="s">
        <v>6619</v>
      </c>
      <c r="K2593" t="s">
        <v>6620</v>
      </c>
      <c r="L2593">
        <v>2372</v>
      </c>
    </row>
    <row r="2594" spans="1:12" x14ac:dyDescent="0.25">
      <c r="A2594" t="str">
        <f t="shared" si="43"/>
        <v>EGBSUP09DV</v>
      </c>
      <c r="B2594" t="s">
        <v>6527</v>
      </c>
      <c r="C2594" t="s">
        <v>9182</v>
      </c>
      <c r="D2594" t="s">
        <v>9180</v>
      </c>
      <c r="E2594">
        <f>MID(CAS[[#This Row],[Grado/Curso]],1,1)+1</f>
        <v>9</v>
      </c>
      <c r="F2594" t="str">
        <f>MID(CAS[[#This Row],[Grado/Curso]],9,1)</f>
        <v>D</v>
      </c>
      <c r="G2594" t="s">
        <v>9185</v>
      </c>
      <c r="H2594">
        <v>32</v>
      </c>
      <c r="I2594" t="s">
        <v>6621</v>
      </c>
      <c r="J2594" t="s">
        <v>6622</v>
      </c>
      <c r="K2594" t="s">
        <v>6623</v>
      </c>
      <c r="L2594">
        <v>2608</v>
      </c>
    </row>
    <row r="2595" spans="1:12" x14ac:dyDescent="0.25">
      <c r="A2595" t="str">
        <f t="shared" si="43"/>
        <v>EGBSUP09DV</v>
      </c>
      <c r="B2595" t="s">
        <v>6527</v>
      </c>
      <c r="C2595" t="s">
        <v>9182</v>
      </c>
      <c r="D2595" t="s">
        <v>9180</v>
      </c>
      <c r="E2595">
        <f>MID(CAS[[#This Row],[Grado/Curso]],1,1)+1</f>
        <v>9</v>
      </c>
      <c r="F2595" t="str">
        <f>MID(CAS[[#This Row],[Grado/Curso]],9,1)</f>
        <v>D</v>
      </c>
      <c r="G2595" t="s">
        <v>9185</v>
      </c>
      <c r="H2595">
        <v>33</v>
      </c>
      <c r="I2595" t="s">
        <v>6624</v>
      </c>
      <c r="J2595" t="s">
        <v>6625</v>
      </c>
      <c r="K2595" t="s">
        <v>6626</v>
      </c>
      <c r="L2595">
        <v>2625</v>
      </c>
    </row>
    <row r="2596" spans="1:12" x14ac:dyDescent="0.25">
      <c r="A2596" t="str">
        <f t="shared" ref="A2596:A2658" si="44">_xlfn.CONCAT(C2596,D2596,0,E2596,F2596,G2596)</f>
        <v>EGBSUP09DV</v>
      </c>
      <c r="B2596" t="s">
        <v>6527</v>
      </c>
      <c r="C2596" t="s">
        <v>9182</v>
      </c>
      <c r="D2596" t="s">
        <v>9180</v>
      </c>
      <c r="E2596">
        <f>MID(CAS[[#This Row],[Grado/Curso]],1,1)+1</f>
        <v>9</v>
      </c>
      <c r="F2596" t="str">
        <f>MID(CAS[[#This Row],[Grado/Curso]],9,1)</f>
        <v>D</v>
      </c>
      <c r="G2596" t="s">
        <v>9185</v>
      </c>
      <c r="H2596">
        <v>34</v>
      </c>
      <c r="I2596" t="s">
        <v>6627</v>
      </c>
      <c r="J2596" t="s">
        <v>6628</v>
      </c>
      <c r="K2596" t="s">
        <v>6629</v>
      </c>
      <c r="L2596">
        <v>2752</v>
      </c>
    </row>
    <row r="2597" spans="1:12" x14ac:dyDescent="0.25">
      <c r="A2597" t="str">
        <f t="shared" si="44"/>
        <v>EGBSUP09DV</v>
      </c>
      <c r="B2597" t="s">
        <v>6527</v>
      </c>
      <c r="C2597" t="s">
        <v>9182</v>
      </c>
      <c r="D2597" t="s">
        <v>9180</v>
      </c>
      <c r="E2597">
        <f>MID(CAS[[#This Row],[Grado/Curso]],1,1)+1</f>
        <v>9</v>
      </c>
      <c r="F2597" t="str">
        <f>MID(CAS[[#This Row],[Grado/Curso]],9,1)</f>
        <v>D</v>
      </c>
      <c r="G2597" t="s">
        <v>9185</v>
      </c>
      <c r="H2597">
        <v>35</v>
      </c>
      <c r="I2597" t="s">
        <v>6630</v>
      </c>
      <c r="J2597" t="s">
        <v>6631</v>
      </c>
      <c r="K2597" t="s">
        <v>6632</v>
      </c>
      <c r="L2597">
        <v>2770</v>
      </c>
    </row>
    <row r="2598" spans="1:12" x14ac:dyDescent="0.25">
      <c r="A2598" t="str">
        <f t="shared" si="44"/>
        <v>EGBSUP09DV</v>
      </c>
      <c r="B2598" t="s">
        <v>6527</v>
      </c>
      <c r="C2598" t="s">
        <v>9182</v>
      </c>
      <c r="D2598" t="s">
        <v>9180</v>
      </c>
      <c r="E2598">
        <f>MID(CAS[[#This Row],[Grado/Curso]],1,1)+1</f>
        <v>9</v>
      </c>
      <c r="F2598" t="str">
        <f>MID(CAS[[#This Row],[Grado/Curso]],9,1)</f>
        <v>D</v>
      </c>
      <c r="G2598" t="s">
        <v>9185</v>
      </c>
      <c r="H2598">
        <v>36</v>
      </c>
      <c r="I2598" t="s">
        <v>6633</v>
      </c>
      <c r="J2598" t="s">
        <v>6634</v>
      </c>
      <c r="K2598" t="s">
        <v>6635</v>
      </c>
      <c r="L2598">
        <v>2805</v>
      </c>
    </row>
    <row r="2599" spans="1:12" x14ac:dyDescent="0.25">
      <c r="A2599" t="str">
        <f t="shared" si="44"/>
        <v>EGBSUP09DV</v>
      </c>
      <c r="B2599" t="s">
        <v>6527</v>
      </c>
      <c r="C2599" t="s">
        <v>9182</v>
      </c>
      <c r="D2599" t="s">
        <v>9180</v>
      </c>
      <c r="E2599">
        <f>MID(CAS[[#This Row],[Grado/Curso]],1,1)+1</f>
        <v>9</v>
      </c>
      <c r="F2599" t="str">
        <f>MID(CAS[[#This Row],[Grado/Curso]],9,1)</f>
        <v>D</v>
      </c>
      <c r="G2599" t="s">
        <v>9185</v>
      </c>
      <c r="H2599">
        <v>37</v>
      </c>
      <c r="I2599" t="s">
        <v>6636</v>
      </c>
      <c r="J2599" t="s">
        <v>6637</v>
      </c>
      <c r="K2599" t="s">
        <v>6638</v>
      </c>
      <c r="L2599">
        <v>3131</v>
      </c>
    </row>
    <row r="2600" spans="1:12" x14ac:dyDescent="0.25">
      <c r="A2600" t="str">
        <f t="shared" si="44"/>
        <v>EGBSUP09DV</v>
      </c>
      <c r="B2600" t="s">
        <v>6527</v>
      </c>
      <c r="C2600" t="s">
        <v>9182</v>
      </c>
      <c r="D2600" t="s">
        <v>9180</v>
      </c>
      <c r="E2600">
        <f>MID(CAS[[#This Row],[Grado/Curso]],1,1)+1</f>
        <v>9</v>
      </c>
      <c r="F2600" t="str">
        <f>MID(CAS[[#This Row],[Grado/Curso]],9,1)</f>
        <v>D</v>
      </c>
      <c r="G2600" t="s">
        <v>9185</v>
      </c>
      <c r="H2600">
        <v>38</v>
      </c>
      <c r="I2600" t="s">
        <v>6639</v>
      </c>
      <c r="J2600" t="s">
        <v>6640</v>
      </c>
      <c r="K2600" t="s">
        <v>6641</v>
      </c>
      <c r="L2600">
        <v>3215</v>
      </c>
    </row>
    <row r="2601" spans="1:12" x14ac:dyDescent="0.25">
      <c r="A2601" t="str">
        <f t="shared" si="44"/>
        <v>EGBSUP09DV</v>
      </c>
      <c r="B2601" t="s">
        <v>6527</v>
      </c>
      <c r="C2601" t="s">
        <v>9182</v>
      </c>
      <c r="D2601" t="s">
        <v>9180</v>
      </c>
      <c r="E2601">
        <f>MID(CAS[[#This Row],[Grado/Curso]],1,1)+1</f>
        <v>9</v>
      </c>
      <c r="F2601" t="str">
        <f>MID(CAS[[#This Row],[Grado/Curso]],9,1)</f>
        <v>D</v>
      </c>
      <c r="G2601" t="s">
        <v>9185</v>
      </c>
      <c r="H2601">
        <v>39</v>
      </c>
      <c r="I2601" t="s">
        <v>6642</v>
      </c>
      <c r="J2601" t="s">
        <v>6643</v>
      </c>
      <c r="K2601" t="s">
        <v>6644</v>
      </c>
      <c r="L2601">
        <v>3290</v>
      </c>
    </row>
    <row r="2602" spans="1:12" x14ac:dyDescent="0.25">
      <c r="A2602" t="str">
        <f t="shared" si="44"/>
        <v>EGBSUP09EV</v>
      </c>
      <c r="B2602" t="s">
        <v>6645</v>
      </c>
      <c r="C2602" t="s">
        <v>9182</v>
      </c>
      <c r="D2602" t="s">
        <v>9180</v>
      </c>
      <c r="E2602">
        <f>MID(CAS[[#This Row],[Grado/Curso]],1,1)+1</f>
        <v>9</v>
      </c>
      <c r="F2602" t="str">
        <f>MID(CAS[[#This Row],[Grado/Curso]],9,1)</f>
        <v>E</v>
      </c>
      <c r="G2602" t="s">
        <v>9185</v>
      </c>
      <c r="H2602">
        <v>1</v>
      </c>
      <c r="I2602" t="s">
        <v>6646</v>
      </c>
      <c r="J2602" t="s">
        <v>6647</v>
      </c>
      <c r="K2602" t="s">
        <v>6648</v>
      </c>
      <c r="L2602">
        <v>12</v>
      </c>
    </row>
    <row r="2603" spans="1:12" x14ac:dyDescent="0.25">
      <c r="A2603" t="str">
        <f t="shared" si="44"/>
        <v>EGBSUP09EV</v>
      </c>
      <c r="B2603" t="s">
        <v>6645</v>
      </c>
      <c r="C2603" t="s">
        <v>9182</v>
      </c>
      <c r="D2603" t="s">
        <v>9180</v>
      </c>
      <c r="E2603">
        <f>MID(CAS[[#This Row],[Grado/Curso]],1,1)+1</f>
        <v>9</v>
      </c>
      <c r="F2603" t="str">
        <f>MID(CAS[[#This Row],[Grado/Curso]],9,1)</f>
        <v>E</v>
      </c>
      <c r="G2603" t="s">
        <v>9185</v>
      </c>
      <c r="H2603">
        <v>2</v>
      </c>
      <c r="I2603" t="s">
        <v>6649</v>
      </c>
      <c r="J2603" t="s">
        <v>6650</v>
      </c>
      <c r="K2603" t="s">
        <v>6651</v>
      </c>
      <c r="L2603">
        <v>14</v>
      </c>
    </row>
    <row r="2604" spans="1:12" x14ac:dyDescent="0.25">
      <c r="A2604" t="str">
        <f t="shared" si="44"/>
        <v>EGBSUP09EV</v>
      </c>
      <c r="B2604" t="s">
        <v>6645</v>
      </c>
      <c r="C2604" t="s">
        <v>9182</v>
      </c>
      <c r="D2604" t="s">
        <v>9180</v>
      </c>
      <c r="E2604">
        <f>MID(CAS[[#This Row],[Grado/Curso]],1,1)+1</f>
        <v>9</v>
      </c>
      <c r="F2604" t="str">
        <f>MID(CAS[[#This Row],[Grado/Curso]],9,1)</f>
        <v>E</v>
      </c>
      <c r="G2604" t="s">
        <v>9185</v>
      </c>
      <c r="H2604">
        <v>3</v>
      </c>
      <c r="I2604" t="s">
        <v>6652</v>
      </c>
      <c r="J2604" t="s">
        <v>6653</v>
      </c>
      <c r="K2604" t="s">
        <v>6654</v>
      </c>
      <c r="L2604">
        <v>106</v>
      </c>
    </row>
    <row r="2605" spans="1:12" x14ac:dyDescent="0.25">
      <c r="A2605" t="str">
        <f t="shared" si="44"/>
        <v>EGBSUP09EV</v>
      </c>
      <c r="B2605" t="s">
        <v>6645</v>
      </c>
      <c r="C2605" t="s">
        <v>9182</v>
      </c>
      <c r="D2605" t="s">
        <v>9180</v>
      </c>
      <c r="E2605">
        <f>MID(CAS[[#This Row],[Grado/Curso]],1,1)+1</f>
        <v>9</v>
      </c>
      <c r="F2605" t="str">
        <f>MID(CAS[[#This Row],[Grado/Curso]],9,1)</f>
        <v>E</v>
      </c>
      <c r="G2605" t="s">
        <v>9185</v>
      </c>
      <c r="H2605">
        <v>4</v>
      </c>
      <c r="I2605" t="s">
        <v>6655</v>
      </c>
      <c r="J2605" t="s">
        <v>6656</v>
      </c>
      <c r="K2605" t="s">
        <v>6657</v>
      </c>
      <c r="L2605">
        <v>149</v>
      </c>
    </row>
    <row r="2606" spans="1:12" x14ac:dyDescent="0.25">
      <c r="A2606" t="str">
        <f t="shared" si="44"/>
        <v>EGBSUP09EV</v>
      </c>
      <c r="B2606" t="s">
        <v>6645</v>
      </c>
      <c r="C2606" t="s">
        <v>9182</v>
      </c>
      <c r="D2606" t="s">
        <v>9180</v>
      </c>
      <c r="E2606">
        <f>MID(CAS[[#This Row],[Grado/Curso]],1,1)+1</f>
        <v>9</v>
      </c>
      <c r="F2606" t="str">
        <f>MID(CAS[[#This Row],[Grado/Curso]],9,1)</f>
        <v>E</v>
      </c>
      <c r="G2606" t="s">
        <v>9185</v>
      </c>
      <c r="H2606">
        <v>5</v>
      </c>
      <c r="I2606" t="s">
        <v>6658</v>
      </c>
      <c r="J2606" t="s">
        <v>6659</v>
      </c>
      <c r="K2606" t="s">
        <v>6660</v>
      </c>
      <c r="L2606">
        <v>271</v>
      </c>
    </row>
    <row r="2607" spans="1:12" x14ac:dyDescent="0.25">
      <c r="A2607" t="str">
        <f t="shared" si="44"/>
        <v>EGBSUP09EV</v>
      </c>
      <c r="B2607" t="s">
        <v>6645</v>
      </c>
      <c r="C2607" t="s">
        <v>9182</v>
      </c>
      <c r="D2607" t="s">
        <v>9180</v>
      </c>
      <c r="E2607">
        <f>MID(CAS[[#This Row],[Grado/Curso]],1,1)+1</f>
        <v>9</v>
      </c>
      <c r="F2607" t="str">
        <f>MID(CAS[[#This Row],[Grado/Curso]],9,1)</f>
        <v>E</v>
      </c>
      <c r="G2607" t="s">
        <v>9185</v>
      </c>
      <c r="H2607">
        <v>6</v>
      </c>
      <c r="I2607" t="s">
        <v>6661</v>
      </c>
      <c r="J2607" t="s">
        <v>6662</v>
      </c>
      <c r="K2607" t="s">
        <v>6663</v>
      </c>
      <c r="L2607">
        <v>566</v>
      </c>
    </row>
    <row r="2608" spans="1:12" x14ac:dyDescent="0.25">
      <c r="A2608" t="str">
        <f t="shared" si="44"/>
        <v>EGBSUP09EV</v>
      </c>
      <c r="B2608" t="s">
        <v>6645</v>
      </c>
      <c r="C2608" t="s">
        <v>9182</v>
      </c>
      <c r="D2608" t="s">
        <v>9180</v>
      </c>
      <c r="E2608">
        <f>MID(CAS[[#This Row],[Grado/Curso]],1,1)+1</f>
        <v>9</v>
      </c>
      <c r="F2608" t="str">
        <f>MID(CAS[[#This Row],[Grado/Curso]],9,1)</f>
        <v>E</v>
      </c>
      <c r="G2608" t="s">
        <v>9185</v>
      </c>
      <c r="H2608">
        <v>7</v>
      </c>
      <c r="I2608" t="s">
        <v>6664</v>
      </c>
      <c r="J2608" t="s">
        <v>6665</v>
      </c>
      <c r="K2608" t="s">
        <v>6666</v>
      </c>
      <c r="L2608">
        <v>634</v>
      </c>
    </row>
    <row r="2609" spans="1:12" x14ac:dyDescent="0.25">
      <c r="A2609" t="str">
        <f t="shared" si="44"/>
        <v>EGBSUP09EV</v>
      </c>
      <c r="B2609" t="s">
        <v>6645</v>
      </c>
      <c r="C2609" t="s">
        <v>9182</v>
      </c>
      <c r="D2609" t="s">
        <v>9180</v>
      </c>
      <c r="E2609">
        <f>MID(CAS[[#This Row],[Grado/Curso]],1,1)+1</f>
        <v>9</v>
      </c>
      <c r="F2609" t="str">
        <f>MID(CAS[[#This Row],[Grado/Curso]],9,1)</f>
        <v>E</v>
      </c>
      <c r="G2609" t="s">
        <v>9185</v>
      </c>
      <c r="H2609">
        <v>8</v>
      </c>
      <c r="I2609" t="s">
        <v>6667</v>
      </c>
      <c r="J2609" t="s">
        <v>6668</v>
      </c>
      <c r="K2609" t="s">
        <v>6669</v>
      </c>
      <c r="L2609">
        <v>745</v>
      </c>
    </row>
    <row r="2610" spans="1:12" x14ac:dyDescent="0.25">
      <c r="A2610" t="str">
        <f t="shared" si="44"/>
        <v>EGBSUP09EV</v>
      </c>
      <c r="B2610" t="s">
        <v>6645</v>
      </c>
      <c r="C2610" t="s">
        <v>9182</v>
      </c>
      <c r="D2610" t="s">
        <v>9180</v>
      </c>
      <c r="E2610">
        <f>MID(CAS[[#This Row],[Grado/Curso]],1,1)+1</f>
        <v>9</v>
      </c>
      <c r="F2610" t="str">
        <f>MID(CAS[[#This Row],[Grado/Curso]],9,1)</f>
        <v>E</v>
      </c>
      <c r="G2610" t="s">
        <v>9185</v>
      </c>
      <c r="H2610">
        <v>9</v>
      </c>
      <c r="I2610" t="s">
        <v>6670</v>
      </c>
      <c r="J2610" t="s">
        <v>6671</v>
      </c>
      <c r="K2610" t="s">
        <v>6672</v>
      </c>
      <c r="L2610">
        <v>843</v>
      </c>
    </row>
    <row r="2611" spans="1:12" x14ac:dyDescent="0.25">
      <c r="A2611" t="str">
        <f t="shared" si="44"/>
        <v>EGBSUP09EV</v>
      </c>
      <c r="B2611" t="s">
        <v>6645</v>
      </c>
      <c r="C2611" t="s">
        <v>9182</v>
      </c>
      <c r="D2611" t="s">
        <v>9180</v>
      </c>
      <c r="E2611">
        <f>MID(CAS[[#This Row],[Grado/Curso]],1,1)+1</f>
        <v>9</v>
      </c>
      <c r="F2611" t="str">
        <f>MID(CAS[[#This Row],[Grado/Curso]],9,1)</f>
        <v>E</v>
      </c>
      <c r="G2611" t="s">
        <v>9185</v>
      </c>
      <c r="H2611">
        <v>10</v>
      </c>
      <c r="I2611" t="s">
        <v>6673</v>
      </c>
      <c r="J2611" t="s">
        <v>6674</v>
      </c>
      <c r="K2611" t="s">
        <v>6675</v>
      </c>
      <c r="L2611">
        <v>892</v>
      </c>
    </row>
    <row r="2612" spans="1:12" x14ac:dyDescent="0.25">
      <c r="A2612" t="str">
        <f t="shared" si="44"/>
        <v>EGBSUP09EV</v>
      </c>
      <c r="B2612" t="s">
        <v>6645</v>
      </c>
      <c r="C2612" t="s">
        <v>9182</v>
      </c>
      <c r="D2612" t="s">
        <v>9180</v>
      </c>
      <c r="E2612">
        <f>MID(CAS[[#This Row],[Grado/Curso]],1,1)+1</f>
        <v>9</v>
      </c>
      <c r="F2612" t="str">
        <f>MID(CAS[[#This Row],[Grado/Curso]],9,1)</f>
        <v>E</v>
      </c>
      <c r="G2612" t="s">
        <v>9185</v>
      </c>
      <c r="H2612">
        <v>11</v>
      </c>
      <c r="I2612" t="s">
        <v>6676</v>
      </c>
      <c r="J2612" t="s">
        <v>6677</v>
      </c>
      <c r="K2612" t="s">
        <v>6678</v>
      </c>
      <c r="L2612">
        <v>932</v>
      </c>
    </row>
    <row r="2613" spans="1:12" x14ac:dyDescent="0.25">
      <c r="A2613" t="str">
        <f t="shared" si="44"/>
        <v>EGBSUP09EV</v>
      </c>
      <c r="B2613" t="s">
        <v>6645</v>
      </c>
      <c r="C2613" t="s">
        <v>9182</v>
      </c>
      <c r="D2613" t="s">
        <v>9180</v>
      </c>
      <c r="E2613">
        <f>MID(CAS[[#This Row],[Grado/Curso]],1,1)+1</f>
        <v>9</v>
      </c>
      <c r="F2613" t="str">
        <f>MID(CAS[[#This Row],[Grado/Curso]],9,1)</f>
        <v>E</v>
      </c>
      <c r="G2613" t="s">
        <v>9185</v>
      </c>
      <c r="H2613">
        <v>12</v>
      </c>
      <c r="I2613" t="s">
        <v>6679</v>
      </c>
      <c r="J2613" t="s">
        <v>6680</v>
      </c>
      <c r="K2613" t="s">
        <v>6681</v>
      </c>
      <c r="L2613">
        <v>953</v>
      </c>
    </row>
    <row r="2614" spans="1:12" x14ac:dyDescent="0.25">
      <c r="A2614" t="str">
        <f t="shared" si="44"/>
        <v>EGBSUP09EV</v>
      </c>
      <c r="B2614" t="s">
        <v>6645</v>
      </c>
      <c r="C2614" t="s">
        <v>9182</v>
      </c>
      <c r="D2614" t="s">
        <v>9180</v>
      </c>
      <c r="E2614">
        <f>MID(CAS[[#This Row],[Grado/Curso]],1,1)+1</f>
        <v>9</v>
      </c>
      <c r="F2614" t="str">
        <f>MID(CAS[[#This Row],[Grado/Curso]],9,1)</f>
        <v>E</v>
      </c>
      <c r="G2614" t="s">
        <v>9185</v>
      </c>
      <c r="H2614">
        <v>13</v>
      </c>
      <c r="I2614" t="s">
        <v>6682</v>
      </c>
      <c r="J2614" t="s">
        <v>6683</v>
      </c>
      <c r="K2614" t="s">
        <v>6684</v>
      </c>
      <c r="L2614">
        <v>978</v>
      </c>
    </row>
    <row r="2615" spans="1:12" x14ac:dyDescent="0.25">
      <c r="A2615" t="str">
        <f t="shared" si="44"/>
        <v>EGBSUP09EV</v>
      </c>
      <c r="B2615" t="s">
        <v>6645</v>
      </c>
      <c r="C2615" t="s">
        <v>9182</v>
      </c>
      <c r="D2615" t="s">
        <v>9180</v>
      </c>
      <c r="E2615">
        <f>MID(CAS[[#This Row],[Grado/Curso]],1,1)+1</f>
        <v>9</v>
      </c>
      <c r="F2615" t="str">
        <f>MID(CAS[[#This Row],[Grado/Curso]],9,1)</f>
        <v>E</v>
      </c>
      <c r="G2615" t="s">
        <v>9185</v>
      </c>
      <c r="H2615">
        <v>14</v>
      </c>
      <c r="I2615" t="s">
        <v>6685</v>
      </c>
      <c r="J2615" t="s">
        <v>6686</v>
      </c>
      <c r="K2615" t="s">
        <v>6687</v>
      </c>
      <c r="L2615">
        <v>998</v>
      </c>
    </row>
    <row r="2616" spans="1:12" x14ac:dyDescent="0.25">
      <c r="A2616" t="str">
        <f t="shared" si="44"/>
        <v>EGBSUP09EV</v>
      </c>
      <c r="B2616" t="s">
        <v>6645</v>
      </c>
      <c r="C2616" t="s">
        <v>9182</v>
      </c>
      <c r="D2616" t="s">
        <v>9180</v>
      </c>
      <c r="E2616">
        <f>MID(CAS[[#This Row],[Grado/Curso]],1,1)+1</f>
        <v>9</v>
      </c>
      <c r="F2616" t="str">
        <f>MID(CAS[[#This Row],[Grado/Curso]],9,1)</f>
        <v>E</v>
      </c>
      <c r="G2616" t="s">
        <v>9185</v>
      </c>
      <c r="H2616">
        <v>15</v>
      </c>
      <c r="I2616" t="s">
        <v>6688</v>
      </c>
      <c r="J2616" t="s">
        <v>6689</v>
      </c>
      <c r="K2616" t="s">
        <v>6690</v>
      </c>
      <c r="L2616">
        <v>1023</v>
      </c>
    </row>
    <row r="2617" spans="1:12" x14ac:dyDescent="0.25">
      <c r="A2617" t="str">
        <f t="shared" si="44"/>
        <v>EGBSUP09EV</v>
      </c>
      <c r="B2617" t="s">
        <v>6645</v>
      </c>
      <c r="C2617" t="s">
        <v>9182</v>
      </c>
      <c r="D2617" t="s">
        <v>9180</v>
      </c>
      <c r="E2617">
        <f>MID(CAS[[#This Row],[Grado/Curso]],1,1)+1</f>
        <v>9</v>
      </c>
      <c r="F2617" t="str">
        <f>MID(CAS[[#This Row],[Grado/Curso]],9,1)</f>
        <v>E</v>
      </c>
      <c r="G2617" t="s">
        <v>9185</v>
      </c>
      <c r="H2617">
        <v>16</v>
      </c>
      <c r="I2617" t="s">
        <v>6691</v>
      </c>
      <c r="J2617" t="s">
        <v>6692</v>
      </c>
      <c r="K2617" t="s">
        <v>6693</v>
      </c>
      <c r="L2617">
        <v>1241</v>
      </c>
    </row>
    <row r="2618" spans="1:12" x14ac:dyDescent="0.25">
      <c r="A2618" t="str">
        <f t="shared" si="44"/>
        <v>EGBSUP09EV</v>
      </c>
      <c r="B2618" t="s">
        <v>6645</v>
      </c>
      <c r="C2618" t="s">
        <v>9182</v>
      </c>
      <c r="D2618" t="s">
        <v>9180</v>
      </c>
      <c r="E2618">
        <f>MID(CAS[[#This Row],[Grado/Curso]],1,1)+1</f>
        <v>9</v>
      </c>
      <c r="F2618" t="str">
        <f>MID(CAS[[#This Row],[Grado/Curso]],9,1)</f>
        <v>E</v>
      </c>
      <c r="G2618" t="s">
        <v>9185</v>
      </c>
      <c r="H2618">
        <v>17</v>
      </c>
      <c r="I2618" t="s">
        <v>6694</v>
      </c>
      <c r="J2618" t="s">
        <v>6695</v>
      </c>
      <c r="K2618" t="s">
        <v>6696</v>
      </c>
      <c r="L2618">
        <v>1378</v>
      </c>
    </row>
    <row r="2619" spans="1:12" x14ac:dyDescent="0.25">
      <c r="A2619" t="str">
        <f t="shared" si="44"/>
        <v>EGBSUP09EV</v>
      </c>
      <c r="B2619" t="s">
        <v>6645</v>
      </c>
      <c r="C2619" t="s">
        <v>9182</v>
      </c>
      <c r="D2619" t="s">
        <v>9180</v>
      </c>
      <c r="E2619">
        <f>MID(CAS[[#This Row],[Grado/Curso]],1,1)+1</f>
        <v>9</v>
      </c>
      <c r="F2619" t="str">
        <f>MID(CAS[[#This Row],[Grado/Curso]],9,1)</f>
        <v>E</v>
      </c>
      <c r="G2619" t="s">
        <v>9185</v>
      </c>
      <c r="H2619">
        <v>18</v>
      </c>
      <c r="I2619" t="s">
        <v>6697</v>
      </c>
      <c r="J2619" t="s">
        <v>6698</v>
      </c>
      <c r="K2619" t="s">
        <v>6699</v>
      </c>
      <c r="L2619">
        <v>1457</v>
      </c>
    </row>
    <row r="2620" spans="1:12" x14ac:dyDescent="0.25">
      <c r="A2620" t="str">
        <f t="shared" si="44"/>
        <v>EGBSUP09EV</v>
      </c>
      <c r="B2620" t="s">
        <v>6645</v>
      </c>
      <c r="C2620" t="s">
        <v>9182</v>
      </c>
      <c r="D2620" t="s">
        <v>9180</v>
      </c>
      <c r="E2620">
        <f>MID(CAS[[#This Row],[Grado/Curso]],1,1)+1</f>
        <v>9</v>
      </c>
      <c r="F2620" t="str">
        <f>MID(CAS[[#This Row],[Grado/Curso]],9,1)</f>
        <v>E</v>
      </c>
      <c r="G2620" t="s">
        <v>9185</v>
      </c>
      <c r="H2620">
        <v>19</v>
      </c>
      <c r="I2620" t="s">
        <v>6700</v>
      </c>
      <c r="J2620" t="s">
        <v>6701</v>
      </c>
      <c r="K2620" t="s">
        <v>6702</v>
      </c>
      <c r="L2620">
        <v>1487</v>
      </c>
    </row>
    <row r="2621" spans="1:12" x14ac:dyDescent="0.25">
      <c r="A2621" t="str">
        <f t="shared" si="44"/>
        <v>EGBSUP09EV</v>
      </c>
      <c r="B2621" t="s">
        <v>6645</v>
      </c>
      <c r="C2621" t="s">
        <v>9182</v>
      </c>
      <c r="D2621" t="s">
        <v>9180</v>
      </c>
      <c r="E2621">
        <f>MID(CAS[[#This Row],[Grado/Curso]],1,1)+1</f>
        <v>9</v>
      </c>
      <c r="F2621" t="str">
        <f>MID(CAS[[#This Row],[Grado/Curso]],9,1)</f>
        <v>E</v>
      </c>
      <c r="G2621" t="s">
        <v>9185</v>
      </c>
      <c r="H2621">
        <v>20</v>
      </c>
      <c r="I2621" t="s">
        <v>6703</v>
      </c>
      <c r="J2621" t="s">
        <v>6704</v>
      </c>
      <c r="K2621" t="s">
        <v>6705</v>
      </c>
      <c r="L2621">
        <v>1620</v>
      </c>
    </row>
    <row r="2622" spans="1:12" x14ac:dyDescent="0.25">
      <c r="A2622" t="str">
        <f t="shared" si="44"/>
        <v>EGBSUP09EV</v>
      </c>
      <c r="B2622" t="s">
        <v>6645</v>
      </c>
      <c r="C2622" t="s">
        <v>9182</v>
      </c>
      <c r="D2622" t="s">
        <v>9180</v>
      </c>
      <c r="E2622">
        <f>MID(CAS[[#This Row],[Grado/Curso]],1,1)+1</f>
        <v>9</v>
      </c>
      <c r="F2622" t="str">
        <f>MID(CAS[[#This Row],[Grado/Curso]],9,1)</f>
        <v>E</v>
      </c>
      <c r="G2622" t="s">
        <v>9185</v>
      </c>
      <c r="H2622">
        <v>21</v>
      </c>
      <c r="I2622" t="s">
        <v>6706</v>
      </c>
      <c r="J2622" t="s">
        <v>6707</v>
      </c>
      <c r="K2622" t="s">
        <v>6708</v>
      </c>
      <c r="L2622">
        <v>1729</v>
      </c>
    </row>
    <row r="2623" spans="1:12" x14ac:dyDescent="0.25">
      <c r="A2623" t="str">
        <f t="shared" si="44"/>
        <v>EGBSUP09EV</v>
      </c>
      <c r="B2623" t="s">
        <v>6645</v>
      </c>
      <c r="C2623" t="s">
        <v>9182</v>
      </c>
      <c r="D2623" t="s">
        <v>9180</v>
      </c>
      <c r="E2623">
        <f>MID(CAS[[#This Row],[Grado/Curso]],1,1)+1</f>
        <v>9</v>
      </c>
      <c r="F2623" t="str">
        <f>MID(CAS[[#This Row],[Grado/Curso]],9,1)</f>
        <v>E</v>
      </c>
      <c r="G2623" t="s">
        <v>9185</v>
      </c>
      <c r="H2623">
        <v>22</v>
      </c>
      <c r="I2623" t="s">
        <v>6709</v>
      </c>
      <c r="J2623" t="s">
        <v>6710</v>
      </c>
      <c r="K2623" t="s">
        <v>6711</v>
      </c>
      <c r="L2623">
        <v>1903</v>
      </c>
    </row>
    <row r="2624" spans="1:12" x14ac:dyDescent="0.25">
      <c r="A2624" t="str">
        <f t="shared" si="44"/>
        <v>EGBSUP09EV</v>
      </c>
      <c r="B2624" t="s">
        <v>6645</v>
      </c>
      <c r="C2624" t="s">
        <v>9182</v>
      </c>
      <c r="D2624" t="s">
        <v>9180</v>
      </c>
      <c r="E2624">
        <f>MID(CAS[[#This Row],[Grado/Curso]],1,1)+1</f>
        <v>9</v>
      </c>
      <c r="F2624" t="str">
        <f>MID(CAS[[#This Row],[Grado/Curso]],9,1)</f>
        <v>E</v>
      </c>
      <c r="G2624" t="s">
        <v>9185</v>
      </c>
      <c r="H2624">
        <v>23</v>
      </c>
      <c r="I2624" t="s">
        <v>6712</v>
      </c>
      <c r="J2624" t="s">
        <v>6713</v>
      </c>
      <c r="K2624" t="s">
        <v>6714</v>
      </c>
      <c r="L2624">
        <v>1918</v>
      </c>
    </row>
    <row r="2625" spans="1:12" x14ac:dyDescent="0.25">
      <c r="A2625" t="str">
        <f t="shared" si="44"/>
        <v>EGBSUP09EV</v>
      </c>
      <c r="B2625" t="s">
        <v>6645</v>
      </c>
      <c r="C2625" t="s">
        <v>9182</v>
      </c>
      <c r="D2625" t="s">
        <v>9180</v>
      </c>
      <c r="E2625">
        <f>MID(CAS[[#This Row],[Grado/Curso]],1,1)+1</f>
        <v>9</v>
      </c>
      <c r="F2625" t="str">
        <f>MID(CAS[[#This Row],[Grado/Curso]],9,1)</f>
        <v>E</v>
      </c>
      <c r="G2625" t="s">
        <v>9185</v>
      </c>
      <c r="H2625">
        <v>24</v>
      </c>
      <c r="I2625" t="s">
        <v>6715</v>
      </c>
      <c r="J2625" t="s">
        <v>6716</v>
      </c>
      <c r="K2625" t="s">
        <v>6717</v>
      </c>
      <c r="L2625">
        <v>1943</v>
      </c>
    </row>
    <row r="2626" spans="1:12" x14ac:dyDescent="0.25">
      <c r="A2626" t="str">
        <f t="shared" si="44"/>
        <v>EGBSUP09EV</v>
      </c>
      <c r="B2626" t="s">
        <v>6645</v>
      </c>
      <c r="C2626" t="s">
        <v>9182</v>
      </c>
      <c r="D2626" t="s">
        <v>9180</v>
      </c>
      <c r="E2626">
        <f>MID(CAS[[#This Row],[Grado/Curso]],1,1)+1</f>
        <v>9</v>
      </c>
      <c r="F2626" t="str">
        <f>MID(CAS[[#This Row],[Grado/Curso]],9,1)</f>
        <v>E</v>
      </c>
      <c r="G2626" t="s">
        <v>9185</v>
      </c>
      <c r="H2626">
        <v>25</v>
      </c>
      <c r="I2626" t="s">
        <v>6718</v>
      </c>
      <c r="J2626" t="s">
        <v>6719</v>
      </c>
      <c r="K2626" t="s">
        <v>6720</v>
      </c>
      <c r="L2626">
        <v>1977</v>
      </c>
    </row>
    <row r="2627" spans="1:12" x14ac:dyDescent="0.25">
      <c r="A2627" t="str">
        <f t="shared" si="44"/>
        <v>EGBSUP09EV</v>
      </c>
      <c r="B2627" t="s">
        <v>6645</v>
      </c>
      <c r="C2627" t="s">
        <v>9182</v>
      </c>
      <c r="D2627" t="s">
        <v>9180</v>
      </c>
      <c r="E2627">
        <f>MID(CAS[[#This Row],[Grado/Curso]],1,1)+1</f>
        <v>9</v>
      </c>
      <c r="F2627" t="str">
        <f>MID(CAS[[#This Row],[Grado/Curso]],9,1)</f>
        <v>E</v>
      </c>
      <c r="G2627" t="s">
        <v>9185</v>
      </c>
      <c r="H2627">
        <v>26</v>
      </c>
      <c r="I2627" t="s">
        <v>6721</v>
      </c>
      <c r="J2627" t="s">
        <v>6722</v>
      </c>
      <c r="K2627" t="s">
        <v>6723</v>
      </c>
      <c r="L2627">
        <v>2062</v>
      </c>
    </row>
    <row r="2628" spans="1:12" x14ac:dyDescent="0.25">
      <c r="A2628" t="str">
        <f t="shared" si="44"/>
        <v>EGBSUP09EV</v>
      </c>
      <c r="B2628" t="s">
        <v>6645</v>
      </c>
      <c r="C2628" t="s">
        <v>9182</v>
      </c>
      <c r="D2628" t="s">
        <v>9180</v>
      </c>
      <c r="E2628">
        <f>MID(CAS[[#This Row],[Grado/Curso]],1,1)+1</f>
        <v>9</v>
      </c>
      <c r="F2628" t="str">
        <f>MID(CAS[[#This Row],[Grado/Curso]],9,1)</f>
        <v>E</v>
      </c>
      <c r="G2628" t="s">
        <v>9185</v>
      </c>
      <c r="H2628">
        <v>27</v>
      </c>
      <c r="I2628" t="s">
        <v>6724</v>
      </c>
      <c r="J2628" t="s">
        <v>6725</v>
      </c>
      <c r="K2628" t="s">
        <v>6726</v>
      </c>
      <c r="L2628">
        <v>2105</v>
      </c>
    </row>
    <row r="2629" spans="1:12" x14ac:dyDescent="0.25">
      <c r="A2629" t="str">
        <f t="shared" si="44"/>
        <v>EGBSUP09EV</v>
      </c>
      <c r="B2629" t="s">
        <v>6645</v>
      </c>
      <c r="C2629" t="s">
        <v>9182</v>
      </c>
      <c r="D2629" t="s">
        <v>9180</v>
      </c>
      <c r="E2629">
        <f>MID(CAS[[#This Row],[Grado/Curso]],1,1)+1</f>
        <v>9</v>
      </c>
      <c r="F2629" t="str">
        <f>MID(CAS[[#This Row],[Grado/Curso]],9,1)</f>
        <v>E</v>
      </c>
      <c r="G2629" t="s">
        <v>9185</v>
      </c>
      <c r="H2629">
        <v>28</v>
      </c>
      <c r="I2629" t="s">
        <v>6727</v>
      </c>
      <c r="J2629" t="s">
        <v>6728</v>
      </c>
      <c r="K2629" t="s">
        <v>6729</v>
      </c>
      <c r="L2629">
        <v>2229</v>
      </c>
    </row>
    <row r="2630" spans="1:12" x14ac:dyDescent="0.25">
      <c r="A2630" t="str">
        <f t="shared" si="44"/>
        <v>EGBSUP09EV</v>
      </c>
      <c r="B2630" t="s">
        <v>6645</v>
      </c>
      <c r="C2630" t="s">
        <v>9182</v>
      </c>
      <c r="D2630" t="s">
        <v>9180</v>
      </c>
      <c r="E2630">
        <f>MID(CAS[[#This Row],[Grado/Curso]],1,1)+1</f>
        <v>9</v>
      </c>
      <c r="F2630" t="str">
        <f>MID(CAS[[#This Row],[Grado/Curso]],9,1)</f>
        <v>E</v>
      </c>
      <c r="G2630" t="s">
        <v>9185</v>
      </c>
      <c r="H2630">
        <v>29</v>
      </c>
      <c r="I2630" t="s">
        <v>6730</v>
      </c>
      <c r="J2630" t="s">
        <v>6731</v>
      </c>
      <c r="K2630" t="s">
        <v>6732</v>
      </c>
      <c r="L2630">
        <v>2396</v>
      </c>
    </row>
    <row r="2631" spans="1:12" x14ac:dyDescent="0.25">
      <c r="A2631" t="str">
        <f t="shared" si="44"/>
        <v>EGBSUP09EV</v>
      </c>
      <c r="B2631" t="s">
        <v>6645</v>
      </c>
      <c r="C2631" t="s">
        <v>9182</v>
      </c>
      <c r="D2631" t="s">
        <v>9180</v>
      </c>
      <c r="E2631">
        <f>MID(CAS[[#This Row],[Grado/Curso]],1,1)+1</f>
        <v>9</v>
      </c>
      <c r="F2631" t="str">
        <f>MID(CAS[[#This Row],[Grado/Curso]],9,1)</f>
        <v>E</v>
      </c>
      <c r="G2631" t="s">
        <v>9185</v>
      </c>
      <c r="H2631">
        <v>30</v>
      </c>
      <c r="I2631" t="s">
        <v>6733</v>
      </c>
      <c r="J2631" t="s">
        <v>6734</v>
      </c>
      <c r="K2631" t="s">
        <v>6735</v>
      </c>
      <c r="L2631">
        <v>2494</v>
      </c>
    </row>
    <row r="2632" spans="1:12" x14ac:dyDescent="0.25">
      <c r="A2632" t="str">
        <f t="shared" si="44"/>
        <v>EGBSUP09EV</v>
      </c>
      <c r="B2632" t="s">
        <v>6645</v>
      </c>
      <c r="C2632" t="s">
        <v>9182</v>
      </c>
      <c r="D2632" t="s">
        <v>9180</v>
      </c>
      <c r="E2632">
        <f>MID(CAS[[#This Row],[Grado/Curso]],1,1)+1</f>
        <v>9</v>
      </c>
      <c r="F2632" t="str">
        <f>MID(CAS[[#This Row],[Grado/Curso]],9,1)</f>
        <v>E</v>
      </c>
      <c r="G2632" t="s">
        <v>9185</v>
      </c>
      <c r="H2632">
        <v>31</v>
      </c>
      <c r="I2632" t="s">
        <v>6736</v>
      </c>
      <c r="J2632" t="s">
        <v>6737</v>
      </c>
      <c r="K2632" t="s">
        <v>6738</v>
      </c>
      <c r="L2632">
        <v>2507</v>
      </c>
    </row>
    <row r="2633" spans="1:12" x14ac:dyDescent="0.25">
      <c r="A2633" t="str">
        <f t="shared" si="44"/>
        <v>EGBSUP09EV</v>
      </c>
      <c r="B2633" t="s">
        <v>6645</v>
      </c>
      <c r="C2633" t="s">
        <v>9182</v>
      </c>
      <c r="D2633" t="s">
        <v>9180</v>
      </c>
      <c r="E2633">
        <f>MID(CAS[[#This Row],[Grado/Curso]],1,1)+1</f>
        <v>9</v>
      </c>
      <c r="F2633" t="str">
        <f>MID(CAS[[#This Row],[Grado/Curso]],9,1)</f>
        <v>E</v>
      </c>
      <c r="G2633" t="s">
        <v>9185</v>
      </c>
      <c r="H2633">
        <v>32</v>
      </c>
      <c r="I2633" t="s">
        <v>6739</v>
      </c>
      <c r="J2633" t="s">
        <v>6740</v>
      </c>
      <c r="K2633" t="s">
        <v>6741</v>
      </c>
      <c r="L2633">
        <v>2511</v>
      </c>
    </row>
    <row r="2634" spans="1:12" x14ac:dyDescent="0.25">
      <c r="A2634" t="str">
        <f t="shared" si="44"/>
        <v>EGBSUP09EV</v>
      </c>
      <c r="B2634" t="s">
        <v>6645</v>
      </c>
      <c r="C2634" t="s">
        <v>9182</v>
      </c>
      <c r="D2634" t="s">
        <v>9180</v>
      </c>
      <c r="E2634">
        <f>MID(CAS[[#This Row],[Grado/Curso]],1,1)+1</f>
        <v>9</v>
      </c>
      <c r="F2634" t="str">
        <f>MID(CAS[[#This Row],[Grado/Curso]],9,1)</f>
        <v>E</v>
      </c>
      <c r="G2634" t="s">
        <v>9185</v>
      </c>
      <c r="H2634">
        <v>33</v>
      </c>
      <c r="I2634" t="s">
        <v>6742</v>
      </c>
      <c r="J2634" t="s">
        <v>6743</v>
      </c>
      <c r="K2634" t="s">
        <v>6744</v>
      </c>
      <c r="L2634">
        <v>2575</v>
      </c>
    </row>
    <row r="2635" spans="1:12" x14ac:dyDescent="0.25">
      <c r="A2635" t="str">
        <f t="shared" si="44"/>
        <v>EGBSUP09EV</v>
      </c>
      <c r="B2635" t="s">
        <v>6645</v>
      </c>
      <c r="C2635" t="s">
        <v>9182</v>
      </c>
      <c r="D2635" t="s">
        <v>9180</v>
      </c>
      <c r="E2635">
        <f>MID(CAS[[#This Row],[Grado/Curso]],1,1)+1</f>
        <v>9</v>
      </c>
      <c r="F2635" t="str">
        <f>MID(CAS[[#This Row],[Grado/Curso]],9,1)</f>
        <v>E</v>
      </c>
      <c r="G2635" t="s">
        <v>9185</v>
      </c>
      <c r="H2635">
        <v>34</v>
      </c>
      <c r="I2635" t="s">
        <v>6745</v>
      </c>
      <c r="J2635" t="s">
        <v>6746</v>
      </c>
      <c r="K2635" t="s">
        <v>6747</v>
      </c>
      <c r="L2635">
        <v>2764</v>
      </c>
    </row>
    <row r="2636" spans="1:12" x14ac:dyDescent="0.25">
      <c r="A2636" t="str">
        <f t="shared" si="44"/>
        <v>EGBSUP09EV</v>
      </c>
      <c r="B2636" t="s">
        <v>6645</v>
      </c>
      <c r="C2636" t="s">
        <v>9182</v>
      </c>
      <c r="D2636" t="s">
        <v>9180</v>
      </c>
      <c r="E2636">
        <f>MID(CAS[[#This Row],[Grado/Curso]],1,1)+1</f>
        <v>9</v>
      </c>
      <c r="F2636" t="str">
        <f>MID(CAS[[#This Row],[Grado/Curso]],9,1)</f>
        <v>E</v>
      </c>
      <c r="G2636" t="s">
        <v>9185</v>
      </c>
      <c r="H2636">
        <v>35</v>
      </c>
      <c r="I2636" t="s">
        <v>6748</v>
      </c>
      <c r="J2636" t="s">
        <v>6749</v>
      </c>
      <c r="K2636" t="s">
        <v>6750</v>
      </c>
      <c r="L2636">
        <v>2924</v>
      </c>
    </row>
    <row r="2637" spans="1:12" x14ac:dyDescent="0.25">
      <c r="A2637" t="str">
        <f t="shared" si="44"/>
        <v>EGBSUP09EV</v>
      </c>
      <c r="B2637" t="s">
        <v>6645</v>
      </c>
      <c r="C2637" t="s">
        <v>9182</v>
      </c>
      <c r="D2637" t="s">
        <v>9180</v>
      </c>
      <c r="E2637">
        <f>MID(CAS[[#This Row],[Grado/Curso]],1,1)+1</f>
        <v>9</v>
      </c>
      <c r="F2637" t="str">
        <f>MID(CAS[[#This Row],[Grado/Curso]],9,1)</f>
        <v>E</v>
      </c>
      <c r="G2637" t="s">
        <v>9185</v>
      </c>
      <c r="H2637">
        <v>36</v>
      </c>
      <c r="I2637" t="s">
        <v>6751</v>
      </c>
      <c r="J2637" t="s">
        <v>6752</v>
      </c>
      <c r="K2637" t="s">
        <v>6753</v>
      </c>
      <c r="L2637">
        <v>2968</v>
      </c>
    </row>
    <row r="2638" spans="1:12" x14ac:dyDescent="0.25">
      <c r="A2638" t="str">
        <f t="shared" si="44"/>
        <v>EGBSUP09EV</v>
      </c>
      <c r="B2638" t="s">
        <v>6645</v>
      </c>
      <c r="C2638" t="s">
        <v>9182</v>
      </c>
      <c r="D2638" t="s">
        <v>9180</v>
      </c>
      <c r="E2638">
        <f>MID(CAS[[#This Row],[Grado/Curso]],1,1)+1</f>
        <v>9</v>
      </c>
      <c r="F2638" t="str">
        <f>MID(CAS[[#This Row],[Grado/Curso]],9,1)</f>
        <v>E</v>
      </c>
      <c r="G2638" t="s">
        <v>9185</v>
      </c>
      <c r="H2638">
        <v>37</v>
      </c>
      <c r="I2638" t="s">
        <v>6754</v>
      </c>
      <c r="J2638" t="s">
        <v>6755</v>
      </c>
      <c r="K2638" t="s">
        <v>6756</v>
      </c>
      <c r="L2638">
        <v>3137</v>
      </c>
    </row>
    <row r="2639" spans="1:12" x14ac:dyDescent="0.25">
      <c r="A2639" t="str">
        <f t="shared" si="44"/>
        <v>EGBSUP09EV</v>
      </c>
      <c r="B2639" t="s">
        <v>6645</v>
      </c>
      <c r="C2639" t="s">
        <v>9182</v>
      </c>
      <c r="D2639" t="s">
        <v>9180</v>
      </c>
      <c r="E2639">
        <f>MID(CAS[[#This Row],[Grado/Curso]],1,1)+1</f>
        <v>9</v>
      </c>
      <c r="F2639" t="str">
        <f>MID(CAS[[#This Row],[Grado/Curso]],9,1)</f>
        <v>E</v>
      </c>
      <c r="G2639" t="s">
        <v>9185</v>
      </c>
      <c r="H2639">
        <v>38</v>
      </c>
      <c r="I2639" t="s">
        <v>6757</v>
      </c>
      <c r="J2639" t="s">
        <v>6758</v>
      </c>
      <c r="K2639" t="s">
        <v>6759</v>
      </c>
      <c r="L2639">
        <v>3195</v>
      </c>
    </row>
    <row r="2640" spans="1:12" x14ac:dyDescent="0.25">
      <c r="A2640" t="str">
        <f t="shared" si="44"/>
        <v>EGBSUP09EV</v>
      </c>
      <c r="B2640" t="s">
        <v>6645</v>
      </c>
      <c r="C2640" t="s">
        <v>9182</v>
      </c>
      <c r="D2640" t="s">
        <v>9180</v>
      </c>
      <c r="E2640">
        <f>MID(CAS[[#This Row],[Grado/Curso]],1,1)+1</f>
        <v>9</v>
      </c>
      <c r="F2640" t="str">
        <f>MID(CAS[[#This Row],[Grado/Curso]],9,1)</f>
        <v>E</v>
      </c>
      <c r="G2640" t="s">
        <v>9185</v>
      </c>
      <c r="H2640">
        <v>39</v>
      </c>
      <c r="I2640" t="s">
        <v>6760</v>
      </c>
      <c r="J2640" t="s">
        <v>6761</v>
      </c>
      <c r="K2640" t="s">
        <v>6762</v>
      </c>
      <c r="L2640">
        <v>3253</v>
      </c>
    </row>
    <row r="2641" spans="1:12" x14ac:dyDescent="0.25">
      <c r="A2641" t="str">
        <f t="shared" si="44"/>
        <v>EGBSUP09EV</v>
      </c>
      <c r="B2641" t="s">
        <v>6645</v>
      </c>
      <c r="C2641" t="s">
        <v>9182</v>
      </c>
      <c r="D2641" t="s">
        <v>9180</v>
      </c>
      <c r="E2641">
        <f>MID(CAS[[#This Row],[Grado/Curso]],1,1)+1</f>
        <v>9</v>
      </c>
      <c r="F2641" t="str">
        <f>MID(CAS[[#This Row],[Grado/Curso]],9,1)</f>
        <v>E</v>
      </c>
      <c r="G2641" t="s">
        <v>9185</v>
      </c>
      <c r="H2641">
        <v>40</v>
      </c>
      <c r="I2641" t="s">
        <v>6763</v>
      </c>
      <c r="J2641" t="s">
        <v>6764</v>
      </c>
      <c r="K2641" t="s">
        <v>6765</v>
      </c>
      <c r="L2641">
        <v>3285</v>
      </c>
    </row>
    <row r="2642" spans="1:12" x14ac:dyDescent="0.25">
      <c r="A2642" t="str">
        <f t="shared" si="44"/>
        <v>EGBSUP09FV</v>
      </c>
      <c r="B2642" t="s">
        <v>6766</v>
      </c>
      <c r="C2642" t="s">
        <v>9182</v>
      </c>
      <c r="D2642" t="s">
        <v>9180</v>
      </c>
      <c r="E2642">
        <f>MID(CAS[[#This Row],[Grado/Curso]],1,1)+1</f>
        <v>9</v>
      </c>
      <c r="F2642" t="str">
        <f>MID(CAS[[#This Row],[Grado/Curso]],9,1)</f>
        <v>F</v>
      </c>
      <c r="G2642" t="s">
        <v>9185</v>
      </c>
      <c r="H2642">
        <v>1</v>
      </c>
      <c r="I2642" t="s">
        <v>6767</v>
      </c>
      <c r="J2642" t="s">
        <v>6768</v>
      </c>
      <c r="K2642" t="s">
        <v>6769</v>
      </c>
      <c r="L2642">
        <v>19</v>
      </c>
    </row>
    <row r="2643" spans="1:12" x14ac:dyDescent="0.25">
      <c r="A2643" t="str">
        <f t="shared" si="44"/>
        <v>EGBSUP09FV</v>
      </c>
      <c r="B2643" t="s">
        <v>6766</v>
      </c>
      <c r="C2643" t="s">
        <v>9182</v>
      </c>
      <c r="D2643" t="s">
        <v>9180</v>
      </c>
      <c r="E2643">
        <f>MID(CAS[[#This Row],[Grado/Curso]],1,1)+1</f>
        <v>9</v>
      </c>
      <c r="F2643" t="str">
        <f>MID(CAS[[#This Row],[Grado/Curso]],9,1)</f>
        <v>F</v>
      </c>
      <c r="G2643" t="s">
        <v>9185</v>
      </c>
      <c r="H2643">
        <v>2</v>
      </c>
      <c r="I2643" t="s">
        <v>6770</v>
      </c>
      <c r="J2643" t="s">
        <v>6771</v>
      </c>
      <c r="K2643" t="s">
        <v>6772</v>
      </c>
      <c r="L2643">
        <v>86</v>
      </c>
    </row>
    <row r="2644" spans="1:12" x14ac:dyDescent="0.25">
      <c r="A2644" t="str">
        <f t="shared" si="44"/>
        <v>EGBSUP09FV</v>
      </c>
      <c r="B2644" t="s">
        <v>6766</v>
      </c>
      <c r="C2644" t="s">
        <v>9182</v>
      </c>
      <c r="D2644" t="s">
        <v>9180</v>
      </c>
      <c r="E2644">
        <f>MID(CAS[[#This Row],[Grado/Curso]],1,1)+1</f>
        <v>9</v>
      </c>
      <c r="F2644" t="str">
        <f>MID(CAS[[#This Row],[Grado/Curso]],9,1)</f>
        <v>F</v>
      </c>
      <c r="G2644" t="s">
        <v>9185</v>
      </c>
      <c r="H2644">
        <v>3</v>
      </c>
      <c r="I2644" t="s">
        <v>6773</v>
      </c>
      <c r="J2644" t="s">
        <v>6774</v>
      </c>
      <c r="K2644" t="s">
        <v>6775</v>
      </c>
      <c r="L2644">
        <v>279</v>
      </c>
    </row>
    <row r="2645" spans="1:12" x14ac:dyDescent="0.25">
      <c r="A2645" t="str">
        <f t="shared" si="44"/>
        <v>EGBSUP09FV</v>
      </c>
      <c r="B2645" t="s">
        <v>6766</v>
      </c>
      <c r="C2645" t="s">
        <v>9182</v>
      </c>
      <c r="D2645" t="s">
        <v>9180</v>
      </c>
      <c r="E2645">
        <f>MID(CAS[[#This Row],[Grado/Curso]],1,1)+1</f>
        <v>9</v>
      </c>
      <c r="F2645" t="str">
        <f>MID(CAS[[#This Row],[Grado/Curso]],9,1)</f>
        <v>F</v>
      </c>
      <c r="G2645" t="s">
        <v>9185</v>
      </c>
      <c r="H2645">
        <v>4</v>
      </c>
      <c r="I2645" t="s">
        <v>6776</v>
      </c>
      <c r="J2645" t="s">
        <v>6777</v>
      </c>
      <c r="K2645" t="s">
        <v>6778</v>
      </c>
      <c r="L2645">
        <v>319</v>
      </c>
    </row>
    <row r="2646" spans="1:12" x14ac:dyDescent="0.25">
      <c r="A2646" t="str">
        <f t="shared" si="44"/>
        <v>EGBSUP09FV</v>
      </c>
      <c r="B2646" t="s">
        <v>6766</v>
      </c>
      <c r="C2646" t="s">
        <v>9182</v>
      </c>
      <c r="D2646" t="s">
        <v>9180</v>
      </c>
      <c r="E2646">
        <f>MID(CAS[[#This Row],[Grado/Curso]],1,1)+1</f>
        <v>9</v>
      </c>
      <c r="F2646" t="str">
        <f>MID(CAS[[#This Row],[Grado/Curso]],9,1)</f>
        <v>F</v>
      </c>
      <c r="G2646" t="s">
        <v>9185</v>
      </c>
      <c r="H2646">
        <v>5</v>
      </c>
      <c r="I2646" t="s">
        <v>6779</v>
      </c>
      <c r="J2646" t="s">
        <v>6780</v>
      </c>
      <c r="K2646" t="s">
        <v>6781</v>
      </c>
      <c r="L2646">
        <v>698</v>
      </c>
    </row>
    <row r="2647" spans="1:12" x14ac:dyDescent="0.25">
      <c r="A2647" t="str">
        <f t="shared" si="44"/>
        <v>EGBSUP09FV</v>
      </c>
      <c r="B2647" t="s">
        <v>6766</v>
      </c>
      <c r="C2647" t="s">
        <v>9182</v>
      </c>
      <c r="D2647" t="s">
        <v>9180</v>
      </c>
      <c r="E2647">
        <f>MID(CAS[[#This Row],[Grado/Curso]],1,1)+1</f>
        <v>9</v>
      </c>
      <c r="F2647" t="str">
        <f>MID(CAS[[#This Row],[Grado/Curso]],9,1)</f>
        <v>F</v>
      </c>
      <c r="G2647" t="s">
        <v>9185</v>
      </c>
      <c r="H2647">
        <v>6</v>
      </c>
      <c r="I2647" t="s">
        <v>6782</v>
      </c>
      <c r="J2647" t="s">
        <v>6783</v>
      </c>
      <c r="K2647" t="s">
        <v>6784</v>
      </c>
      <c r="L2647">
        <v>865</v>
      </c>
    </row>
    <row r="2648" spans="1:12" x14ac:dyDescent="0.25">
      <c r="A2648" t="str">
        <f t="shared" si="44"/>
        <v>EGBSUP09FV</v>
      </c>
      <c r="B2648" t="s">
        <v>6766</v>
      </c>
      <c r="C2648" t="s">
        <v>9182</v>
      </c>
      <c r="D2648" t="s">
        <v>9180</v>
      </c>
      <c r="E2648">
        <f>MID(CAS[[#This Row],[Grado/Curso]],1,1)+1</f>
        <v>9</v>
      </c>
      <c r="F2648" t="str">
        <f>MID(CAS[[#This Row],[Grado/Curso]],9,1)</f>
        <v>F</v>
      </c>
      <c r="G2648" t="s">
        <v>9185</v>
      </c>
      <c r="H2648">
        <v>7</v>
      </c>
      <c r="I2648" t="s">
        <v>6785</v>
      </c>
      <c r="J2648" t="s">
        <v>6786</v>
      </c>
      <c r="K2648" t="s">
        <v>6787</v>
      </c>
      <c r="L2648">
        <v>871</v>
      </c>
    </row>
    <row r="2649" spans="1:12" x14ac:dyDescent="0.25">
      <c r="A2649" t="str">
        <f t="shared" si="44"/>
        <v>EGBSUP09FV</v>
      </c>
      <c r="B2649" t="s">
        <v>6766</v>
      </c>
      <c r="C2649" t="s">
        <v>9182</v>
      </c>
      <c r="D2649" t="s">
        <v>9180</v>
      </c>
      <c r="E2649">
        <f>MID(CAS[[#This Row],[Grado/Curso]],1,1)+1</f>
        <v>9</v>
      </c>
      <c r="F2649" t="str">
        <f>MID(CAS[[#This Row],[Grado/Curso]],9,1)</f>
        <v>F</v>
      </c>
      <c r="G2649" t="s">
        <v>9185</v>
      </c>
      <c r="H2649">
        <v>8</v>
      </c>
      <c r="I2649" t="s">
        <v>6788</v>
      </c>
      <c r="J2649" t="s">
        <v>6789</v>
      </c>
      <c r="K2649" t="s">
        <v>6790</v>
      </c>
      <c r="L2649">
        <v>922</v>
      </c>
    </row>
    <row r="2650" spans="1:12" x14ac:dyDescent="0.25">
      <c r="A2650" t="str">
        <f t="shared" si="44"/>
        <v>EGBSUP09FV</v>
      </c>
      <c r="B2650" t="s">
        <v>6766</v>
      </c>
      <c r="C2650" t="s">
        <v>9182</v>
      </c>
      <c r="D2650" t="s">
        <v>9180</v>
      </c>
      <c r="E2650">
        <f>MID(CAS[[#This Row],[Grado/Curso]],1,1)+1</f>
        <v>9</v>
      </c>
      <c r="F2650" t="str">
        <f>MID(CAS[[#This Row],[Grado/Curso]],9,1)</f>
        <v>F</v>
      </c>
      <c r="G2650" t="s">
        <v>9185</v>
      </c>
      <c r="H2650">
        <v>9</v>
      </c>
      <c r="I2650" t="s">
        <v>6791</v>
      </c>
      <c r="J2650" t="s">
        <v>6792</v>
      </c>
      <c r="K2650" t="s">
        <v>6793</v>
      </c>
      <c r="L2650">
        <v>990</v>
      </c>
    </row>
    <row r="2651" spans="1:12" x14ac:dyDescent="0.25">
      <c r="A2651" t="str">
        <f t="shared" si="44"/>
        <v>EGBSUP09FV</v>
      </c>
      <c r="B2651" t="s">
        <v>6766</v>
      </c>
      <c r="C2651" t="s">
        <v>9182</v>
      </c>
      <c r="D2651" t="s">
        <v>9180</v>
      </c>
      <c r="E2651">
        <f>MID(CAS[[#This Row],[Grado/Curso]],1,1)+1</f>
        <v>9</v>
      </c>
      <c r="F2651" t="str">
        <f>MID(CAS[[#This Row],[Grado/Curso]],9,1)</f>
        <v>F</v>
      </c>
      <c r="G2651" t="s">
        <v>9185</v>
      </c>
      <c r="H2651">
        <v>10</v>
      </c>
      <c r="I2651" t="s">
        <v>6794</v>
      </c>
      <c r="J2651" t="s">
        <v>6795</v>
      </c>
      <c r="K2651" t="s">
        <v>6796</v>
      </c>
      <c r="L2651">
        <v>1037</v>
      </c>
    </row>
    <row r="2652" spans="1:12" x14ac:dyDescent="0.25">
      <c r="A2652" t="str">
        <f t="shared" si="44"/>
        <v>EGBSUP09FV</v>
      </c>
      <c r="B2652" t="s">
        <v>6766</v>
      </c>
      <c r="C2652" t="s">
        <v>9182</v>
      </c>
      <c r="D2652" t="s">
        <v>9180</v>
      </c>
      <c r="E2652">
        <f>MID(CAS[[#This Row],[Grado/Curso]],1,1)+1</f>
        <v>9</v>
      </c>
      <c r="F2652" t="str">
        <f>MID(CAS[[#This Row],[Grado/Curso]],9,1)</f>
        <v>F</v>
      </c>
      <c r="G2652" t="s">
        <v>9185</v>
      </c>
      <c r="H2652">
        <v>11</v>
      </c>
      <c r="I2652" t="s">
        <v>6797</v>
      </c>
      <c r="J2652" t="s">
        <v>6798</v>
      </c>
      <c r="K2652" t="s">
        <v>6799</v>
      </c>
      <c r="L2652">
        <v>1041</v>
      </c>
    </row>
    <row r="2653" spans="1:12" x14ac:dyDescent="0.25">
      <c r="A2653" t="str">
        <f t="shared" si="44"/>
        <v>EGBSUP09FV</v>
      </c>
      <c r="B2653" t="s">
        <v>6766</v>
      </c>
      <c r="C2653" t="s">
        <v>9182</v>
      </c>
      <c r="D2653" t="s">
        <v>9180</v>
      </c>
      <c r="E2653">
        <f>MID(CAS[[#This Row],[Grado/Curso]],1,1)+1</f>
        <v>9</v>
      </c>
      <c r="F2653" t="str">
        <f>MID(CAS[[#This Row],[Grado/Curso]],9,1)</f>
        <v>F</v>
      </c>
      <c r="G2653" t="s">
        <v>9185</v>
      </c>
      <c r="H2653">
        <v>12</v>
      </c>
      <c r="I2653" t="s">
        <v>6800</v>
      </c>
      <c r="J2653" t="s">
        <v>6801</v>
      </c>
      <c r="K2653" t="s">
        <v>6802</v>
      </c>
      <c r="L2653">
        <v>1054</v>
      </c>
    </row>
    <row r="2654" spans="1:12" x14ac:dyDescent="0.25">
      <c r="A2654" t="str">
        <f t="shared" si="44"/>
        <v>EGBSUP09FV</v>
      </c>
      <c r="B2654" t="s">
        <v>6766</v>
      </c>
      <c r="C2654" t="s">
        <v>9182</v>
      </c>
      <c r="D2654" t="s">
        <v>9180</v>
      </c>
      <c r="E2654">
        <f>MID(CAS[[#This Row],[Grado/Curso]],1,1)+1</f>
        <v>9</v>
      </c>
      <c r="F2654" t="str">
        <f>MID(CAS[[#This Row],[Grado/Curso]],9,1)</f>
        <v>F</v>
      </c>
      <c r="G2654" t="s">
        <v>9185</v>
      </c>
      <c r="H2654">
        <v>13</v>
      </c>
      <c r="I2654" t="s">
        <v>6803</v>
      </c>
      <c r="J2654" t="s">
        <v>6804</v>
      </c>
      <c r="K2654" t="s">
        <v>6805</v>
      </c>
      <c r="L2654">
        <v>1201</v>
      </c>
    </row>
    <row r="2655" spans="1:12" x14ac:dyDescent="0.25">
      <c r="A2655" t="str">
        <f t="shared" si="44"/>
        <v>EGBSUP09FV</v>
      </c>
      <c r="B2655" t="s">
        <v>6766</v>
      </c>
      <c r="C2655" t="s">
        <v>9182</v>
      </c>
      <c r="D2655" t="s">
        <v>9180</v>
      </c>
      <c r="E2655">
        <f>MID(CAS[[#This Row],[Grado/Curso]],1,1)+1</f>
        <v>9</v>
      </c>
      <c r="F2655" t="str">
        <f>MID(CAS[[#This Row],[Grado/Curso]],9,1)</f>
        <v>F</v>
      </c>
      <c r="G2655" t="s">
        <v>9185</v>
      </c>
      <c r="H2655">
        <v>14</v>
      </c>
      <c r="I2655" t="s">
        <v>6806</v>
      </c>
      <c r="J2655" t="s">
        <v>6807</v>
      </c>
      <c r="K2655" t="s">
        <v>6808</v>
      </c>
      <c r="L2655">
        <v>1244</v>
      </c>
    </row>
    <row r="2656" spans="1:12" x14ac:dyDescent="0.25">
      <c r="A2656" t="str">
        <f t="shared" si="44"/>
        <v>EGBSUP09FV</v>
      </c>
      <c r="B2656" t="s">
        <v>6766</v>
      </c>
      <c r="C2656" t="s">
        <v>9182</v>
      </c>
      <c r="D2656" t="s">
        <v>9180</v>
      </c>
      <c r="E2656">
        <f>MID(CAS[[#This Row],[Grado/Curso]],1,1)+1</f>
        <v>9</v>
      </c>
      <c r="F2656" t="str">
        <f>MID(CAS[[#This Row],[Grado/Curso]],9,1)</f>
        <v>F</v>
      </c>
      <c r="G2656" t="s">
        <v>9185</v>
      </c>
      <c r="H2656">
        <v>15</v>
      </c>
      <c r="I2656" t="s">
        <v>6809</v>
      </c>
      <c r="J2656" t="s">
        <v>6810</v>
      </c>
      <c r="K2656" t="s">
        <v>6811</v>
      </c>
      <c r="L2656">
        <v>1270</v>
      </c>
    </row>
    <row r="2657" spans="1:12" x14ac:dyDescent="0.25">
      <c r="A2657" t="str">
        <f t="shared" si="44"/>
        <v>EGBSUP09FV</v>
      </c>
      <c r="B2657" t="s">
        <v>6766</v>
      </c>
      <c r="C2657" t="s">
        <v>9182</v>
      </c>
      <c r="D2657" t="s">
        <v>9180</v>
      </c>
      <c r="E2657">
        <f>MID(CAS[[#This Row],[Grado/Curso]],1,1)+1</f>
        <v>9</v>
      </c>
      <c r="F2657" t="str">
        <f>MID(CAS[[#This Row],[Grado/Curso]],9,1)</f>
        <v>F</v>
      </c>
      <c r="G2657" t="s">
        <v>9185</v>
      </c>
      <c r="H2657">
        <v>16</v>
      </c>
      <c r="I2657" t="s">
        <v>6812</v>
      </c>
      <c r="J2657" t="s">
        <v>6813</v>
      </c>
      <c r="K2657" t="s">
        <v>6814</v>
      </c>
      <c r="L2657">
        <v>1333</v>
      </c>
    </row>
    <row r="2658" spans="1:12" x14ac:dyDescent="0.25">
      <c r="A2658" t="str">
        <f t="shared" si="44"/>
        <v>EGBSUP09FV</v>
      </c>
      <c r="B2658" t="s">
        <v>6766</v>
      </c>
      <c r="C2658" t="s">
        <v>9182</v>
      </c>
      <c r="D2658" t="s">
        <v>9180</v>
      </c>
      <c r="E2658">
        <f>MID(CAS[[#This Row],[Grado/Curso]],1,1)+1</f>
        <v>9</v>
      </c>
      <c r="F2658" t="str">
        <f>MID(CAS[[#This Row],[Grado/Curso]],9,1)</f>
        <v>F</v>
      </c>
      <c r="G2658" t="s">
        <v>9185</v>
      </c>
      <c r="H2658">
        <v>17</v>
      </c>
      <c r="I2658" t="s">
        <v>6815</v>
      </c>
      <c r="J2658" t="s">
        <v>6816</v>
      </c>
      <c r="K2658" t="s">
        <v>6817</v>
      </c>
      <c r="L2658">
        <v>1341</v>
      </c>
    </row>
    <row r="2659" spans="1:12" x14ac:dyDescent="0.25">
      <c r="A2659" t="str">
        <f t="shared" ref="A2659:A2720" si="45">_xlfn.CONCAT(C2659,D2659,0,E2659,F2659,G2659)</f>
        <v>EGBSUP09FV</v>
      </c>
      <c r="B2659" t="s">
        <v>6766</v>
      </c>
      <c r="C2659" t="s">
        <v>9182</v>
      </c>
      <c r="D2659" t="s">
        <v>9180</v>
      </c>
      <c r="E2659">
        <f>MID(CAS[[#This Row],[Grado/Curso]],1,1)+1</f>
        <v>9</v>
      </c>
      <c r="F2659" t="str">
        <f>MID(CAS[[#This Row],[Grado/Curso]],9,1)</f>
        <v>F</v>
      </c>
      <c r="G2659" t="s">
        <v>9185</v>
      </c>
      <c r="H2659">
        <v>18</v>
      </c>
      <c r="I2659" t="s">
        <v>6818</v>
      </c>
      <c r="J2659" t="s">
        <v>6819</v>
      </c>
      <c r="K2659" t="s">
        <v>6820</v>
      </c>
      <c r="L2659">
        <v>1485</v>
      </c>
    </row>
    <row r="2660" spans="1:12" x14ac:dyDescent="0.25">
      <c r="A2660" t="str">
        <f t="shared" si="45"/>
        <v>EGBSUP09FV</v>
      </c>
      <c r="B2660" t="s">
        <v>6766</v>
      </c>
      <c r="C2660" t="s">
        <v>9182</v>
      </c>
      <c r="D2660" t="s">
        <v>9180</v>
      </c>
      <c r="E2660">
        <f>MID(CAS[[#This Row],[Grado/Curso]],1,1)+1</f>
        <v>9</v>
      </c>
      <c r="F2660" t="str">
        <f>MID(CAS[[#This Row],[Grado/Curso]],9,1)</f>
        <v>F</v>
      </c>
      <c r="G2660" t="s">
        <v>9185</v>
      </c>
      <c r="H2660">
        <v>19</v>
      </c>
      <c r="I2660" t="s">
        <v>6821</v>
      </c>
      <c r="J2660" t="s">
        <v>6822</v>
      </c>
      <c r="K2660" t="s">
        <v>6823</v>
      </c>
      <c r="L2660">
        <v>1499</v>
      </c>
    </row>
    <row r="2661" spans="1:12" x14ac:dyDescent="0.25">
      <c r="A2661" t="str">
        <f t="shared" si="45"/>
        <v>EGBSUP09FV</v>
      </c>
      <c r="B2661" t="s">
        <v>6766</v>
      </c>
      <c r="C2661" t="s">
        <v>9182</v>
      </c>
      <c r="D2661" t="s">
        <v>9180</v>
      </c>
      <c r="E2661">
        <f>MID(CAS[[#This Row],[Grado/Curso]],1,1)+1</f>
        <v>9</v>
      </c>
      <c r="F2661" t="str">
        <f>MID(CAS[[#This Row],[Grado/Curso]],9,1)</f>
        <v>F</v>
      </c>
      <c r="G2661" t="s">
        <v>9185</v>
      </c>
      <c r="H2661">
        <v>20</v>
      </c>
      <c r="I2661" t="s">
        <v>6824</v>
      </c>
      <c r="J2661" t="s">
        <v>6825</v>
      </c>
      <c r="K2661" t="s">
        <v>6826</v>
      </c>
      <c r="L2661">
        <v>1544</v>
      </c>
    </row>
    <row r="2662" spans="1:12" x14ac:dyDescent="0.25">
      <c r="A2662" t="str">
        <f t="shared" si="45"/>
        <v>EGBSUP09FV</v>
      </c>
      <c r="B2662" t="s">
        <v>6766</v>
      </c>
      <c r="C2662" t="s">
        <v>9182</v>
      </c>
      <c r="D2662" t="s">
        <v>9180</v>
      </c>
      <c r="E2662">
        <f>MID(CAS[[#This Row],[Grado/Curso]],1,1)+1</f>
        <v>9</v>
      </c>
      <c r="F2662" t="str">
        <f>MID(CAS[[#This Row],[Grado/Curso]],9,1)</f>
        <v>F</v>
      </c>
      <c r="G2662" t="s">
        <v>9185</v>
      </c>
      <c r="H2662">
        <v>21</v>
      </c>
      <c r="I2662" t="s">
        <v>6827</v>
      </c>
      <c r="J2662" t="s">
        <v>6828</v>
      </c>
      <c r="K2662" t="s">
        <v>6829</v>
      </c>
      <c r="L2662">
        <v>1623</v>
      </c>
    </row>
    <row r="2663" spans="1:12" x14ac:dyDescent="0.25">
      <c r="A2663" t="str">
        <f t="shared" si="45"/>
        <v>EGBSUP09FV</v>
      </c>
      <c r="B2663" t="s">
        <v>6766</v>
      </c>
      <c r="C2663" t="s">
        <v>9182</v>
      </c>
      <c r="D2663" t="s">
        <v>9180</v>
      </c>
      <c r="E2663">
        <f>MID(CAS[[#This Row],[Grado/Curso]],1,1)+1</f>
        <v>9</v>
      </c>
      <c r="F2663" t="str">
        <f>MID(CAS[[#This Row],[Grado/Curso]],9,1)</f>
        <v>F</v>
      </c>
      <c r="G2663" t="s">
        <v>9185</v>
      </c>
      <c r="H2663">
        <v>22</v>
      </c>
      <c r="I2663" t="s">
        <v>6830</v>
      </c>
      <c r="J2663" t="s">
        <v>6831</v>
      </c>
      <c r="K2663" t="s">
        <v>6832</v>
      </c>
      <c r="L2663">
        <v>1631</v>
      </c>
    </row>
    <row r="2664" spans="1:12" x14ac:dyDescent="0.25">
      <c r="A2664" t="str">
        <f t="shared" si="45"/>
        <v>EGBSUP09FV</v>
      </c>
      <c r="B2664" t="s">
        <v>6766</v>
      </c>
      <c r="C2664" t="s">
        <v>9182</v>
      </c>
      <c r="D2664" t="s">
        <v>9180</v>
      </c>
      <c r="E2664">
        <f>MID(CAS[[#This Row],[Grado/Curso]],1,1)+1</f>
        <v>9</v>
      </c>
      <c r="F2664" t="str">
        <f>MID(CAS[[#This Row],[Grado/Curso]],9,1)</f>
        <v>F</v>
      </c>
      <c r="G2664" t="s">
        <v>9185</v>
      </c>
      <c r="H2664">
        <v>23</v>
      </c>
      <c r="I2664" t="s">
        <v>6833</v>
      </c>
      <c r="J2664" t="s">
        <v>6834</v>
      </c>
      <c r="K2664" t="s">
        <v>6835</v>
      </c>
      <c r="L2664">
        <v>1799</v>
      </c>
    </row>
    <row r="2665" spans="1:12" x14ac:dyDescent="0.25">
      <c r="A2665" t="str">
        <f t="shared" si="45"/>
        <v>EGBSUP09FV</v>
      </c>
      <c r="B2665" t="s">
        <v>6766</v>
      </c>
      <c r="C2665" t="s">
        <v>9182</v>
      </c>
      <c r="D2665" t="s">
        <v>9180</v>
      </c>
      <c r="E2665">
        <f>MID(CAS[[#This Row],[Grado/Curso]],1,1)+1</f>
        <v>9</v>
      </c>
      <c r="F2665" t="str">
        <f>MID(CAS[[#This Row],[Grado/Curso]],9,1)</f>
        <v>F</v>
      </c>
      <c r="G2665" t="s">
        <v>9185</v>
      </c>
      <c r="H2665">
        <v>24</v>
      </c>
      <c r="I2665" t="s">
        <v>6836</v>
      </c>
      <c r="J2665" t="s">
        <v>6837</v>
      </c>
      <c r="K2665" t="s">
        <v>6838</v>
      </c>
      <c r="L2665">
        <v>1917</v>
      </c>
    </row>
    <row r="2666" spans="1:12" x14ac:dyDescent="0.25">
      <c r="A2666" t="str">
        <f t="shared" si="45"/>
        <v>EGBSUP09FV</v>
      </c>
      <c r="B2666" t="s">
        <v>6766</v>
      </c>
      <c r="C2666" t="s">
        <v>9182</v>
      </c>
      <c r="D2666" t="s">
        <v>9180</v>
      </c>
      <c r="E2666">
        <f>MID(CAS[[#This Row],[Grado/Curso]],1,1)+1</f>
        <v>9</v>
      </c>
      <c r="F2666" t="str">
        <f>MID(CAS[[#This Row],[Grado/Curso]],9,1)</f>
        <v>F</v>
      </c>
      <c r="G2666" t="s">
        <v>9185</v>
      </c>
      <c r="H2666">
        <v>25</v>
      </c>
      <c r="I2666" t="s">
        <v>6839</v>
      </c>
      <c r="J2666" t="s">
        <v>6840</v>
      </c>
      <c r="K2666" t="s">
        <v>6841</v>
      </c>
      <c r="L2666">
        <v>1940</v>
      </c>
    </row>
    <row r="2667" spans="1:12" x14ac:dyDescent="0.25">
      <c r="A2667" t="str">
        <f t="shared" si="45"/>
        <v>EGBSUP09FV</v>
      </c>
      <c r="B2667" t="s">
        <v>6766</v>
      </c>
      <c r="C2667" t="s">
        <v>9182</v>
      </c>
      <c r="D2667" t="s">
        <v>9180</v>
      </c>
      <c r="E2667">
        <f>MID(CAS[[#This Row],[Grado/Curso]],1,1)+1</f>
        <v>9</v>
      </c>
      <c r="F2667" t="str">
        <f>MID(CAS[[#This Row],[Grado/Curso]],9,1)</f>
        <v>F</v>
      </c>
      <c r="G2667" t="s">
        <v>9185</v>
      </c>
      <c r="H2667">
        <v>26</v>
      </c>
      <c r="I2667" t="s">
        <v>6842</v>
      </c>
      <c r="J2667" t="s">
        <v>6843</v>
      </c>
      <c r="K2667" t="s">
        <v>6844</v>
      </c>
      <c r="L2667">
        <v>2040</v>
      </c>
    </row>
    <row r="2668" spans="1:12" x14ac:dyDescent="0.25">
      <c r="A2668" t="str">
        <f t="shared" si="45"/>
        <v>EGBSUP09FV</v>
      </c>
      <c r="B2668" t="s">
        <v>6766</v>
      </c>
      <c r="C2668" t="s">
        <v>9182</v>
      </c>
      <c r="D2668" t="s">
        <v>9180</v>
      </c>
      <c r="E2668">
        <f>MID(CAS[[#This Row],[Grado/Curso]],1,1)+1</f>
        <v>9</v>
      </c>
      <c r="F2668" t="str">
        <f>MID(CAS[[#This Row],[Grado/Curso]],9,1)</f>
        <v>F</v>
      </c>
      <c r="G2668" t="s">
        <v>9185</v>
      </c>
      <c r="H2668">
        <v>28</v>
      </c>
      <c r="I2668" t="s">
        <v>6848</v>
      </c>
      <c r="J2668" t="s">
        <v>6849</v>
      </c>
      <c r="K2668" t="s">
        <v>6850</v>
      </c>
      <c r="L2668">
        <v>2081</v>
      </c>
    </row>
    <row r="2669" spans="1:12" x14ac:dyDescent="0.25">
      <c r="A2669" t="str">
        <f t="shared" si="45"/>
        <v>EGBSUP09FV</v>
      </c>
      <c r="B2669" t="s">
        <v>6766</v>
      </c>
      <c r="C2669" t="s">
        <v>9182</v>
      </c>
      <c r="D2669" t="s">
        <v>9180</v>
      </c>
      <c r="E2669">
        <f>MID(CAS[[#This Row],[Grado/Curso]],1,1)+1</f>
        <v>9</v>
      </c>
      <c r="F2669" t="str">
        <f>MID(CAS[[#This Row],[Grado/Curso]],9,1)</f>
        <v>F</v>
      </c>
      <c r="G2669" t="s">
        <v>9185</v>
      </c>
      <c r="H2669">
        <v>27</v>
      </c>
      <c r="I2669" t="s">
        <v>6845</v>
      </c>
      <c r="J2669" t="s">
        <v>6846</v>
      </c>
      <c r="K2669" t="s">
        <v>6847</v>
      </c>
      <c r="L2669">
        <v>2109</v>
      </c>
    </row>
    <row r="2670" spans="1:12" x14ac:dyDescent="0.25">
      <c r="A2670" t="str">
        <f t="shared" si="45"/>
        <v>EGBSUP09FV</v>
      </c>
      <c r="B2670" t="s">
        <v>6766</v>
      </c>
      <c r="C2670" t="s">
        <v>9182</v>
      </c>
      <c r="D2670" t="s">
        <v>9180</v>
      </c>
      <c r="E2670">
        <f>MID(CAS[[#This Row],[Grado/Curso]],1,1)+1</f>
        <v>9</v>
      </c>
      <c r="F2670" t="str">
        <f>MID(CAS[[#This Row],[Grado/Curso]],9,1)</f>
        <v>F</v>
      </c>
      <c r="G2670" t="s">
        <v>9185</v>
      </c>
      <c r="H2670">
        <v>29</v>
      </c>
      <c r="I2670" t="s">
        <v>6851</v>
      </c>
      <c r="J2670" t="s">
        <v>6852</v>
      </c>
      <c r="K2670" t="s">
        <v>6853</v>
      </c>
      <c r="L2670">
        <v>2223</v>
      </c>
    </row>
    <row r="2671" spans="1:12" x14ac:dyDescent="0.25">
      <c r="A2671" t="str">
        <f t="shared" si="45"/>
        <v>EGBSUP09FV</v>
      </c>
      <c r="B2671" t="s">
        <v>6766</v>
      </c>
      <c r="C2671" t="s">
        <v>9182</v>
      </c>
      <c r="D2671" t="s">
        <v>9180</v>
      </c>
      <c r="E2671">
        <f>MID(CAS[[#This Row],[Grado/Curso]],1,1)+1</f>
        <v>9</v>
      </c>
      <c r="F2671" t="str">
        <f>MID(CAS[[#This Row],[Grado/Curso]],9,1)</f>
        <v>F</v>
      </c>
      <c r="G2671" t="s">
        <v>9185</v>
      </c>
      <c r="H2671">
        <v>30</v>
      </c>
      <c r="I2671" t="s">
        <v>6854</v>
      </c>
      <c r="J2671" t="s">
        <v>6855</v>
      </c>
      <c r="K2671" t="s">
        <v>6856</v>
      </c>
      <c r="L2671">
        <v>2375</v>
      </c>
    </row>
    <row r="2672" spans="1:12" x14ac:dyDescent="0.25">
      <c r="A2672" t="str">
        <f t="shared" si="45"/>
        <v>EGBSUP09FV</v>
      </c>
      <c r="B2672" t="s">
        <v>6766</v>
      </c>
      <c r="C2672" t="s">
        <v>9182</v>
      </c>
      <c r="D2672" t="s">
        <v>9180</v>
      </c>
      <c r="E2672">
        <f>MID(CAS[[#This Row],[Grado/Curso]],1,1)+1</f>
        <v>9</v>
      </c>
      <c r="F2672" t="str">
        <f>MID(CAS[[#This Row],[Grado/Curso]],9,1)</f>
        <v>F</v>
      </c>
      <c r="G2672" t="s">
        <v>9185</v>
      </c>
      <c r="H2672">
        <v>31</v>
      </c>
      <c r="I2672" t="s">
        <v>6857</v>
      </c>
      <c r="J2672" t="s">
        <v>6858</v>
      </c>
      <c r="K2672" t="s">
        <v>6859</v>
      </c>
      <c r="L2672">
        <v>2401</v>
      </c>
    </row>
    <row r="2673" spans="1:12" x14ac:dyDescent="0.25">
      <c r="A2673" t="str">
        <f t="shared" si="45"/>
        <v>EGBSUP09FV</v>
      </c>
      <c r="B2673" t="s">
        <v>6766</v>
      </c>
      <c r="C2673" t="s">
        <v>9182</v>
      </c>
      <c r="D2673" t="s">
        <v>9180</v>
      </c>
      <c r="E2673">
        <f>MID(CAS[[#This Row],[Grado/Curso]],1,1)+1</f>
        <v>9</v>
      </c>
      <c r="F2673" t="str">
        <f>MID(CAS[[#This Row],[Grado/Curso]],9,1)</f>
        <v>F</v>
      </c>
      <c r="G2673" t="s">
        <v>9185</v>
      </c>
      <c r="H2673">
        <v>32</v>
      </c>
      <c r="I2673" t="s">
        <v>6860</v>
      </c>
      <c r="J2673" t="s">
        <v>6861</v>
      </c>
      <c r="K2673" t="s">
        <v>6862</v>
      </c>
      <c r="L2673">
        <v>2629</v>
      </c>
    </row>
    <row r="2674" spans="1:12" x14ac:dyDescent="0.25">
      <c r="A2674" t="str">
        <f t="shared" si="45"/>
        <v>EGBSUP09FV</v>
      </c>
      <c r="B2674" t="s">
        <v>6766</v>
      </c>
      <c r="C2674" t="s">
        <v>9182</v>
      </c>
      <c r="D2674" t="s">
        <v>9180</v>
      </c>
      <c r="E2674">
        <f>MID(CAS[[#This Row],[Grado/Curso]],1,1)+1</f>
        <v>9</v>
      </c>
      <c r="F2674" t="str">
        <f>MID(CAS[[#This Row],[Grado/Curso]],9,1)</f>
        <v>F</v>
      </c>
      <c r="G2674" t="s">
        <v>9185</v>
      </c>
      <c r="H2674">
        <v>33</v>
      </c>
      <c r="I2674" t="s">
        <v>6863</v>
      </c>
      <c r="J2674" t="s">
        <v>6864</v>
      </c>
      <c r="K2674" t="s">
        <v>6865</v>
      </c>
      <c r="L2674">
        <v>2665</v>
      </c>
    </row>
    <row r="2675" spans="1:12" x14ac:dyDescent="0.25">
      <c r="A2675" t="str">
        <f t="shared" si="45"/>
        <v>EGBSUP09FV</v>
      </c>
      <c r="B2675" t="s">
        <v>6766</v>
      </c>
      <c r="C2675" t="s">
        <v>9182</v>
      </c>
      <c r="D2675" t="s">
        <v>9180</v>
      </c>
      <c r="E2675">
        <f>MID(CAS[[#This Row],[Grado/Curso]],1,1)+1</f>
        <v>9</v>
      </c>
      <c r="F2675" t="str">
        <f>MID(CAS[[#This Row],[Grado/Curso]],9,1)</f>
        <v>F</v>
      </c>
      <c r="G2675" t="s">
        <v>9185</v>
      </c>
      <c r="H2675">
        <v>34</v>
      </c>
      <c r="I2675" t="s">
        <v>6866</v>
      </c>
      <c r="J2675" t="s">
        <v>6867</v>
      </c>
      <c r="K2675" t="s">
        <v>6868</v>
      </c>
      <c r="L2675">
        <v>2675</v>
      </c>
    </row>
    <row r="2676" spans="1:12" x14ac:dyDescent="0.25">
      <c r="A2676" t="str">
        <f t="shared" si="45"/>
        <v>EGBSUP09FV</v>
      </c>
      <c r="B2676" t="s">
        <v>6766</v>
      </c>
      <c r="C2676" t="s">
        <v>9182</v>
      </c>
      <c r="D2676" t="s">
        <v>9180</v>
      </c>
      <c r="E2676">
        <f>MID(CAS[[#This Row],[Grado/Curso]],1,1)+1</f>
        <v>9</v>
      </c>
      <c r="F2676" t="str">
        <f>MID(CAS[[#This Row],[Grado/Curso]],9,1)</f>
        <v>F</v>
      </c>
      <c r="G2676" t="s">
        <v>9185</v>
      </c>
      <c r="H2676">
        <v>35</v>
      </c>
      <c r="I2676" t="s">
        <v>6869</v>
      </c>
      <c r="J2676" t="s">
        <v>6870</v>
      </c>
      <c r="K2676" t="s">
        <v>6871</v>
      </c>
      <c r="L2676">
        <v>2736</v>
      </c>
    </row>
    <row r="2677" spans="1:12" x14ac:dyDescent="0.25">
      <c r="A2677" t="str">
        <f t="shared" si="45"/>
        <v>EGBSUP09FV</v>
      </c>
      <c r="B2677" t="s">
        <v>6766</v>
      </c>
      <c r="C2677" t="s">
        <v>9182</v>
      </c>
      <c r="D2677" t="s">
        <v>9180</v>
      </c>
      <c r="E2677">
        <f>MID(CAS[[#This Row],[Grado/Curso]],1,1)+1</f>
        <v>9</v>
      </c>
      <c r="F2677" t="str">
        <f>MID(CAS[[#This Row],[Grado/Curso]],9,1)</f>
        <v>F</v>
      </c>
      <c r="G2677" t="s">
        <v>9185</v>
      </c>
      <c r="H2677">
        <v>36</v>
      </c>
      <c r="I2677" t="s">
        <v>6872</v>
      </c>
      <c r="J2677" t="s">
        <v>6873</v>
      </c>
      <c r="K2677" t="s">
        <v>6874</v>
      </c>
      <c r="L2677">
        <v>2797</v>
      </c>
    </row>
    <row r="2678" spans="1:12" x14ac:dyDescent="0.25">
      <c r="A2678" t="str">
        <f t="shared" si="45"/>
        <v>EGBSUP09FV</v>
      </c>
      <c r="B2678" t="s">
        <v>6766</v>
      </c>
      <c r="C2678" t="s">
        <v>9182</v>
      </c>
      <c r="D2678" t="s">
        <v>9180</v>
      </c>
      <c r="E2678">
        <f>MID(CAS[[#This Row],[Grado/Curso]],1,1)+1</f>
        <v>9</v>
      </c>
      <c r="F2678" t="str">
        <f>MID(CAS[[#This Row],[Grado/Curso]],9,1)</f>
        <v>F</v>
      </c>
      <c r="G2678" t="s">
        <v>9185</v>
      </c>
      <c r="H2678">
        <v>37</v>
      </c>
      <c r="I2678" t="s">
        <v>6875</v>
      </c>
      <c r="J2678" t="s">
        <v>6876</v>
      </c>
      <c r="K2678" t="s">
        <v>6877</v>
      </c>
      <c r="L2678">
        <v>3020</v>
      </c>
    </row>
    <row r="2679" spans="1:12" x14ac:dyDescent="0.25">
      <c r="A2679" t="str">
        <f t="shared" si="45"/>
        <v>EGBSUP09FV</v>
      </c>
      <c r="B2679" t="s">
        <v>6766</v>
      </c>
      <c r="C2679" t="s">
        <v>9182</v>
      </c>
      <c r="D2679" t="s">
        <v>9180</v>
      </c>
      <c r="E2679">
        <f>MID(CAS[[#This Row],[Grado/Curso]],1,1)+1</f>
        <v>9</v>
      </c>
      <c r="F2679" t="str">
        <f>MID(CAS[[#This Row],[Grado/Curso]],9,1)</f>
        <v>F</v>
      </c>
      <c r="G2679" t="s">
        <v>9185</v>
      </c>
      <c r="H2679">
        <v>38</v>
      </c>
      <c r="I2679" t="s">
        <v>6878</v>
      </c>
      <c r="J2679" t="s">
        <v>6879</v>
      </c>
      <c r="K2679" t="s">
        <v>6880</v>
      </c>
      <c r="L2679">
        <v>3029</v>
      </c>
    </row>
    <row r="2680" spans="1:12" x14ac:dyDescent="0.25">
      <c r="A2680" t="str">
        <f t="shared" si="45"/>
        <v>EGBSUP09FV</v>
      </c>
      <c r="B2680" t="s">
        <v>6766</v>
      </c>
      <c r="C2680" t="s">
        <v>9182</v>
      </c>
      <c r="D2680" t="s">
        <v>9180</v>
      </c>
      <c r="E2680">
        <f>MID(CAS[[#This Row],[Grado/Curso]],1,1)+1</f>
        <v>9</v>
      </c>
      <c r="F2680" t="str">
        <f>MID(CAS[[#This Row],[Grado/Curso]],9,1)</f>
        <v>F</v>
      </c>
      <c r="G2680" t="s">
        <v>9185</v>
      </c>
      <c r="H2680">
        <v>39</v>
      </c>
      <c r="I2680" t="s">
        <v>6881</v>
      </c>
      <c r="J2680" t="s">
        <v>6882</v>
      </c>
      <c r="K2680" t="s">
        <v>6883</v>
      </c>
      <c r="L2680">
        <v>3158</v>
      </c>
    </row>
    <row r="2681" spans="1:12" x14ac:dyDescent="0.25">
      <c r="A2681" t="str">
        <f t="shared" si="45"/>
        <v>EGBSUP09FV</v>
      </c>
      <c r="B2681" t="s">
        <v>6766</v>
      </c>
      <c r="C2681" t="s">
        <v>9182</v>
      </c>
      <c r="D2681" t="s">
        <v>9180</v>
      </c>
      <c r="E2681">
        <f>MID(CAS[[#This Row],[Grado/Curso]],1,1)+1</f>
        <v>9</v>
      </c>
      <c r="F2681" t="str">
        <f>MID(CAS[[#This Row],[Grado/Curso]],9,1)</f>
        <v>F</v>
      </c>
      <c r="G2681" t="s">
        <v>9185</v>
      </c>
      <c r="H2681">
        <v>40</v>
      </c>
      <c r="I2681" t="s">
        <v>6884</v>
      </c>
      <c r="J2681" t="s">
        <v>6885</v>
      </c>
      <c r="K2681" t="s">
        <v>6886</v>
      </c>
      <c r="L2681">
        <v>3167</v>
      </c>
    </row>
    <row r="2682" spans="1:12" x14ac:dyDescent="0.25">
      <c r="A2682" t="str">
        <f t="shared" si="45"/>
        <v>EGBSUP09FV</v>
      </c>
      <c r="B2682" t="s">
        <v>6766</v>
      </c>
      <c r="C2682" t="s">
        <v>9182</v>
      </c>
      <c r="D2682" t="s">
        <v>9180</v>
      </c>
      <c r="E2682">
        <f>MID(CAS[[#This Row],[Grado/Curso]],1,1)+1</f>
        <v>9</v>
      </c>
      <c r="F2682" t="str">
        <f>MID(CAS[[#This Row],[Grado/Curso]],9,1)</f>
        <v>F</v>
      </c>
      <c r="G2682" t="s">
        <v>9185</v>
      </c>
      <c r="H2682">
        <v>41</v>
      </c>
      <c r="I2682" t="s">
        <v>6887</v>
      </c>
      <c r="J2682" t="s">
        <v>6888</v>
      </c>
      <c r="K2682" t="s">
        <v>6889</v>
      </c>
      <c r="L2682">
        <v>3269</v>
      </c>
    </row>
    <row r="2683" spans="1:12" x14ac:dyDescent="0.25">
      <c r="A2683" t="str">
        <f t="shared" si="45"/>
        <v>EGBSUP09GV</v>
      </c>
      <c r="B2683" t="s">
        <v>6890</v>
      </c>
      <c r="C2683" t="s">
        <v>9182</v>
      </c>
      <c r="D2683" t="s">
        <v>9180</v>
      </c>
      <c r="E2683">
        <f>MID(CAS[[#This Row],[Grado/Curso]],1,1)+1</f>
        <v>9</v>
      </c>
      <c r="F2683" t="str">
        <f>MID(CAS[[#This Row],[Grado/Curso]],9,1)</f>
        <v>G</v>
      </c>
      <c r="G2683" t="s">
        <v>9185</v>
      </c>
      <c r="H2683">
        <v>1</v>
      </c>
      <c r="I2683" t="s">
        <v>6891</v>
      </c>
      <c r="J2683" t="s">
        <v>6892</v>
      </c>
      <c r="K2683" t="s">
        <v>6893</v>
      </c>
      <c r="L2683">
        <v>49</v>
      </c>
    </row>
    <row r="2684" spans="1:12" x14ac:dyDescent="0.25">
      <c r="A2684" t="str">
        <f t="shared" si="45"/>
        <v>EGBSUP09GV</v>
      </c>
      <c r="B2684" t="s">
        <v>6890</v>
      </c>
      <c r="C2684" t="s">
        <v>9182</v>
      </c>
      <c r="D2684" t="s">
        <v>9180</v>
      </c>
      <c r="E2684">
        <f>MID(CAS[[#This Row],[Grado/Curso]],1,1)+1</f>
        <v>9</v>
      </c>
      <c r="F2684" t="str">
        <f>MID(CAS[[#This Row],[Grado/Curso]],9,1)</f>
        <v>G</v>
      </c>
      <c r="G2684" t="s">
        <v>9185</v>
      </c>
      <c r="H2684">
        <v>2</v>
      </c>
      <c r="I2684" t="s">
        <v>6894</v>
      </c>
      <c r="J2684" t="s">
        <v>6895</v>
      </c>
      <c r="K2684" t="s">
        <v>6896</v>
      </c>
      <c r="L2684">
        <v>157</v>
      </c>
    </row>
    <row r="2685" spans="1:12" x14ac:dyDescent="0.25">
      <c r="A2685" t="str">
        <f t="shared" si="45"/>
        <v>EGBSUP09GV</v>
      </c>
      <c r="B2685" t="s">
        <v>6890</v>
      </c>
      <c r="C2685" t="s">
        <v>9182</v>
      </c>
      <c r="D2685" t="s">
        <v>9180</v>
      </c>
      <c r="E2685">
        <f>MID(CAS[[#This Row],[Grado/Curso]],1,1)+1</f>
        <v>9</v>
      </c>
      <c r="F2685" t="str">
        <f>MID(CAS[[#This Row],[Grado/Curso]],9,1)</f>
        <v>G</v>
      </c>
      <c r="G2685" t="s">
        <v>9185</v>
      </c>
      <c r="H2685">
        <v>3</v>
      </c>
      <c r="I2685" t="s">
        <v>6897</v>
      </c>
      <c r="J2685" t="s">
        <v>6898</v>
      </c>
      <c r="K2685" t="s">
        <v>6899</v>
      </c>
      <c r="L2685">
        <v>280</v>
      </c>
    </row>
    <row r="2686" spans="1:12" x14ac:dyDescent="0.25">
      <c r="A2686" t="str">
        <f t="shared" si="45"/>
        <v>EGBSUP09GV</v>
      </c>
      <c r="B2686" t="s">
        <v>6890</v>
      </c>
      <c r="C2686" t="s">
        <v>9182</v>
      </c>
      <c r="D2686" t="s">
        <v>9180</v>
      </c>
      <c r="E2686">
        <f>MID(CAS[[#This Row],[Grado/Curso]],1,1)+1</f>
        <v>9</v>
      </c>
      <c r="F2686" t="str">
        <f>MID(CAS[[#This Row],[Grado/Curso]],9,1)</f>
        <v>G</v>
      </c>
      <c r="G2686" t="s">
        <v>9185</v>
      </c>
      <c r="H2686">
        <v>4</v>
      </c>
      <c r="I2686" t="s">
        <v>6900</v>
      </c>
      <c r="J2686" t="s">
        <v>6901</v>
      </c>
      <c r="K2686" t="s">
        <v>6902</v>
      </c>
      <c r="L2686">
        <v>598</v>
      </c>
    </row>
    <row r="2687" spans="1:12" x14ac:dyDescent="0.25">
      <c r="A2687" t="str">
        <f t="shared" si="45"/>
        <v>EGBSUP09GV</v>
      </c>
      <c r="B2687" t="s">
        <v>6890</v>
      </c>
      <c r="C2687" t="s">
        <v>9182</v>
      </c>
      <c r="D2687" t="s">
        <v>9180</v>
      </c>
      <c r="E2687">
        <f>MID(CAS[[#This Row],[Grado/Curso]],1,1)+1</f>
        <v>9</v>
      </c>
      <c r="F2687" t="str">
        <f>MID(CAS[[#This Row],[Grado/Curso]],9,1)</f>
        <v>G</v>
      </c>
      <c r="G2687" t="s">
        <v>9185</v>
      </c>
      <c r="H2687">
        <v>5</v>
      </c>
      <c r="I2687" t="s">
        <v>6903</v>
      </c>
      <c r="J2687" t="s">
        <v>6904</v>
      </c>
      <c r="K2687" t="s">
        <v>6905</v>
      </c>
      <c r="L2687">
        <v>800</v>
      </c>
    </row>
    <row r="2688" spans="1:12" x14ac:dyDescent="0.25">
      <c r="A2688" t="str">
        <f t="shared" si="45"/>
        <v>EGBSUP09GV</v>
      </c>
      <c r="B2688" t="s">
        <v>6890</v>
      </c>
      <c r="C2688" t="s">
        <v>9182</v>
      </c>
      <c r="D2688" t="s">
        <v>9180</v>
      </c>
      <c r="E2688">
        <f>MID(CAS[[#This Row],[Grado/Curso]],1,1)+1</f>
        <v>9</v>
      </c>
      <c r="F2688" t="str">
        <f>MID(CAS[[#This Row],[Grado/Curso]],9,1)</f>
        <v>G</v>
      </c>
      <c r="G2688" t="s">
        <v>9185</v>
      </c>
      <c r="H2688">
        <v>6</v>
      </c>
      <c r="I2688" t="s">
        <v>6906</v>
      </c>
      <c r="J2688" t="s">
        <v>6907</v>
      </c>
      <c r="K2688" t="s">
        <v>6908</v>
      </c>
      <c r="L2688">
        <v>943</v>
      </c>
    </row>
    <row r="2689" spans="1:12" x14ac:dyDescent="0.25">
      <c r="A2689" t="str">
        <f t="shared" si="45"/>
        <v>EGBSUP09GV</v>
      </c>
      <c r="B2689" t="s">
        <v>6890</v>
      </c>
      <c r="C2689" t="s">
        <v>9182</v>
      </c>
      <c r="D2689" t="s">
        <v>9180</v>
      </c>
      <c r="E2689">
        <f>MID(CAS[[#This Row],[Grado/Curso]],1,1)+1</f>
        <v>9</v>
      </c>
      <c r="F2689" t="str">
        <f>MID(CAS[[#This Row],[Grado/Curso]],9,1)</f>
        <v>G</v>
      </c>
      <c r="G2689" t="s">
        <v>9185</v>
      </c>
      <c r="H2689">
        <v>7</v>
      </c>
      <c r="I2689" t="s">
        <v>6909</v>
      </c>
      <c r="J2689" t="s">
        <v>6910</v>
      </c>
      <c r="K2689" t="s">
        <v>6911</v>
      </c>
      <c r="L2689">
        <v>1052</v>
      </c>
    </row>
    <row r="2690" spans="1:12" x14ac:dyDescent="0.25">
      <c r="A2690" t="str">
        <f t="shared" si="45"/>
        <v>EGBSUP09GV</v>
      </c>
      <c r="B2690" t="s">
        <v>6890</v>
      </c>
      <c r="C2690" t="s">
        <v>9182</v>
      </c>
      <c r="D2690" t="s">
        <v>9180</v>
      </c>
      <c r="E2690">
        <f>MID(CAS[[#This Row],[Grado/Curso]],1,1)+1</f>
        <v>9</v>
      </c>
      <c r="F2690" t="str">
        <f>MID(CAS[[#This Row],[Grado/Curso]],9,1)</f>
        <v>G</v>
      </c>
      <c r="G2690" t="s">
        <v>9185</v>
      </c>
      <c r="H2690">
        <v>8</v>
      </c>
      <c r="I2690" t="s">
        <v>6912</v>
      </c>
      <c r="J2690" t="s">
        <v>6913</v>
      </c>
      <c r="K2690" t="s">
        <v>6914</v>
      </c>
      <c r="L2690">
        <v>1257</v>
      </c>
    </row>
    <row r="2691" spans="1:12" x14ac:dyDescent="0.25">
      <c r="A2691" t="str">
        <f t="shared" si="45"/>
        <v>EGBSUP09GV</v>
      </c>
      <c r="B2691" t="s">
        <v>6890</v>
      </c>
      <c r="C2691" t="s">
        <v>9182</v>
      </c>
      <c r="D2691" t="s">
        <v>9180</v>
      </c>
      <c r="E2691">
        <f>MID(CAS[[#This Row],[Grado/Curso]],1,1)+1</f>
        <v>9</v>
      </c>
      <c r="F2691" t="str">
        <f>MID(CAS[[#This Row],[Grado/Curso]],9,1)</f>
        <v>G</v>
      </c>
      <c r="G2691" t="s">
        <v>9185</v>
      </c>
      <c r="H2691">
        <v>9</v>
      </c>
      <c r="I2691" t="s">
        <v>6915</v>
      </c>
      <c r="J2691" t="s">
        <v>6916</v>
      </c>
      <c r="K2691" t="s">
        <v>6917</v>
      </c>
      <c r="L2691">
        <v>1262</v>
      </c>
    </row>
    <row r="2692" spans="1:12" x14ac:dyDescent="0.25">
      <c r="A2692" t="str">
        <f t="shared" si="45"/>
        <v>EGBSUP09GV</v>
      </c>
      <c r="B2692" t="s">
        <v>6890</v>
      </c>
      <c r="C2692" t="s">
        <v>9182</v>
      </c>
      <c r="D2692" t="s">
        <v>9180</v>
      </c>
      <c r="E2692">
        <f>MID(CAS[[#This Row],[Grado/Curso]],1,1)+1</f>
        <v>9</v>
      </c>
      <c r="F2692" t="str">
        <f>MID(CAS[[#This Row],[Grado/Curso]],9,1)</f>
        <v>G</v>
      </c>
      <c r="G2692" t="s">
        <v>9185</v>
      </c>
      <c r="H2692">
        <v>10</v>
      </c>
      <c r="I2692" t="s">
        <v>6918</v>
      </c>
      <c r="J2692" t="s">
        <v>6919</v>
      </c>
      <c r="K2692" t="s">
        <v>6920</v>
      </c>
      <c r="L2692">
        <v>1305</v>
      </c>
    </row>
    <row r="2693" spans="1:12" x14ac:dyDescent="0.25">
      <c r="A2693" t="str">
        <f t="shared" si="45"/>
        <v>EGBSUP09GV</v>
      </c>
      <c r="B2693" t="s">
        <v>6890</v>
      </c>
      <c r="C2693" t="s">
        <v>9182</v>
      </c>
      <c r="D2693" t="s">
        <v>9180</v>
      </c>
      <c r="E2693">
        <f>MID(CAS[[#This Row],[Grado/Curso]],1,1)+1</f>
        <v>9</v>
      </c>
      <c r="F2693" t="str">
        <f>MID(CAS[[#This Row],[Grado/Curso]],9,1)</f>
        <v>G</v>
      </c>
      <c r="G2693" t="s">
        <v>9185</v>
      </c>
      <c r="H2693">
        <v>11</v>
      </c>
      <c r="I2693" t="s">
        <v>6921</v>
      </c>
      <c r="J2693" t="s">
        <v>6922</v>
      </c>
      <c r="K2693" t="s">
        <v>6923</v>
      </c>
      <c r="L2693">
        <v>1353</v>
      </c>
    </row>
    <row r="2694" spans="1:12" x14ac:dyDescent="0.25">
      <c r="A2694" t="str">
        <f t="shared" si="45"/>
        <v>EGBSUP09GV</v>
      </c>
      <c r="B2694" t="s">
        <v>6890</v>
      </c>
      <c r="C2694" t="s">
        <v>9182</v>
      </c>
      <c r="D2694" t="s">
        <v>9180</v>
      </c>
      <c r="E2694">
        <f>MID(CAS[[#This Row],[Grado/Curso]],1,1)+1</f>
        <v>9</v>
      </c>
      <c r="F2694" t="str">
        <f>MID(CAS[[#This Row],[Grado/Curso]],9,1)</f>
        <v>G</v>
      </c>
      <c r="G2694" t="s">
        <v>9185</v>
      </c>
      <c r="H2694">
        <v>12</v>
      </c>
      <c r="I2694" t="s">
        <v>6924</v>
      </c>
      <c r="J2694" t="s">
        <v>6925</v>
      </c>
      <c r="K2694" t="s">
        <v>6926</v>
      </c>
      <c r="L2694">
        <v>1504</v>
      </c>
    </row>
    <row r="2695" spans="1:12" x14ac:dyDescent="0.25">
      <c r="A2695" t="str">
        <f t="shared" si="45"/>
        <v>EGBSUP09GV</v>
      </c>
      <c r="B2695" t="s">
        <v>6890</v>
      </c>
      <c r="C2695" t="s">
        <v>9182</v>
      </c>
      <c r="D2695" t="s">
        <v>9180</v>
      </c>
      <c r="E2695">
        <f>MID(CAS[[#This Row],[Grado/Curso]],1,1)+1</f>
        <v>9</v>
      </c>
      <c r="F2695" t="str">
        <f>MID(CAS[[#This Row],[Grado/Curso]],9,1)</f>
        <v>G</v>
      </c>
      <c r="G2695" t="s">
        <v>9185</v>
      </c>
      <c r="H2695">
        <v>13</v>
      </c>
      <c r="I2695" t="s">
        <v>6927</v>
      </c>
      <c r="J2695" t="s">
        <v>6928</v>
      </c>
      <c r="K2695" t="s">
        <v>6929</v>
      </c>
      <c r="L2695">
        <v>1564</v>
      </c>
    </row>
    <row r="2696" spans="1:12" x14ac:dyDescent="0.25">
      <c r="A2696" t="str">
        <f t="shared" si="45"/>
        <v>EGBSUP09GV</v>
      </c>
      <c r="B2696" t="s">
        <v>6890</v>
      </c>
      <c r="C2696" t="s">
        <v>9182</v>
      </c>
      <c r="D2696" t="s">
        <v>9180</v>
      </c>
      <c r="E2696">
        <f>MID(CAS[[#This Row],[Grado/Curso]],1,1)+1</f>
        <v>9</v>
      </c>
      <c r="F2696" t="str">
        <f>MID(CAS[[#This Row],[Grado/Curso]],9,1)</f>
        <v>G</v>
      </c>
      <c r="G2696" t="s">
        <v>9185</v>
      </c>
      <c r="H2696">
        <v>14</v>
      </c>
      <c r="I2696" t="s">
        <v>6930</v>
      </c>
      <c r="J2696" t="s">
        <v>6931</v>
      </c>
      <c r="K2696" t="s">
        <v>6932</v>
      </c>
      <c r="L2696">
        <v>1619</v>
      </c>
    </row>
    <row r="2697" spans="1:12" x14ac:dyDescent="0.25">
      <c r="A2697" t="str">
        <f t="shared" si="45"/>
        <v>EGBSUP09GV</v>
      </c>
      <c r="B2697" t="s">
        <v>6890</v>
      </c>
      <c r="C2697" t="s">
        <v>9182</v>
      </c>
      <c r="D2697" t="s">
        <v>9180</v>
      </c>
      <c r="E2697">
        <f>MID(CAS[[#This Row],[Grado/Curso]],1,1)+1</f>
        <v>9</v>
      </c>
      <c r="F2697" t="str">
        <f>MID(CAS[[#This Row],[Grado/Curso]],9,1)</f>
        <v>G</v>
      </c>
      <c r="G2697" t="s">
        <v>9185</v>
      </c>
      <c r="H2697">
        <v>15</v>
      </c>
      <c r="I2697" t="s">
        <v>6933</v>
      </c>
      <c r="J2697" t="s">
        <v>6934</v>
      </c>
      <c r="K2697" t="s">
        <v>6935</v>
      </c>
      <c r="L2697">
        <v>1625</v>
      </c>
    </row>
    <row r="2698" spans="1:12" x14ac:dyDescent="0.25">
      <c r="A2698" t="str">
        <f t="shared" si="45"/>
        <v>EGBSUP09GV</v>
      </c>
      <c r="B2698" t="s">
        <v>6890</v>
      </c>
      <c r="C2698" t="s">
        <v>9182</v>
      </c>
      <c r="D2698" t="s">
        <v>9180</v>
      </c>
      <c r="E2698">
        <f>MID(CAS[[#This Row],[Grado/Curso]],1,1)+1</f>
        <v>9</v>
      </c>
      <c r="F2698" t="str">
        <f>MID(CAS[[#This Row],[Grado/Curso]],9,1)</f>
        <v>G</v>
      </c>
      <c r="G2698" t="s">
        <v>9185</v>
      </c>
      <c r="H2698">
        <v>16</v>
      </c>
      <c r="I2698" t="s">
        <v>6936</v>
      </c>
      <c r="J2698" t="s">
        <v>6937</v>
      </c>
      <c r="K2698" t="s">
        <v>6938</v>
      </c>
      <c r="L2698">
        <v>1781</v>
      </c>
    </row>
    <row r="2699" spans="1:12" x14ac:dyDescent="0.25">
      <c r="A2699" t="str">
        <f t="shared" si="45"/>
        <v>EGBSUP09GV</v>
      </c>
      <c r="B2699" t="s">
        <v>6890</v>
      </c>
      <c r="C2699" t="s">
        <v>9182</v>
      </c>
      <c r="D2699" t="s">
        <v>9180</v>
      </c>
      <c r="E2699">
        <f>MID(CAS[[#This Row],[Grado/Curso]],1,1)+1</f>
        <v>9</v>
      </c>
      <c r="F2699" t="str">
        <f>MID(CAS[[#This Row],[Grado/Curso]],9,1)</f>
        <v>G</v>
      </c>
      <c r="G2699" t="s">
        <v>9185</v>
      </c>
      <c r="H2699">
        <v>17</v>
      </c>
      <c r="I2699" t="s">
        <v>6939</v>
      </c>
      <c r="J2699" t="s">
        <v>6940</v>
      </c>
      <c r="K2699" t="s">
        <v>6941</v>
      </c>
      <c r="L2699">
        <v>1813</v>
      </c>
    </row>
    <row r="2700" spans="1:12" x14ac:dyDescent="0.25">
      <c r="A2700" t="str">
        <f t="shared" si="45"/>
        <v>EGBSUP09GV</v>
      </c>
      <c r="B2700" t="s">
        <v>6890</v>
      </c>
      <c r="C2700" t="s">
        <v>9182</v>
      </c>
      <c r="D2700" t="s">
        <v>9180</v>
      </c>
      <c r="E2700">
        <f>MID(CAS[[#This Row],[Grado/Curso]],1,1)+1</f>
        <v>9</v>
      </c>
      <c r="F2700" t="str">
        <f>MID(CAS[[#This Row],[Grado/Curso]],9,1)</f>
        <v>G</v>
      </c>
      <c r="G2700" t="s">
        <v>9185</v>
      </c>
      <c r="H2700">
        <v>18</v>
      </c>
      <c r="I2700" t="s">
        <v>6942</v>
      </c>
      <c r="J2700" t="s">
        <v>6943</v>
      </c>
      <c r="K2700" t="s">
        <v>6944</v>
      </c>
      <c r="L2700">
        <v>1829</v>
      </c>
    </row>
    <row r="2701" spans="1:12" x14ac:dyDescent="0.25">
      <c r="A2701" t="str">
        <f t="shared" si="45"/>
        <v>EGBSUP09GV</v>
      </c>
      <c r="B2701" t="s">
        <v>6890</v>
      </c>
      <c r="C2701" t="s">
        <v>9182</v>
      </c>
      <c r="D2701" t="s">
        <v>9180</v>
      </c>
      <c r="E2701">
        <f>MID(CAS[[#This Row],[Grado/Curso]],1,1)+1</f>
        <v>9</v>
      </c>
      <c r="F2701" t="str">
        <f>MID(CAS[[#This Row],[Grado/Curso]],9,1)</f>
        <v>G</v>
      </c>
      <c r="G2701" t="s">
        <v>9185</v>
      </c>
      <c r="H2701">
        <v>20</v>
      </c>
      <c r="I2701" t="s">
        <v>6948</v>
      </c>
      <c r="J2701" t="s">
        <v>6949</v>
      </c>
      <c r="K2701" t="s">
        <v>6950</v>
      </c>
      <c r="L2701">
        <v>2083</v>
      </c>
    </row>
    <row r="2702" spans="1:12" x14ac:dyDescent="0.25">
      <c r="A2702" t="str">
        <f t="shared" si="45"/>
        <v>EGBSUP09GV</v>
      </c>
      <c r="B2702" t="s">
        <v>6890</v>
      </c>
      <c r="C2702" t="s">
        <v>9182</v>
      </c>
      <c r="D2702" t="s">
        <v>9180</v>
      </c>
      <c r="E2702">
        <f>MID(CAS[[#This Row],[Grado/Curso]],1,1)+1</f>
        <v>9</v>
      </c>
      <c r="F2702" t="str">
        <f>MID(CAS[[#This Row],[Grado/Curso]],9,1)</f>
        <v>G</v>
      </c>
      <c r="G2702" t="s">
        <v>9185</v>
      </c>
      <c r="H2702">
        <v>19</v>
      </c>
      <c r="I2702" t="s">
        <v>6945</v>
      </c>
      <c r="J2702" t="s">
        <v>6946</v>
      </c>
      <c r="K2702" t="s">
        <v>6947</v>
      </c>
      <c r="L2702">
        <v>2118</v>
      </c>
    </row>
    <row r="2703" spans="1:12" x14ac:dyDescent="0.25">
      <c r="A2703" t="str">
        <f t="shared" si="45"/>
        <v>EGBSUP09GV</v>
      </c>
      <c r="B2703" t="s">
        <v>6890</v>
      </c>
      <c r="C2703" t="s">
        <v>9182</v>
      </c>
      <c r="D2703" t="s">
        <v>9180</v>
      </c>
      <c r="E2703">
        <f>MID(CAS[[#This Row],[Grado/Curso]],1,1)+1</f>
        <v>9</v>
      </c>
      <c r="F2703" t="str">
        <f>MID(CAS[[#This Row],[Grado/Curso]],9,1)</f>
        <v>G</v>
      </c>
      <c r="G2703" t="s">
        <v>9185</v>
      </c>
      <c r="H2703">
        <v>21</v>
      </c>
      <c r="I2703" t="s">
        <v>6951</v>
      </c>
      <c r="J2703" t="s">
        <v>6952</v>
      </c>
      <c r="K2703" t="s">
        <v>6953</v>
      </c>
      <c r="L2703">
        <v>2127</v>
      </c>
    </row>
    <row r="2704" spans="1:12" x14ac:dyDescent="0.25">
      <c r="A2704" t="str">
        <f t="shared" si="45"/>
        <v>EGBSUP09GV</v>
      </c>
      <c r="B2704" t="s">
        <v>6890</v>
      </c>
      <c r="C2704" t="s">
        <v>9182</v>
      </c>
      <c r="D2704" t="s">
        <v>9180</v>
      </c>
      <c r="E2704">
        <f>MID(CAS[[#This Row],[Grado/Curso]],1,1)+1</f>
        <v>9</v>
      </c>
      <c r="F2704" t="str">
        <f>MID(CAS[[#This Row],[Grado/Curso]],9,1)</f>
        <v>G</v>
      </c>
      <c r="G2704" t="s">
        <v>9185</v>
      </c>
      <c r="H2704">
        <v>22</v>
      </c>
      <c r="I2704" t="s">
        <v>6954</v>
      </c>
      <c r="J2704" t="s">
        <v>6955</v>
      </c>
      <c r="K2704" t="s">
        <v>6956</v>
      </c>
      <c r="L2704">
        <v>2191</v>
      </c>
    </row>
    <row r="2705" spans="1:12" x14ac:dyDescent="0.25">
      <c r="A2705" t="str">
        <f t="shared" si="45"/>
        <v>EGBSUP09GV</v>
      </c>
      <c r="B2705" t="s">
        <v>6890</v>
      </c>
      <c r="C2705" t="s">
        <v>9182</v>
      </c>
      <c r="D2705" t="s">
        <v>9180</v>
      </c>
      <c r="E2705">
        <f>MID(CAS[[#This Row],[Grado/Curso]],1,1)+1</f>
        <v>9</v>
      </c>
      <c r="F2705" t="str">
        <f>MID(CAS[[#This Row],[Grado/Curso]],9,1)</f>
        <v>G</v>
      </c>
      <c r="G2705" t="s">
        <v>9185</v>
      </c>
      <c r="H2705">
        <v>23</v>
      </c>
      <c r="I2705" t="s">
        <v>6957</v>
      </c>
      <c r="J2705" t="s">
        <v>6958</v>
      </c>
      <c r="K2705" t="s">
        <v>6959</v>
      </c>
      <c r="L2705">
        <v>2225</v>
      </c>
    </row>
    <row r="2706" spans="1:12" x14ac:dyDescent="0.25">
      <c r="A2706" t="str">
        <f t="shared" si="45"/>
        <v>EGBSUP09GV</v>
      </c>
      <c r="B2706" t="s">
        <v>6890</v>
      </c>
      <c r="C2706" t="s">
        <v>9182</v>
      </c>
      <c r="D2706" t="s">
        <v>9180</v>
      </c>
      <c r="E2706">
        <f>MID(CAS[[#This Row],[Grado/Curso]],1,1)+1</f>
        <v>9</v>
      </c>
      <c r="F2706" t="str">
        <f>MID(CAS[[#This Row],[Grado/Curso]],9,1)</f>
        <v>G</v>
      </c>
      <c r="G2706" t="s">
        <v>9185</v>
      </c>
      <c r="H2706">
        <v>24</v>
      </c>
      <c r="I2706" t="s">
        <v>6960</v>
      </c>
      <c r="J2706" t="s">
        <v>6961</v>
      </c>
      <c r="K2706" t="s">
        <v>6962</v>
      </c>
      <c r="L2706">
        <v>2387</v>
      </c>
    </row>
    <row r="2707" spans="1:12" x14ac:dyDescent="0.25">
      <c r="A2707" t="str">
        <f t="shared" si="45"/>
        <v>EGBSUP09GV</v>
      </c>
      <c r="B2707" t="s">
        <v>6890</v>
      </c>
      <c r="C2707" t="s">
        <v>9182</v>
      </c>
      <c r="D2707" t="s">
        <v>9180</v>
      </c>
      <c r="E2707">
        <f>MID(CAS[[#This Row],[Grado/Curso]],1,1)+1</f>
        <v>9</v>
      </c>
      <c r="F2707" t="str">
        <f>MID(CAS[[#This Row],[Grado/Curso]],9,1)</f>
        <v>G</v>
      </c>
      <c r="G2707" t="s">
        <v>9185</v>
      </c>
      <c r="H2707">
        <v>25</v>
      </c>
      <c r="I2707" t="s">
        <v>6963</v>
      </c>
      <c r="J2707" t="s">
        <v>6964</v>
      </c>
      <c r="K2707" t="s">
        <v>6965</v>
      </c>
      <c r="L2707">
        <v>2426</v>
      </c>
    </row>
    <row r="2708" spans="1:12" x14ac:dyDescent="0.25">
      <c r="A2708" t="str">
        <f t="shared" si="45"/>
        <v>EGBSUP09GV</v>
      </c>
      <c r="B2708" t="s">
        <v>6890</v>
      </c>
      <c r="C2708" t="s">
        <v>9182</v>
      </c>
      <c r="D2708" t="s">
        <v>9180</v>
      </c>
      <c r="E2708">
        <f>MID(CAS[[#This Row],[Grado/Curso]],1,1)+1</f>
        <v>9</v>
      </c>
      <c r="F2708" t="str">
        <f>MID(CAS[[#This Row],[Grado/Curso]],9,1)</f>
        <v>G</v>
      </c>
      <c r="G2708" t="s">
        <v>9185</v>
      </c>
      <c r="H2708">
        <v>26</v>
      </c>
      <c r="I2708" t="s">
        <v>6966</v>
      </c>
      <c r="J2708" t="s">
        <v>6967</v>
      </c>
      <c r="K2708" t="s">
        <v>6968</v>
      </c>
      <c r="L2708">
        <v>2552</v>
      </c>
    </row>
    <row r="2709" spans="1:12" x14ac:dyDescent="0.25">
      <c r="A2709" t="str">
        <f t="shared" si="45"/>
        <v>EGBSUP09GV</v>
      </c>
      <c r="B2709" t="s">
        <v>6890</v>
      </c>
      <c r="C2709" t="s">
        <v>9182</v>
      </c>
      <c r="D2709" t="s">
        <v>9180</v>
      </c>
      <c r="E2709">
        <f>MID(CAS[[#This Row],[Grado/Curso]],1,1)+1</f>
        <v>9</v>
      </c>
      <c r="F2709" t="str">
        <f>MID(CAS[[#This Row],[Grado/Curso]],9,1)</f>
        <v>G</v>
      </c>
      <c r="G2709" t="s">
        <v>9185</v>
      </c>
      <c r="H2709">
        <v>27</v>
      </c>
      <c r="I2709" t="s">
        <v>6969</v>
      </c>
      <c r="J2709" t="s">
        <v>6970</v>
      </c>
      <c r="K2709" t="s">
        <v>6971</v>
      </c>
      <c r="L2709">
        <v>2574</v>
      </c>
    </row>
    <row r="2710" spans="1:12" x14ac:dyDescent="0.25">
      <c r="A2710" t="str">
        <f t="shared" si="45"/>
        <v>EGBSUP09GV</v>
      </c>
      <c r="B2710" t="s">
        <v>6890</v>
      </c>
      <c r="C2710" t="s">
        <v>9182</v>
      </c>
      <c r="D2710" t="s">
        <v>9180</v>
      </c>
      <c r="E2710">
        <f>MID(CAS[[#This Row],[Grado/Curso]],1,1)+1</f>
        <v>9</v>
      </c>
      <c r="F2710" t="str">
        <f>MID(CAS[[#This Row],[Grado/Curso]],9,1)</f>
        <v>G</v>
      </c>
      <c r="G2710" t="s">
        <v>9185</v>
      </c>
      <c r="H2710">
        <v>28</v>
      </c>
      <c r="I2710" t="s">
        <v>6972</v>
      </c>
      <c r="J2710" t="s">
        <v>6973</v>
      </c>
      <c r="K2710" t="s">
        <v>6974</v>
      </c>
      <c r="L2710">
        <v>2620</v>
      </c>
    </row>
    <row r="2711" spans="1:12" x14ac:dyDescent="0.25">
      <c r="A2711" t="str">
        <f t="shared" si="45"/>
        <v>EGBSUP09GV</v>
      </c>
      <c r="B2711" t="s">
        <v>6890</v>
      </c>
      <c r="C2711" t="s">
        <v>9182</v>
      </c>
      <c r="D2711" t="s">
        <v>9180</v>
      </c>
      <c r="E2711">
        <f>MID(CAS[[#This Row],[Grado/Curso]],1,1)+1</f>
        <v>9</v>
      </c>
      <c r="F2711" t="str">
        <f>MID(CAS[[#This Row],[Grado/Curso]],9,1)</f>
        <v>G</v>
      </c>
      <c r="G2711" t="s">
        <v>9185</v>
      </c>
      <c r="H2711">
        <v>29</v>
      </c>
      <c r="I2711" t="s">
        <v>6975</v>
      </c>
      <c r="J2711" t="s">
        <v>6976</v>
      </c>
      <c r="K2711" t="s">
        <v>6977</v>
      </c>
      <c r="L2711">
        <v>2745</v>
      </c>
    </row>
    <row r="2712" spans="1:12" x14ac:dyDescent="0.25">
      <c r="A2712" t="str">
        <f t="shared" si="45"/>
        <v>EGBSUP09GV</v>
      </c>
      <c r="B2712" t="s">
        <v>6890</v>
      </c>
      <c r="C2712" t="s">
        <v>9182</v>
      </c>
      <c r="D2712" t="s">
        <v>9180</v>
      </c>
      <c r="E2712">
        <f>MID(CAS[[#This Row],[Grado/Curso]],1,1)+1</f>
        <v>9</v>
      </c>
      <c r="F2712" t="str">
        <f>MID(CAS[[#This Row],[Grado/Curso]],9,1)</f>
        <v>G</v>
      </c>
      <c r="G2712" t="s">
        <v>9185</v>
      </c>
      <c r="H2712">
        <v>30</v>
      </c>
      <c r="I2712" t="s">
        <v>6978</v>
      </c>
      <c r="J2712" t="s">
        <v>6979</v>
      </c>
      <c r="K2712" t="s">
        <v>6980</v>
      </c>
      <c r="L2712">
        <v>2841</v>
      </c>
    </row>
    <row r="2713" spans="1:12" x14ac:dyDescent="0.25">
      <c r="A2713" t="str">
        <f t="shared" si="45"/>
        <v>EGBSUP09GV</v>
      </c>
      <c r="B2713" t="s">
        <v>6890</v>
      </c>
      <c r="C2713" t="s">
        <v>9182</v>
      </c>
      <c r="D2713" t="s">
        <v>9180</v>
      </c>
      <c r="E2713">
        <f>MID(CAS[[#This Row],[Grado/Curso]],1,1)+1</f>
        <v>9</v>
      </c>
      <c r="F2713" t="str">
        <f>MID(CAS[[#This Row],[Grado/Curso]],9,1)</f>
        <v>G</v>
      </c>
      <c r="G2713" t="s">
        <v>9185</v>
      </c>
      <c r="H2713">
        <v>31</v>
      </c>
      <c r="I2713" t="s">
        <v>6981</v>
      </c>
      <c r="J2713" t="s">
        <v>6982</v>
      </c>
      <c r="K2713" t="s">
        <v>6983</v>
      </c>
      <c r="L2713">
        <v>2899</v>
      </c>
    </row>
    <row r="2714" spans="1:12" x14ac:dyDescent="0.25">
      <c r="A2714" t="str">
        <f t="shared" si="45"/>
        <v>EGBSUP09GV</v>
      </c>
      <c r="B2714" t="s">
        <v>6890</v>
      </c>
      <c r="C2714" t="s">
        <v>9182</v>
      </c>
      <c r="D2714" t="s">
        <v>9180</v>
      </c>
      <c r="E2714">
        <f>MID(CAS[[#This Row],[Grado/Curso]],1,1)+1</f>
        <v>9</v>
      </c>
      <c r="F2714" t="str">
        <f>MID(CAS[[#This Row],[Grado/Curso]],9,1)</f>
        <v>G</v>
      </c>
      <c r="G2714" t="s">
        <v>9185</v>
      </c>
      <c r="H2714">
        <v>32</v>
      </c>
      <c r="I2714" t="s">
        <v>6984</v>
      </c>
      <c r="J2714" t="s">
        <v>6985</v>
      </c>
      <c r="K2714" t="s">
        <v>6986</v>
      </c>
      <c r="L2714">
        <v>2939</v>
      </c>
    </row>
    <row r="2715" spans="1:12" x14ac:dyDescent="0.25">
      <c r="A2715" t="str">
        <f t="shared" si="45"/>
        <v>EGBSUP09GV</v>
      </c>
      <c r="B2715" t="s">
        <v>6890</v>
      </c>
      <c r="C2715" t="s">
        <v>9182</v>
      </c>
      <c r="D2715" t="s">
        <v>9180</v>
      </c>
      <c r="E2715">
        <f>MID(CAS[[#This Row],[Grado/Curso]],1,1)+1</f>
        <v>9</v>
      </c>
      <c r="F2715" t="str">
        <f>MID(CAS[[#This Row],[Grado/Curso]],9,1)</f>
        <v>G</v>
      </c>
      <c r="G2715" t="s">
        <v>9185</v>
      </c>
      <c r="H2715">
        <v>33</v>
      </c>
      <c r="I2715" t="s">
        <v>6987</v>
      </c>
      <c r="J2715" t="s">
        <v>6988</v>
      </c>
      <c r="K2715" t="s">
        <v>6989</v>
      </c>
      <c r="L2715">
        <v>2997</v>
      </c>
    </row>
    <row r="2716" spans="1:12" x14ac:dyDescent="0.25">
      <c r="A2716" t="str">
        <f t="shared" si="45"/>
        <v>EGBSUP09GV</v>
      </c>
      <c r="B2716" t="s">
        <v>6890</v>
      </c>
      <c r="C2716" t="s">
        <v>9182</v>
      </c>
      <c r="D2716" t="s">
        <v>9180</v>
      </c>
      <c r="E2716">
        <f>MID(CAS[[#This Row],[Grado/Curso]],1,1)+1</f>
        <v>9</v>
      </c>
      <c r="F2716" t="str">
        <f>MID(CAS[[#This Row],[Grado/Curso]],9,1)</f>
        <v>G</v>
      </c>
      <c r="G2716" t="s">
        <v>9185</v>
      </c>
      <c r="H2716">
        <v>34</v>
      </c>
      <c r="I2716" t="s">
        <v>6990</v>
      </c>
      <c r="J2716" t="s">
        <v>6991</v>
      </c>
      <c r="K2716" t="s">
        <v>6992</v>
      </c>
      <c r="L2716">
        <v>3014</v>
      </c>
    </row>
    <row r="2717" spans="1:12" x14ac:dyDescent="0.25">
      <c r="A2717" t="str">
        <f t="shared" si="45"/>
        <v>EGBSUP09GV</v>
      </c>
      <c r="B2717" t="s">
        <v>6890</v>
      </c>
      <c r="C2717" t="s">
        <v>9182</v>
      </c>
      <c r="D2717" t="s">
        <v>9180</v>
      </c>
      <c r="E2717">
        <f>MID(CAS[[#This Row],[Grado/Curso]],1,1)+1</f>
        <v>9</v>
      </c>
      <c r="F2717" t="str">
        <f>MID(CAS[[#This Row],[Grado/Curso]],9,1)</f>
        <v>G</v>
      </c>
      <c r="G2717" t="s">
        <v>9185</v>
      </c>
      <c r="H2717">
        <v>35</v>
      </c>
      <c r="I2717" t="s">
        <v>6993</v>
      </c>
      <c r="J2717" t="s">
        <v>6994</v>
      </c>
      <c r="K2717" t="s">
        <v>6995</v>
      </c>
      <c r="L2717">
        <v>3049</v>
      </c>
    </row>
    <row r="2718" spans="1:12" x14ac:dyDescent="0.25">
      <c r="A2718" t="str">
        <f t="shared" si="45"/>
        <v>EGBSUP09GV</v>
      </c>
      <c r="B2718" t="s">
        <v>6890</v>
      </c>
      <c r="C2718" t="s">
        <v>9182</v>
      </c>
      <c r="D2718" t="s">
        <v>9180</v>
      </c>
      <c r="E2718">
        <f>MID(CAS[[#This Row],[Grado/Curso]],1,1)+1</f>
        <v>9</v>
      </c>
      <c r="F2718" t="str">
        <f>MID(CAS[[#This Row],[Grado/Curso]],9,1)</f>
        <v>G</v>
      </c>
      <c r="G2718" t="s">
        <v>9185</v>
      </c>
      <c r="H2718">
        <v>36</v>
      </c>
      <c r="I2718" t="s">
        <v>6996</v>
      </c>
      <c r="J2718" t="s">
        <v>6997</v>
      </c>
      <c r="K2718" t="s">
        <v>6998</v>
      </c>
      <c r="L2718">
        <v>3071</v>
      </c>
    </row>
    <row r="2719" spans="1:12" x14ac:dyDescent="0.25">
      <c r="A2719" t="str">
        <f t="shared" si="45"/>
        <v>EGBSUP09GV</v>
      </c>
      <c r="B2719" t="s">
        <v>6890</v>
      </c>
      <c r="C2719" t="s">
        <v>9182</v>
      </c>
      <c r="D2719" t="s">
        <v>9180</v>
      </c>
      <c r="E2719">
        <f>MID(CAS[[#This Row],[Grado/Curso]],1,1)+1</f>
        <v>9</v>
      </c>
      <c r="F2719" t="str">
        <f>MID(CAS[[#This Row],[Grado/Curso]],9,1)</f>
        <v>G</v>
      </c>
      <c r="G2719" t="s">
        <v>9185</v>
      </c>
      <c r="H2719">
        <v>37</v>
      </c>
      <c r="I2719" t="s">
        <v>6999</v>
      </c>
      <c r="J2719" t="s">
        <v>7000</v>
      </c>
      <c r="K2719" t="s">
        <v>7001</v>
      </c>
      <c r="L2719">
        <v>3160</v>
      </c>
    </row>
    <row r="2720" spans="1:12" x14ac:dyDescent="0.25">
      <c r="A2720" t="str">
        <f t="shared" si="45"/>
        <v>EGBSUP09GV</v>
      </c>
      <c r="B2720" t="s">
        <v>6890</v>
      </c>
      <c r="C2720" t="s">
        <v>9182</v>
      </c>
      <c r="D2720" t="s">
        <v>9180</v>
      </c>
      <c r="E2720">
        <f>MID(CAS[[#This Row],[Grado/Curso]],1,1)+1</f>
        <v>9</v>
      </c>
      <c r="F2720" t="str">
        <f>MID(CAS[[#This Row],[Grado/Curso]],9,1)</f>
        <v>G</v>
      </c>
      <c r="G2720" t="s">
        <v>9185</v>
      </c>
      <c r="H2720">
        <v>38</v>
      </c>
      <c r="I2720" t="s">
        <v>7002</v>
      </c>
      <c r="J2720" t="s">
        <v>7003</v>
      </c>
      <c r="K2720" t="s">
        <v>7004</v>
      </c>
      <c r="L2720">
        <v>3184</v>
      </c>
    </row>
    <row r="2721" spans="1:12" x14ac:dyDescent="0.25">
      <c r="A2721" t="str">
        <f t="shared" ref="A2721:A2761" si="46">_xlfn.CONCAT(C2721,D2721,0,E2721,F2721,G2721)</f>
        <v>EGBSUP09GV</v>
      </c>
      <c r="B2721" t="s">
        <v>6890</v>
      </c>
      <c r="C2721" t="s">
        <v>9182</v>
      </c>
      <c r="D2721" t="s">
        <v>9180</v>
      </c>
      <c r="E2721">
        <f>MID(CAS[[#This Row],[Grado/Curso]],1,1)+1</f>
        <v>9</v>
      </c>
      <c r="F2721" t="str">
        <f>MID(CAS[[#This Row],[Grado/Curso]],9,1)</f>
        <v>G</v>
      </c>
      <c r="G2721" t="s">
        <v>9185</v>
      </c>
      <c r="H2721">
        <v>39</v>
      </c>
      <c r="I2721" t="s">
        <v>7005</v>
      </c>
      <c r="J2721" t="s">
        <v>7006</v>
      </c>
      <c r="K2721" t="s">
        <v>7007</v>
      </c>
      <c r="L2721">
        <v>3188</v>
      </c>
    </row>
    <row r="2722" spans="1:12" x14ac:dyDescent="0.25">
      <c r="A2722" t="str">
        <f t="shared" si="46"/>
        <v>EGBSUP09GV</v>
      </c>
      <c r="B2722" t="s">
        <v>6890</v>
      </c>
      <c r="C2722" t="s">
        <v>9182</v>
      </c>
      <c r="D2722" t="s">
        <v>9180</v>
      </c>
      <c r="E2722">
        <f>MID(CAS[[#This Row],[Grado/Curso]],1,1)+1</f>
        <v>9</v>
      </c>
      <c r="F2722" t="str">
        <f>MID(CAS[[#This Row],[Grado/Curso]],9,1)</f>
        <v>G</v>
      </c>
      <c r="G2722" t="s">
        <v>9185</v>
      </c>
      <c r="H2722">
        <v>40</v>
      </c>
      <c r="I2722" t="s">
        <v>7008</v>
      </c>
      <c r="J2722" t="s">
        <v>7009</v>
      </c>
      <c r="K2722" t="s">
        <v>7010</v>
      </c>
      <c r="L2722">
        <v>3274</v>
      </c>
    </row>
    <row r="2723" spans="1:12" x14ac:dyDescent="0.25">
      <c r="A2723" t="str">
        <f t="shared" si="46"/>
        <v>EGBSUP09HV</v>
      </c>
      <c r="B2723" t="s">
        <v>7011</v>
      </c>
      <c r="C2723" t="s">
        <v>9182</v>
      </c>
      <c r="D2723" t="s">
        <v>9180</v>
      </c>
      <c r="E2723">
        <f>MID(CAS[[#This Row],[Grado/Curso]],1,1)+1</f>
        <v>9</v>
      </c>
      <c r="F2723" t="str">
        <f>MID(CAS[[#This Row],[Grado/Curso]],9,1)</f>
        <v>H</v>
      </c>
      <c r="G2723" t="s">
        <v>9185</v>
      </c>
      <c r="H2723">
        <v>1</v>
      </c>
      <c r="I2723" t="s">
        <v>7012</v>
      </c>
      <c r="J2723" t="s">
        <v>7013</v>
      </c>
      <c r="K2723" t="s">
        <v>7014</v>
      </c>
      <c r="L2723">
        <v>65</v>
      </c>
    </row>
    <row r="2724" spans="1:12" x14ac:dyDescent="0.25">
      <c r="A2724" t="str">
        <f t="shared" si="46"/>
        <v>EGBSUP09HV</v>
      </c>
      <c r="B2724" t="s">
        <v>7011</v>
      </c>
      <c r="C2724" t="s">
        <v>9182</v>
      </c>
      <c r="D2724" t="s">
        <v>9180</v>
      </c>
      <c r="E2724">
        <f>MID(CAS[[#This Row],[Grado/Curso]],1,1)+1</f>
        <v>9</v>
      </c>
      <c r="F2724" t="str">
        <f>MID(CAS[[#This Row],[Grado/Curso]],9,1)</f>
        <v>H</v>
      </c>
      <c r="G2724" t="s">
        <v>9185</v>
      </c>
      <c r="H2724">
        <v>2</v>
      </c>
      <c r="I2724" t="s">
        <v>7015</v>
      </c>
      <c r="J2724" t="s">
        <v>7016</v>
      </c>
      <c r="K2724" t="s">
        <v>7017</v>
      </c>
      <c r="L2724">
        <v>90</v>
      </c>
    </row>
    <row r="2725" spans="1:12" x14ac:dyDescent="0.25">
      <c r="A2725" t="str">
        <f t="shared" si="46"/>
        <v>EGBSUP09HV</v>
      </c>
      <c r="B2725" t="s">
        <v>7011</v>
      </c>
      <c r="C2725" t="s">
        <v>9182</v>
      </c>
      <c r="D2725" t="s">
        <v>9180</v>
      </c>
      <c r="E2725">
        <f>MID(CAS[[#This Row],[Grado/Curso]],1,1)+1</f>
        <v>9</v>
      </c>
      <c r="F2725" t="str">
        <f>MID(CAS[[#This Row],[Grado/Curso]],9,1)</f>
        <v>H</v>
      </c>
      <c r="G2725" t="s">
        <v>9185</v>
      </c>
      <c r="H2725">
        <v>3</v>
      </c>
      <c r="I2725" t="s">
        <v>7018</v>
      </c>
      <c r="J2725" t="s">
        <v>7019</v>
      </c>
      <c r="K2725" t="s">
        <v>7020</v>
      </c>
      <c r="L2725">
        <v>134</v>
      </c>
    </row>
    <row r="2726" spans="1:12" x14ac:dyDescent="0.25">
      <c r="A2726" t="str">
        <f t="shared" si="46"/>
        <v>EGBSUP09HV</v>
      </c>
      <c r="B2726" t="s">
        <v>7011</v>
      </c>
      <c r="C2726" t="s">
        <v>9182</v>
      </c>
      <c r="D2726" t="s">
        <v>9180</v>
      </c>
      <c r="E2726">
        <f>MID(CAS[[#This Row],[Grado/Curso]],1,1)+1</f>
        <v>9</v>
      </c>
      <c r="F2726" t="str">
        <f>MID(CAS[[#This Row],[Grado/Curso]],9,1)</f>
        <v>H</v>
      </c>
      <c r="G2726" t="s">
        <v>9185</v>
      </c>
      <c r="H2726">
        <v>4</v>
      </c>
      <c r="I2726" t="s">
        <v>7021</v>
      </c>
      <c r="J2726" t="s">
        <v>7022</v>
      </c>
      <c r="K2726" t="s">
        <v>7023</v>
      </c>
      <c r="L2726">
        <v>177</v>
      </c>
    </row>
    <row r="2727" spans="1:12" x14ac:dyDescent="0.25">
      <c r="A2727" t="str">
        <f t="shared" si="46"/>
        <v>EGBSUP09HV</v>
      </c>
      <c r="B2727" t="s">
        <v>7011</v>
      </c>
      <c r="C2727" t="s">
        <v>9182</v>
      </c>
      <c r="D2727" t="s">
        <v>9180</v>
      </c>
      <c r="E2727">
        <f>MID(CAS[[#This Row],[Grado/Curso]],1,1)+1</f>
        <v>9</v>
      </c>
      <c r="F2727" t="str">
        <f>MID(CAS[[#This Row],[Grado/Curso]],9,1)</f>
        <v>H</v>
      </c>
      <c r="G2727" t="s">
        <v>9185</v>
      </c>
      <c r="H2727">
        <v>5</v>
      </c>
      <c r="I2727" t="s">
        <v>7024</v>
      </c>
      <c r="J2727" t="s">
        <v>7025</v>
      </c>
      <c r="K2727" t="s">
        <v>7026</v>
      </c>
      <c r="L2727">
        <v>436</v>
      </c>
    </row>
    <row r="2728" spans="1:12" x14ac:dyDescent="0.25">
      <c r="A2728" t="str">
        <f t="shared" si="46"/>
        <v>EGBSUP09HV</v>
      </c>
      <c r="B2728" t="s">
        <v>7011</v>
      </c>
      <c r="C2728" t="s">
        <v>9182</v>
      </c>
      <c r="D2728" t="s">
        <v>9180</v>
      </c>
      <c r="E2728">
        <f>MID(CAS[[#This Row],[Grado/Curso]],1,1)+1</f>
        <v>9</v>
      </c>
      <c r="F2728" t="str">
        <f>MID(CAS[[#This Row],[Grado/Curso]],9,1)</f>
        <v>H</v>
      </c>
      <c r="G2728" t="s">
        <v>9185</v>
      </c>
      <c r="H2728">
        <v>6</v>
      </c>
      <c r="I2728" t="s">
        <v>7027</v>
      </c>
      <c r="J2728" t="s">
        <v>7028</v>
      </c>
      <c r="K2728" t="s">
        <v>7029</v>
      </c>
      <c r="L2728">
        <v>603</v>
      </c>
    </row>
    <row r="2729" spans="1:12" x14ac:dyDescent="0.25">
      <c r="A2729" t="str">
        <f t="shared" si="46"/>
        <v>EGBSUP09HV</v>
      </c>
      <c r="B2729" t="s">
        <v>7011</v>
      </c>
      <c r="C2729" t="s">
        <v>9182</v>
      </c>
      <c r="D2729" t="s">
        <v>9180</v>
      </c>
      <c r="E2729">
        <f>MID(CAS[[#This Row],[Grado/Curso]],1,1)+1</f>
        <v>9</v>
      </c>
      <c r="F2729" t="str">
        <f>MID(CAS[[#This Row],[Grado/Curso]],9,1)</f>
        <v>H</v>
      </c>
      <c r="G2729" t="s">
        <v>9185</v>
      </c>
      <c r="H2729">
        <v>7</v>
      </c>
      <c r="I2729" t="s">
        <v>7030</v>
      </c>
      <c r="J2729" t="s">
        <v>7031</v>
      </c>
      <c r="K2729" t="s">
        <v>7032</v>
      </c>
      <c r="L2729">
        <v>628</v>
      </c>
    </row>
    <row r="2730" spans="1:12" x14ac:dyDescent="0.25">
      <c r="A2730" t="str">
        <f t="shared" si="46"/>
        <v>EGBSUP09HV</v>
      </c>
      <c r="B2730" t="s">
        <v>7011</v>
      </c>
      <c r="C2730" t="s">
        <v>9182</v>
      </c>
      <c r="D2730" t="s">
        <v>9180</v>
      </c>
      <c r="E2730">
        <f>MID(CAS[[#This Row],[Grado/Curso]],1,1)+1</f>
        <v>9</v>
      </c>
      <c r="F2730" t="str">
        <f>MID(CAS[[#This Row],[Grado/Curso]],9,1)</f>
        <v>H</v>
      </c>
      <c r="G2730" t="s">
        <v>9185</v>
      </c>
      <c r="H2730">
        <v>8</v>
      </c>
      <c r="I2730" t="s">
        <v>7033</v>
      </c>
      <c r="J2730" t="s">
        <v>7034</v>
      </c>
      <c r="K2730" t="s">
        <v>7035</v>
      </c>
      <c r="L2730">
        <v>696</v>
      </c>
    </row>
    <row r="2731" spans="1:12" x14ac:dyDescent="0.25">
      <c r="A2731" t="str">
        <f t="shared" si="46"/>
        <v>EGBSUP09HV</v>
      </c>
      <c r="B2731" t="s">
        <v>7011</v>
      </c>
      <c r="C2731" t="s">
        <v>9182</v>
      </c>
      <c r="D2731" t="s">
        <v>9180</v>
      </c>
      <c r="E2731">
        <f>MID(CAS[[#This Row],[Grado/Curso]],1,1)+1</f>
        <v>9</v>
      </c>
      <c r="F2731" t="str">
        <f>MID(CAS[[#This Row],[Grado/Curso]],9,1)</f>
        <v>H</v>
      </c>
      <c r="G2731" t="s">
        <v>9185</v>
      </c>
      <c r="H2731">
        <v>9</v>
      </c>
      <c r="I2731" t="s">
        <v>7036</v>
      </c>
      <c r="J2731" t="s">
        <v>7037</v>
      </c>
      <c r="K2731" t="s">
        <v>7038</v>
      </c>
      <c r="L2731">
        <v>817</v>
      </c>
    </row>
    <row r="2732" spans="1:12" x14ac:dyDescent="0.25">
      <c r="A2732" t="str">
        <f t="shared" si="46"/>
        <v>EGBSUP09HV</v>
      </c>
      <c r="B2732" t="s">
        <v>7011</v>
      </c>
      <c r="C2732" t="s">
        <v>9182</v>
      </c>
      <c r="D2732" t="s">
        <v>9180</v>
      </c>
      <c r="E2732">
        <f>MID(CAS[[#This Row],[Grado/Curso]],1,1)+1</f>
        <v>9</v>
      </c>
      <c r="F2732" t="str">
        <f>MID(CAS[[#This Row],[Grado/Curso]],9,1)</f>
        <v>H</v>
      </c>
      <c r="G2732" t="s">
        <v>9185</v>
      </c>
      <c r="H2732">
        <v>10</v>
      </c>
      <c r="I2732" t="s">
        <v>7039</v>
      </c>
      <c r="J2732" t="s">
        <v>7040</v>
      </c>
      <c r="K2732" t="s">
        <v>7041</v>
      </c>
      <c r="L2732">
        <v>860</v>
      </c>
    </row>
    <row r="2733" spans="1:12" x14ac:dyDescent="0.25">
      <c r="A2733" t="str">
        <f t="shared" si="46"/>
        <v>EGBSUP09HV</v>
      </c>
      <c r="B2733" t="s">
        <v>7011</v>
      </c>
      <c r="C2733" t="s">
        <v>9182</v>
      </c>
      <c r="D2733" t="s">
        <v>9180</v>
      </c>
      <c r="E2733">
        <f>MID(CAS[[#This Row],[Grado/Curso]],1,1)+1</f>
        <v>9</v>
      </c>
      <c r="F2733" t="str">
        <f>MID(CAS[[#This Row],[Grado/Curso]],9,1)</f>
        <v>H</v>
      </c>
      <c r="G2733" t="s">
        <v>9185</v>
      </c>
      <c r="H2733">
        <v>11</v>
      </c>
      <c r="I2733" t="s">
        <v>7042</v>
      </c>
      <c r="J2733" t="s">
        <v>7043</v>
      </c>
      <c r="K2733" t="s">
        <v>7044</v>
      </c>
      <c r="L2733">
        <v>900</v>
      </c>
    </row>
    <row r="2734" spans="1:12" x14ac:dyDescent="0.25">
      <c r="A2734" t="str">
        <f t="shared" si="46"/>
        <v>EGBSUP09HV</v>
      </c>
      <c r="B2734" t="s">
        <v>7011</v>
      </c>
      <c r="C2734" t="s">
        <v>9182</v>
      </c>
      <c r="D2734" t="s">
        <v>9180</v>
      </c>
      <c r="E2734">
        <f>MID(CAS[[#This Row],[Grado/Curso]],1,1)+1</f>
        <v>9</v>
      </c>
      <c r="F2734" t="str">
        <f>MID(CAS[[#This Row],[Grado/Curso]],9,1)</f>
        <v>H</v>
      </c>
      <c r="G2734" t="s">
        <v>9185</v>
      </c>
      <c r="H2734">
        <v>12</v>
      </c>
      <c r="I2734" t="s">
        <v>7045</v>
      </c>
      <c r="J2734" t="s">
        <v>7046</v>
      </c>
      <c r="K2734" t="s">
        <v>7047</v>
      </c>
      <c r="L2734">
        <v>971</v>
      </c>
    </row>
    <row r="2735" spans="1:12" x14ac:dyDescent="0.25">
      <c r="A2735" t="str">
        <f t="shared" si="46"/>
        <v>EGBSUP09HV</v>
      </c>
      <c r="B2735" t="s">
        <v>7011</v>
      </c>
      <c r="C2735" t="s">
        <v>9182</v>
      </c>
      <c r="D2735" t="s">
        <v>9180</v>
      </c>
      <c r="E2735">
        <f>MID(CAS[[#This Row],[Grado/Curso]],1,1)+1</f>
        <v>9</v>
      </c>
      <c r="F2735" t="str">
        <f>MID(CAS[[#This Row],[Grado/Curso]],9,1)</f>
        <v>H</v>
      </c>
      <c r="G2735" t="s">
        <v>9185</v>
      </c>
      <c r="H2735">
        <v>13</v>
      </c>
      <c r="I2735" t="s">
        <v>7048</v>
      </c>
      <c r="J2735" t="s">
        <v>7049</v>
      </c>
      <c r="K2735" t="s">
        <v>7050</v>
      </c>
      <c r="L2735">
        <v>1015</v>
      </c>
    </row>
    <row r="2736" spans="1:12" x14ac:dyDescent="0.25">
      <c r="A2736" t="str">
        <f t="shared" si="46"/>
        <v>EGBSUP09HV</v>
      </c>
      <c r="B2736" t="s">
        <v>7011</v>
      </c>
      <c r="C2736" t="s">
        <v>9182</v>
      </c>
      <c r="D2736" t="s">
        <v>9180</v>
      </c>
      <c r="E2736">
        <f>MID(CAS[[#This Row],[Grado/Curso]],1,1)+1</f>
        <v>9</v>
      </c>
      <c r="F2736" t="str">
        <f>MID(CAS[[#This Row],[Grado/Curso]],9,1)</f>
        <v>H</v>
      </c>
      <c r="G2736" t="s">
        <v>9185</v>
      </c>
      <c r="H2736">
        <v>14</v>
      </c>
      <c r="I2736" t="s">
        <v>7051</v>
      </c>
      <c r="J2736" t="s">
        <v>7052</v>
      </c>
      <c r="K2736" t="s">
        <v>7053</v>
      </c>
      <c r="L2736">
        <v>1059</v>
      </c>
    </row>
    <row r="2737" spans="1:12" x14ac:dyDescent="0.25">
      <c r="A2737" t="str">
        <f t="shared" si="46"/>
        <v>EGBSUP09HV</v>
      </c>
      <c r="B2737" t="s">
        <v>7011</v>
      </c>
      <c r="C2737" t="s">
        <v>9182</v>
      </c>
      <c r="D2737" t="s">
        <v>9180</v>
      </c>
      <c r="E2737">
        <f>MID(CAS[[#This Row],[Grado/Curso]],1,1)+1</f>
        <v>9</v>
      </c>
      <c r="F2737" t="str">
        <f>MID(CAS[[#This Row],[Grado/Curso]],9,1)</f>
        <v>H</v>
      </c>
      <c r="G2737" t="s">
        <v>9185</v>
      </c>
      <c r="H2737">
        <v>15</v>
      </c>
      <c r="I2737" t="s">
        <v>7054</v>
      </c>
      <c r="J2737" t="s">
        <v>7055</v>
      </c>
      <c r="K2737" t="s">
        <v>7056</v>
      </c>
      <c r="L2737">
        <v>1167</v>
      </c>
    </row>
    <row r="2738" spans="1:12" x14ac:dyDescent="0.25">
      <c r="A2738" t="str">
        <f t="shared" si="46"/>
        <v>EGBSUP09HV</v>
      </c>
      <c r="B2738" t="s">
        <v>7011</v>
      </c>
      <c r="C2738" t="s">
        <v>9182</v>
      </c>
      <c r="D2738" t="s">
        <v>9180</v>
      </c>
      <c r="E2738">
        <f>MID(CAS[[#This Row],[Grado/Curso]],1,1)+1</f>
        <v>9</v>
      </c>
      <c r="F2738" t="str">
        <f>MID(CAS[[#This Row],[Grado/Curso]],9,1)</f>
        <v>H</v>
      </c>
      <c r="G2738" t="s">
        <v>9185</v>
      </c>
      <c r="H2738">
        <v>16</v>
      </c>
      <c r="I2738" t="s">
        <v>7057</v>
      </c>
      <c r="J2738" t="s">
        <v>7058</v>
      </c>
      <c r="K2738" t="s">
        <v>7059</v>
      </c>
      <c r="L2738">
        <v>1175</v>
      </c>
    </row>
    <row r="2739" spans="1:12" x14ac:dyDescent="0.25">
      <c r="A2739" t="str">
        <f t="shared" si="46"/>
        <v>EGBSUP09HV</v>
      </c>
      <c r="B2739" t="s">
        <v>7011</v>
      </c>
      <c r="C2739" t="s">
        <v>9182</v>
      </c>
      <c r="D2739" t="s">
        <v>9180</v>
      </c>
      <c r="E2739">
        <f>MID(CAS[[#This Row],[Grado/Curso]],1,1)+1</f>
        <v>9</v>
      </c>
      <c r="F2739" t="str">
        <f>MID(CAS[[#This Row],[Grado/Curso]],9,1)</f>
        <v>H</v>
      </c>
      <c r="G2739" t="s">
        <v>9185</v>
      </c>
      <c r="H2739">
        <v>17</v>
      </c>
      <c r="I2739" t="s">
        <v>7060</v>
      </c>
      <c r="J2739" t="s">
        <v>7061</v>
      </c>
      <c r="K2739" t="s">
        <v>7062</v>
      </c>
      <c r="L2739">
        <v>1186</v>
      </c>
    </row>
    <row r="2740" spans="1:12" x14ac:dyDescent="0.25">
      <c r="A2740" t="str">
        <f t="shared" si="46"/>
        <v>EGBSUP09HV</v>
      </c>
      <c r="B2740" t="s">
        <v>7011</v>
      </c>
      <c r="C2740" t="s">
        <v>9182</v>
      </c>
      <c r="D2740" t="s">
        <v>9180</v>
      </c>
      <c r="E2740">
        <f>MID(CAS[[#This Row],[Grado/Curso]],1,1)+1</f>
        <v>9</v>
      </c>
      <c r="F2740" t="str">
        <f>MID(CAS[[#This Row],[Grado/Curso]],9,1)</f>
        <v>H</v>
      </c>
      <c r="G2740" t="s">
        <v>9185</v>
      </c>
      <c r="H2740">
        <v>18</v>
      </c>
      <c r="I2740" t="s">
        <v>7063</v>
      </c>
      <c r="J2740" t="s">
        <v>7064</v>
      </c>
      <c r="K2740" t="s">
        <v>7065</v>
      </c>
      <c r="L2740">
        <v>1299</v>
      </c>
    </row>
    <row r="2741" spans="1:12" x14ac:dyDescent="0.25">
      <c r="A2741" t="str">
        <f t="shared" si="46"/>
        <v>EGBSUP09HV</v>
      </c>
      <c r="B2741" t="s">
        <v>7011</v>
      </c>
      <c r="C2741" t="s">
        <v>9182</v>
      </c>
      <c r="D2741" t="s">
        <v>9180</v>
      </c>
      <c r="E2741">
        <f>MID(CAS[[#This Row],[Grado/Curso]],1,1)+1</f>
        <v>9</v>
      </c>
      <c r="F2741" t="str">
        <f>MID(CAS[[#This Row],[Grado/Curso]],9,1)</f>
        <v>H</v>
      </c>
      <c r="G2741" t="s">
        <v>9185</v>
      </c>
      <c r="H2741">
        <v>19</v>
      </c>
      <c r="I2741" t="s">
        <v>7066</v>
      </c>
      <c r="J2741" t="s">
        <v>7067</v>
      </c>
      <c r="K2741" t="s">
        <v>7068</v>
      </c>
      <c r="L2741">
        <v>1426</v>
      </c>
    </row>
    <row r="2742" spans="1:12" x14ac:dyDescent="0.25">
      <c r="A2742" t="str">
        <f t="shared" si="46"/>
        <v>EGBSUP09HV</v>
      </c>
      <c r="B2742" t="s">
        <v>7011</v>
      </c>
      <c r="C2742" t="s">
        <v>9182</v>
      </c>
      <c r="D2742" t="s">
        <v>9180</v>
      </c>
      <c r="E2742">
        <f>MID(CAS[[#This Row],[Grado/Curso]],1,1)+1</f>
        <v>9</v>
      </c>
      <c r="F2742" t="str">
        <f>MID(CAS[[#This Row],[Grado/Curso]],9,1)</f>
        <v>H</v>
      </c>
      <c r="G2742" t="s">
        <v>9185</v>
      </c>
      <c r="H2742">
        <v>20</v>
      </c>
      <c r="I2742" t="s">
        <v>7069</v>
      </c>
      <c r="J2742" t="s">
        <v>7070</v>
      </c>
      <c r="K2742" t="s">
        <v>7071</v>
      </c>
      <c r="L2742">
        <v>1466</v>
      </c>
    </row>
    <row r="2743" spans="1:12" x14ac:dyDescent="0.25">
      <c r="A2743" t="str">
        <f t="shared" si="46"/>
        <v>EGBSUP09HV</v>
      </c>
      <c r="B2743" t="s">
        <v>7011</v>
      </c>
      <c r="C2743" t="s">
        <v>9182</v>
      </c>
      <c r="D2743" t="s">
        <v>9180</v>
      </c>
      <c r="E2743">
        <f>MID(CAS[[#This Row],[Grado/Curso]],1,1)+1</f>
        <v>9</v>
      </c>
      <c r="F2743" t="str">
        <f>MID(CAS[[#This Row],[Grado/Curso]],9,1)</f>
        <v>H</v>
      </c>
      <c r="G2743" t="s">
        <v>9185</v>
      </c>
      <c r="H2743">
        <v>21</v>
      </c>
      <c r="I2743" t="s">
        <v>7072</v>
      </c>
      <c r="J2743" t="s">
        <v>7073</v>
      </c>
      <c r="K2743" t="s">
        <v>7074</v>
      </c>
      <c r="L2743">
        <v>1526</v>
      </c>
    </row>
    <row r="2744" spans="1:12" x14ac:dyDescent="0.25">
      <c r="A2744" t="str">
        <f t="shared" si="46"/>
        <v>EGBSUP09HV</v>
      </c>
      <c r="B2744" t="s">
        <v>7011</v>
      </c>
      <c r="C2744" t="s">
        <v>9182</v>
      </c>
      <c r="D2744" t="s">
        <v>9180</v>
      </c>
      <c r="E2744">
        <f>MID(CAS[[#This Row],[Grado/Curso]],1,1)+1</f>
        <v>9</v>
      </c>
      <c r="F2744" t="str">
        <f>MID(CAS[[#This Row],[Grado/Curso]],9,1)</f>
        <v>H</v>
      </c>
      <c r="G2744" t="s">
        <v>9185</v>
      </c>
      <c r="H2744">
        <v>22</v>
      </c>
      <c r="I2744" t="s">
        <v>7075</v>
      </c>
      <c r="J2744" t="s">
        <v>7076</v>
      </c>
      <c r="K2744" t="s">
        <v>7077</v>
      </c>
      <c r="L2744">
        <v>1538</v>
      </c>
    </row>
    <row r="2745" spans="1:12" x14ac:dyDescent="0.25">
      <c r="A2745" t="str">
        <f t="shared" si="46"/>
        <v>EGBSUP09HV</v>
      </c>
      <c r="B2745" t="s">
        <v>7011</v>
      </c>
      <c r="C2745" t="s">
        <v>9182</v>
      </c>
      <c r="D2745" t="s">
        <v>9180</v>
      </c>
      <c r="E2745">
        <f>MID(CAS[[#This Row],[Grado/Curso]],1,1)+1</f>
        <v>9</v>
      </c>
      <c r="F2745" t="str">
        <f>MID(CAS[[#This Row],[Grado/Curso]],9,1)</f>
        <v>H</v>
      </c>
      <c r="G2745" t="s">
        <v>9185</v>
      </c>
      <c r="H2745">
        <v>23</v>
      </c>
      <c r="I2745" t="s">
        <v>7078</v>
      </c>
      <c r="J2745" t="s">
        <v>7079</v>
      </c>
      <c r="K2745" t="s">
        <v>7080</v>
      </c>
      <c r="L2745">
        <v>1563</v>
      </c>
    </row>
    <row r="2746" spans="1:12" x14ac:dyDescent="0.25">
      <c r="A2746" t="str">
        <f t="shared" si="46"/>
        <v>EGBSUP09HV</v>
      </c>
      <c r="B2746" t="s">
        <v>7011</v>
      </c>
      <c r="C2746" t="s">
        <v>9182</v>
      </c>
      <c r="D2746" t="s">
        <v>9180</v>
      </c>
      <c r="E2746">
        <f>MID(CAS[[#This Row],[Grado/Curso]],1,1)+1</f>
        <v>9</v>
      </c>
      <c r="F2746" t="str">
        <f>MID(CAS[[#This Row],[Grado/Curso]],9,1)</f>
        <v>H</v>
      </c>
      <c r="G2746" t="s">
        <v>9185</v>
      </c>
      <c r="H2746">
        <v>24</v>
      </c>
      <c r="I2746" t="s">
        <v>7081</v>
      </c>
      <c r="J2746" t="s">
        <v>7082</v>
      </c>
      <c r="K2746" t="s">
        <v>7083</v>
      </c>
      <c r="L2746">
        <v>1830</v>
      </c>
    </row>
    <row r="2747" spans="1:12" x14ac:dyDescent="0.25">
      <c r="A2747" t="str">
        <f t="shared" si="46"/>
        <v>EGBSUP09HV</v>
      </c>
      <c r="B2747" t="s">
        <v>7011</v>
      </c>
      <c r="C2747" t="s">
        <v>9182</v>
      </c>
      <c r="D2747" t="s">
        <v>9180</v>
      </c>
      <c r="E2747">
        <f>MID(CAS[[#This Row],[Grado/Curso]],1,1)+1</f>
        <v>9</v>
      </c>
      <c r="F2747" t="str">
        <f>MID(CAS[[#This Row],[Grado/Curso]],9,1)</f>
        <v>H</v>
      </c>
      <c r="G2747" t="s">
        <v>9185</v>
      </c>
      <c r="H2747">
        <v>25</v>
      </c>
      <c r="I2747" t="s">
        <v>7084</v>
      </c>
      <c r="J2747" t="s">
        <v>7085</v>
      </c>
      <c r="K2747" t="s">
        <v>7086</v>
      </c>
      <c r="L2747">
        <v>1958</v>
      </c>
    </row>
    <row r="2748" spans="1:12" x14ac:dyDescent="0.25">
      <c r="A2748" t="str">
        <f t="shared" si="46"/>
        <v>EGBSUP09HV</v>
      </c>
      <c r="B2748" t="s">
        <v>7011</v>
      </c>
      <c r="C2748" t="s">
        <v>9182</v>
      </c>
      <c r="D2748" t="s">
        <v>9180</v>
      </c>
      <c r="E2748">
        <f>MID(CAS[[#This Row],[Grado/Curso]],1,1)+1</f>
        <v>9</v>
      </c>
      <c r="F2748" t="str">
        <f>MID(CAS[[#This Row],[Grado/Curso]],9,1)</f>
        <v>H</v>
      </c>
      <c r="G2748" t="s">
        <v>9185</v>
      </c>
      <c r="H2748">
        <v>26</v>
      </c>
      <c r="I2748" t="s">
        <v>7087</v>
      </c>
      <c r="J2748" t="s">
        <v>7088</v>
      </c>
      <c r="K2748" t="s">
        <v>7089</v>
      </c>
      <c r="L2748">
        <v>2245</v>
      </c>
    </row>
    <row r="2749" spans="1:12" x14ac:dyDescent="0.25">
      <c r="A2749" t="str">
        <f t="shared" si="46"/>
        <v>EGBSUP09HV</v>
      </c>
      <c r="B2749" t="s">
        <v>7011</v>
      </c>
      <c r="C2749" t="s">
        <v>9182</v>
      </c>
      <c r="D2749" t="s">
        <v>9180</v>
      </c>
      <c r="E2749">
        <f>MID(CAS[[#This Row],[Grado/Curso]],1,1)+1</f>
        <v>9</v>
      </c>
      <c r="F2749" t="str">
        <f>MID(CAS[[#This Row],[Grado/Curso]],9,1)</f>
        <v>H</v>
      </c>
      <c r="G2749" t="s">
        <v>9185</v>
      </c>
      <c r="H2749">
        <v>27</v>
      </c>
      <c r="I2749" t="s">
        <v>7090</v>
      </c>
      <c r="J2749" t="s">
        <v>7091</v>
      </c>
      <c r="K2749" t="s">
        <v>7092</v>
      </c>
      <c r="L2749">
        <v>2246</v>
      </c>
    </row>
    <row r="2750" spans="1:12" x14ac:dyDescent="0.25">
      <c r="A2750" t="str">
        <f t="shared" si="46"/>
        <v>EGBSUP09HV</v>
      </c>
      <c r="B2750" t="s">
        <v>7011</v>
      </c>
      <c r="C2750" t="s">
        <v>9182</v>
      </c>
      <c r="D2750" t="s">
        <v>9180</v>
      </c>
      <c r="E2750">
        <f>MID(CAS[[#This Row],[Grado/Curso]],1,1)+1</f>
        <v>9</v>
      </c>
      <c r="F2750" t="str">
        <f>MID(CAS[[#This Row],[Grado/Curso]],9,1)</f>
        <v>H</v>
      </c>
      <c r="G2750" t="s">
        <v>9185</v>
      </c>
      <c r="H2750">
        <v>28</v>
      </c>
      <c r="I2750" t="s">
        <v>7093</v>
      </c>
      <c r="J2750" t="s">
        <v>7094</v>
      </c>
      <c r="K2750" t="s">
        <v>7095</v>
      </c>
      <c r="L2750">
        <v>2367</v>
      </c>
    </row>
    <row r="2751" spans="1:12" x14ac:dyDescent="0.25">
      <c r="A2751" t="str">
        <f t="shared" si="46"/>
        <v>EGBSUP09HV</v>
      </c>
      <c r="B2751" t="s">
        <v>7011</v>
      </c>
      <c r="C2751" t="s">
        <v>9182</v>
      </c>
      <c r="D2751" t="s">
        <v>9180</v>
      </c>
      <c r="E2751">
        <f>MID(CAS[[#This Row],[Grado/Curso]],1,1)+1</f>
        <v>9</v>
      </c>
      <c r="F2751" t="str">
        <f>MID(CAS[[#This Row],[Grado/Curso]],9,1)</f>
        <v>H</v>
      </c>
      <c r="G2751" t="s">
        <v>9185</v>
      </c>
      <c r="H2751">
        <v>29</v>
      </c>
      <c r="I2751" t="s">
        <v>7096</v>
      </c>
      <c r="J2751" t="s">
        <v>7097</v>
      </c>
      <c r="K2751" t="s">
        <v>7098</v>
      </c>
      <c r="L2751">
        <v>2526</v>
      </c>
    </row>
    <row r="2752" spans="1:12" x14ac:dyDescent="0.25">
      <c r="A2752" t="str">
        <f t="shared" si="46"/>
        <v>EGBSUP09HV</v>
      </c>
      <c r="B2752" t="s">
        <v>7011</v>
      </c>
      <c r="C2752" t="s">
        <v>9182</v>
      </c>
      <c r="D2752" t="s">
        <v>9180</v>
      </c>
      <c r="E2752">
        <f>MID(CAS[[#This Row],[Grado/Curso]],1,1)+1</f>
        <v>9</v>
      </c>
      <c r="F2752" t="str">
        <f>MID(CAS[[#This Row],[Grado/Curso]],9,1)</f>
        <v>H</v>
      </c>
      <c r="G2752" t="s">
        <v>9185</v>
      </c>
      <c r="H2752">
        <v>30</v>
      </c>
      <c r="I2752" t="s">
        <v>7099</v>
      </c>
      <c r="J2752" t="s">
        <v>7100</v>
      </c>
      <c r="K2752" t="s">
        <v>7101</v>
      </c>
      <c r="L2752">
        <v>2624</v>
      </c>
    </row>
    <row r="2753" spans="1:12" x14ac:dyDescent="0.25">
      <c r="A2753" t="str">
        <f t="shared" si="46"/>
        <v>EGBSUP09HV</v>
      </c>
      <c r="B2753" t="s">
        <v>7011</v>
      </c>
      <c r="C2753" t="s">
        <v>9182</v>
      </c>
      <c r="D2753" t="s">
        <v>9180</v>
      </c>
      <c r="E2753">
        <f>MID(CAS[[#This Row],[Grado/Curso]],1,1)+1</f>
        <v>9</v>
      </c>
      <c r="F2753" t="str">
        <f>MID(CAS[[#This Row],[Grado/Curso]],9,1)</f>
        <v>H</v>
      </c>
      <c r="G2753" t="s">
        <v>9185</v>
      </c>
      <c r="H2753">
        <v>31</v>
      </c>
      <c r="I2753" t="s">
        <v>7102</v>
      </c>
      <c r="J2753" t="s">
        <v>7103</v>
      </c>
      <c r="K2753" t="s">
        <v>7104</v>
      </c>
      <c r="L2753">
        <v>2650</v>
      </c>
    </row>
    <row r="2754" spans="1:12" x14ac:dyDescent="0.25">
      <c r="A2754" t="str">
        <f t="shared" si="46"/>
        <v>EGBSUP09HV</v>
      </c>
      <c r="B2754" t="s">
        <v>7011</v>
      </c>
      <c r="C2754" t="s">
        <v>9182</v>
      </c>
      <c r="D2754" t="s">
        <v>9180</v>
      </c>
      <c r="E2754">
        <f>MID(CAS[[#This Row],[Grado/Curso]],1,1)+1</f>
        <v>9</v>
      </c>
      <c r="F2754" t="str">
        <f>MID(CAS[[#This Row],[Grado/Curso]],9,1)</f>
        <v>H</v>
      </c>
      <c r="G2754" t="s">
        <v>9185</v>
      </c>
      <c r="H2754">
        <v>32</v>
      </c>
      <c r="I2754" t="s">
        <v>7105</v>
      </c>
      <c r="J2754" t="s">
        <v>7106</v>
      </c>
      <c r="K2754" t="s">
        <v>7107</v>
      </c>
      <c r="L2754">
        <v>2663</v>
      </c>
    </row>
    <row r="2755" spans="1:12" x14ac:dyDescent="0.25">
      <c r="A2755" t="str">
        <f t="shared" si="46"/>
        <v>EGBSUP09HV</v>
      </c>
      <c r="B2755" t="s">
        <v>7011</v>
      </c>
      <c r="C2755" t="s">
        <v>9182</v>
      </c>
      <c r="D2755" t="s">
        <v>9180</v>
      </c>
      <c r="E2755">
        <f>MID(CAS[[#This Row],[Grado/Curso]],1,1)+1</f>
        <v>9</v>
      </c>
      <c r="F2755" t="str">
        <f>MID(CAS[[#This Row],[Grado/Curso]],9,1)</f>
        <v>H</v>
      </c>
      <c r="G2755" t="s">
        <v>9185</v>
      </c>
      <c r="H2755">
        <v>33</v>
      </c>
      <c r="I2755" t="s">
        <v>7108</v>
      </c>
      <c r="J2755" t="s">
        <v>7109</v>
      </c>
      <c r="K2755" t="s">
        <v>7110</v>
      </c>
      <c r="L2755">
        <v>2912</v>
      </c>
    </row>
    <row r="2756" spans="1:12" x14ac:dyDescent="0.25">
      <c r="A2756" t="str">
        <f t="shared" si="46"/>
        <v>EGBSUP09HV</v>
      </c>
      <c r="B2756" t="s">
        <v>7011</v>
      </c>
      <c r="C2756" t="s">
        <v>9182</v>
      </c>
      <c r="D2756" t="s">
        <v>9180</v>
      </c>
      <c r="E2756">
        <f>MID(CAS[[#This Row],[Grado/Curso]],1,1)+1</f>
        <v>9</v>
      </c>
      <c r="F2756" t="str">
        <f>MID(CAS[[#This Row],[Grado/Curso]],9,1)</f>
        <v>H</v>
      </c>
      <c r="G2756" t="s">
        <v>9185</v>
      </c>
      <c r="H2756">
        <v>34</v>
      </c>
      <c r="I2756" t="s">
        <v>7111</v>
      </c>
      <c r="J2756" t="s">
        <v>7112</v>
      </c>
      <c r="K2756" t="s">
        <v>7113</v>
      </c>
      <c r="L2756">
        <v>2921</v>
      </c>
    </row>
    <row r="2757" spans="1:12" x14ac:dyDescent="0.25">
      <c r="A2757" t="str">
        <f t="shared" si="46"/>
        <v>EGBSUP09HV</v>
      </c>
      <c r="B2757" t="s">
        <v>7011</v>
      </c>
      <c r="C2757" t="s">
        <v>9182</v>
      </c>
      <c r="D2757" t="s">
        <v>9180</v>
      </c>
      <c r="E2757">
        <f>MID(CAS[[#This Row],[Grado/Curso]],1,1)+1</f>
        <v>9</v>
      </c>
      <c r="F2757" t="str">
        <f>MID(CAS[[#This Row],[Grado/Curso]],9,1)</f>
        <v>H</v>
      </c>
      <c r="G2757" t="s">
        <v>9185</v>
      </c>
      <c r="H2757">
        <v>35</v>
      </c>
      <c r="I2757" t="s">
        <v>7114</v>
      </c>
      <c r="J2757" t="s">
        <v>7115</v>
      </c>
      <c r="K2757" t="s">
        <v>7116</v>
      </c>
      <c r="L2757">
        <v>3081</v>
      </c>
    </row>
    <row r="2758" spans="1:12" x14ac:dyDescent="0.25">
      <c r="A2758" t="str">
        <f t="shared" si="46"/>
        <v>EGBSUP09HV</v>
      </c>
      <c r="B2758" t="s">
        <v>7011</v>
      </c>
      <c r="C2758" t="s">
        <v>9182</v>
      </c>
      <c r="D2758" t="s">
        <v>9180</v>
      </c>
      <c r="E2758">
        <f>MID(CAS[[#This Row],[Grado/Curso]],1,1)+1</f>
        <v>9</v>
      </c>
      <c r="F2758" t="str">
        <f>MID(CAS[[#This Row],[Grado/Curso]],9,1)</f>
        <v>H</v>
      </c>
      <c r="G2758" t="s">
        <v>9185</v>
      </c>
      <c r="H2758">
        <v>36</v>
      </c>
      <c r="I2758" t="s">
        <v>7117</v>
      </c>
      <c r="J2758" t="s">
        <v>7118</v>
      </c>
      <c r="K2758" t="s">
        <v>7119</v>
      </c>
      <c r="L2758">
        <v>3190</v>
      </c>
    </row>
    <row r="2759" spans="1:12" x14ac:dyDescent="0.25">
      <c r="A2759" t="str">
        <f t="shared" si="46"/>
        <v>EGBSUP09HV</v>
      </c>
      <c r="B2759" t="s">
        <v>7011</v>
      </c>
      <c r="C2759" t="s">
        <v>9182</v>
      </c>
      <c r="D2759" t="s">
        <v>9180</v>
      </c>
      <c r="E2759">
        <f>MID(CAS[[#This Row],[Grado/Curso]],1,1)+1</f>
        <v>9</v>
      </c>
      <c r="F2759" t="str">
        <f>MID(CAS[[#This Row],[Grado/Curso]],9,1)</f>
        <v>H</v>
      </c>
      <c r="G2759" t="s">
        <v>9185</v>
      </c>
      <c r="H2759">
        <v>37</v>
      </c>
      <c r="I2759" t="s">
        <v>7120</v>
      </c>
      <c r="J2759" t="s">
        <v>7121</v>
      </c>
      <c r="K2759" t="s">
        <v>7122</v>
      </c>
      <c r="L2759">
        <v>3213</v>
      </c>
    </row>
    <row r="2760" spans="1:12" x14ac:dyDescent="0.25">
      <c r="A2760" t="str">
        <f t="shared" si="46"/>
        <v>EGBSUP09HV</v>
      </c>
      <c r="B2760" t="s">
        <v>7011</v>
      </c>
      <c r="C2760" t="s">
        <v>9182</v>
      </c>
      <c r="D2760" t="s">
        <v>9180</v>
      </c>
      <c r="E2760">
        <f>MID(CAS[[#This Row],[Grado/Curso]],1,1)+1</f>
        <v>9</v>
      </c>
      <c r="F2760" t="str">
        <f>MID(CAS[[#This Row],[Grado/Curso]],9,1)</f>
        <v>H</v>
      </c>
      <c r="G2760" t="s">
        <v>9185</v>
      </c>
      <c r="H2760">
        <v>38</v>
      </c>
      <c r="I2760" t="s">
        <v>7123</v>
      </c>
      <c r="J2760" t="s">
        <v>7124</v>
      </c>
      <c r="K2760" t="s">
        <v>7125</v>
      </c>
      <c r="L2760">
        <v>3246</v>
      </c>
    </row>
    <row r="2761" spans="1:12" x14ac:dyDescent="0.25">
      <c r="A2761" t="str">
        <f t="shared" si="46"/>
        <v>EGBSUP09HV</v>
      </c>
      <c r="B2761" t="s">
        <v>7011</v>
      </c>
      <c r="C2761" t="s">
        <v>9182</v>
      </c>
      <c r="D2761" t="s">
        <v>9180</v>
      </c>
      <c r="E2761">
        <f>MID(CAS[[#This Row],[Grado/Curso]],1,1)+1</f>
        <v>9</v>
      </c>
      <c r="F2761" t="str">
        <f>MID(CAS[[#This Row],[Grado/Curso]],9,1)</f>
        <v>H</v>
      </c>
      <c r="G2761" t="s">
        <v>9185</v>
      </c>
      <c r="H2761">
        <v>39</v>
      </c>
      <c r="I2761" t="s">
        <v>7126</v>
      </c>
      <c r="J2761" t="s">
        <v>7127</v>
      </c>
      <c r="K2761" t="s">
        <v>7128</v>
      </c>
      <c r="L2761">
        <v>3278</v>
      </c>
    </row>
    <row r="2762" spans="1:12" x14ac:dyDescent="0.25">
      <c r="A2762" t="str">
        <f>_xlfn.CONCAT(C2762,D2762,E2762,F2762,G2762)</f>
        <v>EGBSUP10AV</v>
      </c>
      <c r="B2762" t="s">
        <v>7129</v>
      </c>
      <c r="C2762" t="s">
        <v>9182</v>
      </c>
      <c r="D2762" t="s">
        <v>9180</v>
      </c>
      <c r="E2762">
        <f>MID(CAS[[#This Row],[Grado/Curso]],1,1)+1</f>
        <v>10</v>
      </c>
      <c r="F2762" t="str">
        <f>MID(CAS[[#This Row],[Grado/Curso]],9,1)</f>
        <v>A</v>
      </c>
      <c r="G2762" t="s">
        <v>9185</v>
      </c>
      <c r="H2762">
        <v>1</v>
      </c>
      <c r="I2762" t="s">
        <v>7130</v>
      </c>
      <c r="J2762" t="s">
        <v>7131</v>
      </c>
      <c r="K2762" t="s">
        <v>7132</v>
      </c>
      <c r="L2762">
        <v>3</v>
      </c>
    </row>
    <row r="2763" spans="1:12" x14ac:dyDescent="0.25">
      <c r="A2763" t="str">
        <f t="shared" ref="A2763:A2825" si="47">_xlfn.CONCAT(C2763,D2763,E2763,F2763,G2763)</f>
        <v>EGBSUP10AV</v>
      </c>
      <c r="B2763" t="s">
        <v>7129</v>
      </c>
      <c r="C2763" t="s">
        <v>9182</v>
      </c>
      <c r="D2763" t="s">
        <v>9180</v>
      </c>
      <c r="E2763">
        <f>MID(CAS[[#This Row],[Grado/Curso]],1,1)+1</f>
        <v>10</v>
      </c>
      <c r="F2763" t="str">
        <f>MID(CAS[[#This Row],[Grado/Curso]],9,1)</f>
        <v>A</v>
      </c>
      <c r="G2763" t="s">
        <v>9185</v>
      </c>
      <c r="H2763">
        <v>2</v>
      </c>
      <c r="I2763" t="s">
        <v>7133</v>
      </c>
      <c r="J2763" t="s">
        <v>7134</v>
      </c>
      <c r="K2763" t="s">
        <v>7135</v>
      </c>
      <c r="L2763">
        <v>38</v>
      </c>
    </row>
    <row r="2764" spans="1:12" x14ac:dyDescent="0.25">
      <c r="A2764" t="str">
        <f t="shared" si="47"/>
        <v>EGBSUP10AV</v>
      </c>
      <c r="B2764" t="s">
        <v>7129</v>
      </c>
      <c r="C2764" t="s">
        <v>9182</v>
      </c>
      <c r="D2764" t="s">
        <v>9180</v>
      </c>
      <c r="E2764">
        <f>MID(CAS[[#This Row],[Grado/Curso]],1,1)+1</f>
        <v>10</v>
      </c>
      <c r="F2764" t="str">
        <f>MID(CAS[[#This Row],[Grado/Curso]],9,1)</f>
        <v>A</v>
      </c>
      <c r="G2764" t="s">
        <v>9185</v>
      </c>
      <c r="H2764">
        <v>3</v>
      </c>
      <c r="I2764" t="s">
        <v>7136</v>
      </c>
      <c r="J2764" t="s">
        <v>7137</v>
      </c>
      <c r="K2764" t="s">
        <v>7138</v>
      </c>
      <c r="L2764">
        <v>43</v>
      </c>
    </row>
    <row r="2765" spans="1:12" x14ac:dyDescent="0.25">
      <c r="A2765" t="str">
        <f t="shared" si="47"/>
        <v>EGBSUP10AV</v>
      </c>
      <c r="B2765" t="s">
        <v>7129</v>
      </c>
      <c r="C2765" t="s">
        <v>9182</v>
      </c>
      <c r="D2765" t="s">
        <v>9180</v>
      </c>
      <c r="E2765">
        <f>MID(CAS[[#This Row],[Grado/Curso]],1,1)+1</f>
        <v>10</v>
      </c>
      <c r="F2765" t="str">
        <f>MID(CAS[[#This Row],[Grado/Curso]],9,1)</f>
        <v>A</v>
      </c>
      <c r="G2765" t="s">
        <v>9185</v>
      </c>
      <c r="H2765">
        <v>4</v>
      </c>
      <c r="I2765" t="s">
        <v>7139</v>
      </c>
      <c r="J2765" t="s">
        <v>7140</v>
      </c>
      <c r="K2765" t="s">
        <v>7141</v>
      </c>
      <c r="L2765">
        <v>54</v>
      </c>
    </row>
    <row r="2766" spans="1:12" x14ac:dyDescent="0.25">
      <c r="A2766" t="str">
        <f t="shared" si="47"/>
        <v>EGBSUP10AV</v>
      </c>
      <c r="B2766" t="s">
        <v>7129</v>
      </c>
      <c r="C2766" t="s">
        <v>9182</v>
      </c>
      <c r="D2766" t="s">
        <v>9180</v>
      </c>
      <c r="E2766">
        <f>MID(CAS[[#This Row],[Grado/Curso]],1,1)+1</f>
        <v>10</v>
      </c>
      <c r="F2766" t="str">
        <f>MID(CAS[[#This Row],[Grado/Curso]],9,1)</f>
        <v>A</v>
      </c>
      <c r="G2766" t="s">
        <v>9185</v>
      </c>
      <c r="H2766">
        <v>5</v>
      </c>
      <c r="I2766" t="s">
        <v>7142</v>
      </c>
      <c r="J2766" t="s">
        <v>7143</v>
      </c>
      <c r="K2766" t="s">
        <v>7144</v>
      </c>
      <c r="L2766">
        <v>175</v>
      </c>
    </row>
    <row r="2767" spans="1:12" x14ac:dyDescent="0.25">
      <c r="A2767" t="str">
        <f t="shared" si="47"/>
        <v>EGBSUP10AV</v>
      </c>
      <c r="B2767" t="s">
        <v>7129</v>
      </c>
      <c r="C2767" t="s">
        <v>9182</v>
      </c>
      <c r="D2767" t="s">
        <v>9180</v>
      </c>
      <c r="E2767">
        <f>MID(CAS[[#This Row],[Grado/Curso]],1,1)+1</f>
        <v>10</v>
      </c>
      <c r="F2767" t="str">
        <f>MID(CAS[[#This Row],[Grado/Curso]],9,1)</f>
        <v>A</v>
      </c>
      <c r="G2767" t="s">
        <v>9185</v>
      </c>
      <c r="H2767">
        <v>6</v>
      </c>
      <c r="I2767" t="s">
        <v>7145</v>
      </c>
      <c r="J2767" t="s">
        <v>7146</v>
      </c>
      <c r="K2767" t="s">
        <v>7147</v>
      </c>
      <c r="L2767">
        <v>204</v>
      </c>
    </row>
    <row r="2768" spans="1:12" x14ac:dyDescent="0.25">
      <c r="A2768" t="str">
        <f t="shared" si="47"/>
        <v>EGBSUP10AV</v>
      </c>
      <c r="B2768" t="s">
        <v>7129</v>
      </c>
      <c r="C2768" t="s">
        <v>9182</v>
      </c>
      <c r="D2768" t="s">
        <v>9180</v>
      </c>
      <c r="E2768">
        <f>MID(CAS[[#This Row],[Grado/Curso]],1,1)+1</f>
        <v>10</v>
      </c>
      <c r="F2768" t="str">
        <f>MID(CAS[[#This Row],[Grado/Curso]],9,1)</f>
        <v>A</v>
      </c>
      <c r="G2768" t="s">
        <v>9185</v>
      </c>
      <c r="H2768">
        <v>7</v>
      </c>
      <c r="I2768" t="s">
        <v>7148</v>
      </c>
      <c r="J2768" t="s">
        <v>7149</v>
      </c>
      <c r="K2768" t="s">
        <v>7150</v>
      </c>
      <c r="L2768">
        <v>247</v>
      </c>
    </row>
    <row r="2769" spans="1:12" x14ac:dyDescent="0.25">
      <c r="A2769" t="str">
        <f t="shared" si="47"/>
        <v>EGBSUP10AV</v>
      </c>
      <c r="B2769" t="s">
        <v>7129</v>
      </c>
      <c r="C2769" t="s">
        <v>9182</v>
      </c>
      <c r="D2769" t="s">
        <v>9180</v>
      </c>
      <c r="E2769">
        <f>MID(CAS[[#This Row],[Grado/Curso]],1,1)+1</f>
        <v>10</v>
      </c>
      <c r="F2769" t="str">
        <f>MID(CAS[[#This Row],[Grado/Curso]],9,1)</f>
        <v>A</v>
      </c>
      <c r="G2769" t="s">
        <v>9185</v>
      </c>
      <c r="H2769">
        <v>8</v>
      </c>
      <c r="I2769" t="s">
        <v>7151</v>
      </c>
      <c r="J2769" t="s">
        <v>7152</v>
      </c>
      <c r="K2769" t="s">
        <v>7153</v>
      </c>
      <c r="L2769">
        <v>355</v>
      </c>
    </row>
    <row r="2770" spans="1:12" x14ac:dyDescent="0.25">
      <c r="A2770" t="str">
        <f t="shared" si="47"/>
        <v>EGBSUP10AV</v>
      </c>
      <c r="B2770" t="s">
        <v>7129</v>
      </c>
      <c r="C2770" t="s">
        <v>9182</v>
      </c>
      <c r="D2770" t="s">
        <v>9180</v>
      </c>
      <c r="E2770">
        <f>MID(CAS[[#This Row],[Grado/Curso]],1,1)+1</f>
        <v>10</v>
      </c>
      <c r="F2770" t="str">
        <f>MID(CAS[[#This Row],[Grado/Curso]],9,1)</f>
        <v>A</v>
      </c>
      <c r="G2770" t="s">
        <v>9185</v>
      </c>
      <c r="H2770">
        <v>9</v>
      </c>
      <c r="I2770" t="s">
        <v>7154</v>
      </c>
      <c r="J2770" t="s">
        <v>7155</v>
      </c>
      <c r="K2770" t="s">
        <v>7156</v>
      </c>
      <c r="L2770">
        <v>381</v>
      </c>
    </row>
    <row r="2771" spans="1:12" x14ac:dyDescent="0.25">
      <c r="A2771" t="str">
        <f t="shared" si="47"/>
        <v>EGBSUP10AV</v>
      </c>
      <c r="B2771" t="s">
        <v>7129</v>
      </c>
      <c r="C2771" t="s">
        <v>9182</v>
      </c>
      <c r="D2771" t="s">
        <v>9180</v>
      </c>
      <c r="E2771">
        <f>MID(CAS[[#This Row],[Grado/Curso]],1,1)+1</f>
        <v>10</v>
      </c>
      <c r="F2771" t="str">
        <f>MID(CAS[[#This Row],[Grado/Curso]],9,1)</f>
        <v>A</v>
      </c>
      <c r="G2771" t="s">
        <v>9185</v>
      </c>
      <c r="H2771">
        <v>10</v>
      </c>
      <c r="I2771" t="s">
        <v>7157</v>
      </c>
      <c r="J2771" t="s">
        <v>7158</v>
      </c>
      <c r="K2771" t="s">
        <v>7159</v>
      </c>
      <c r="L2771">
        <v>411</v>
      </c>
    </row>
    <row r="2772" spans="1:12" x14ac:dyDescent="0.25">
      <c r="A2772" t="str">
        <f t="shared" si="47"/>
        <v>EGBSUP10AV</v>
      </c>
      <c r="B2772" t="s">
        <v>7129</v>
      </c>
      <c r="C2772" t="s">
        <v>9182</v>
      </c>
      <c r="D2772" t="s">
        <v>9180</v>
      </c>
      <c r="E2772">
        <f>MID(CAS[[#This Row],[Grado/Curso]],1,1)+1</f>
        <v>10</v>
      </c>
      <c r="F2772" t="str">
        <f>MID(CAS[[#This Row],[Grado/Curso]],9,1)</f>
        <v>A</v>
      </c>
      <c r="G2772" t="s">
        <v>9185</v>
      </c>
      <c r="H2772">
        <v>11</v>
      </c>
      <c r="I2772" t="s">
        <v>7160</v>
      </c>
      <c r="J2772" t="s">
        <v>7161</v>
      </c>
      <c r="K2772" t="s">
        <v>7162</v>
      </c>
      <c r="L2772">
        <v>421</v>
      </c>
    </row>
    <row r="2773" spans="1:12" x14ac:dyDescent="0.25">
      <c r="A2773" t="str">
        <f t="shared" si="47"/>
        <v>EGBSUP10AV</v>
      </c>
      <c r="B2773" t="s">
        <v>7129</v>
      </c>
      <c r="C2773" t="s">
        <v>9182</v>
      </c>
      <c r="D2773" t="s">
        <v>9180</v>
      </c>
      <c r="E2773">
        <f>MID(CAS[[#This Row],[Grado/Curso]],1,1)+1</f>
        <v>10</v>
      </c>
      <c r="F2773" t="str">
        <f>MID(CAS[[#This Row],[Grado/Curso]],9,1)</f>
        <v>A</v>
      </c>
      <c r="G2773" t="s">
        <v>9185</v>
      </c>
      <c r="H2773">
        <v>12</v>
      </c>
      <c r="I2773" t="s">
        <v>7163</v>
      </c>
      <c r="J2773" t="s">
        <v>7164</v>
      </c>
      <c r="K2773" t="s">
        <v>7165</v>
      </c>
      <c r="L2773">
        <v>439</v>
      </c>
    </row>
    <row r="2774" spans="1:12" x14ac:dyDescent="0.25">
      <c r="A2774" t="str">
        <f t="shared" si="47"/>
        <v>EGBSUP10AV</v>
      </c>
      <c r="B2774" t="s">
        <v>7129</v>
      </c>
      <c r="C2774" t="s">
        <v>9182</v>
      </c>
      <c r="D2774" t="s">
        <v>9180</v>
      </c>
      <c r="E2774">
        <f>MID(CAS[[#This Row],[Grado/Curso]],1,1)+1</f>
        <v>10</v>
      </c>
      <c r="F2774" t="str">
        <f>MID(CAS[[#This Row],[Grado/Curso]],9,1)</f>
        <v>A</v>
      </c>
      <c r="G2774" t="s">
        <v>9185</v>
      </c>
      <c r="H2774">
        <v>13</v>
      </c>
      <c r="I2774" t="s">
        <v>7166</v>
      </c>
      <c r="J2774" t="s">
        <v>7167</v>
      </c>
      <c r="K2774" t="s">
        <v>7168</v>
      </c>
      <c r="L2774">
        <v>449</v>
      </c>
    </row>
    <row r="2775" spans="1:12" x14ac:dyDescent="0.25">
      <c r="A2775" t="str">
        <f t="shared" si="47"/>
        <v>EGBSUP10AV</v>
      </c>
      <c r="B2775" t="s">
        <v>7129</v>
      </c>
      <c r="C2775" t="s">
        <v>9182</v>
      </c>
      <c r="D2775" t="s">
        <v>9180</v>
      </c>
      <c r="E2775">
        <f>MID(CAS[[#This Row],[Grado/Curso]],1,1)+1</f>
        <v>10</v>
      </c>
      <c r="F2775" t="str">
        <f>MID(CAS[[#This Row],[Grado/Curso]],9,1)</f>
        <v>A</v>
      </c>
      <c r="G2775" t="s">
        <v>9185</v>
      </c>
      <c r="H2775">
        <v>14</v>
      </c>
      <c r="I2775" t="s">
        <v>7169</v>
      </c>
      <c r="J2775" t="s">
        <v>7170</v>
      </c>
      <c r="K2775" t="s">
        <v>7171</v>
      </c>
      <c r="L2775">
        <v>462</v>
      </c>
    </row>
    <row r="2776" spans="1:12" x14ac:dyDescent="0.25">
      <c r="A2776" t="str">
        <f t="shared" si="47"/>
        <v>EGBSUP10AV</v>
      </c>
      <c r="B2776" t="s">
        <v>7129</v>
      </c>
      <c r="C2776" t="s">
        <v>9182</v>
      </c>
      <c r="D2776" t="s">
        <v>9180</v>
      </c>
      <c r="E2776">
        <f>MID(CAS[[#This Row],[Grado/Curso]],1,1)+1</f>
        <v>10</v>
      </c>
      <c r="F2776" t="str">
        <f>MID(CAS[[#This Row],[Grado/Curso]],9,1)</f>
        <v>A</v>
      </c>
      <c r="G2776" t="s">
        <v>9185</v>
      </c>
      <c r="H2776">
        <v>15</v>
      </c>
      <c r="I2776" t="s">
        <v>7172</v>
      </c>
      <c r="J2776" t="s">
        <v>7173</v>
      </c>
      <c r="K2776" t="s">
        <v>7174</v>
      </c>
      <c r="L2776">
        <v>470</v>
      </c>
    </row>
    <row r="2777" spans="1:12" x14ac:dyDescent="0.25">
      <c r="A2777" t="str">
        <f t="shared" si="47"/>
        <v>EGBSUP10AV</v>
      </c>
      <c r="B2777" t="s">
        <v>7129</v>
      </c>
      <c r="C2777" t="s">
        <v>9182</v>
      </c>
      <c r="D2777" t="s">
        <v>9180</v>
      </c>
      <c r="E2777">
        <f>MID(CAS[[#This Row],[Grado/Curso]],1,1)+1</f>
        <v>10</v>
      </c>
      <c r="F2777" t="str">
        <f>MID(CAS[[#This Row],[Grado/Curso]],9,1)</f>
        <v>A</v>
      </c>
      <c r="G2777" t="s">
        <v>9185</v>
      </c>
      <c r="H2777">
        <v>16</v>
      </c>
      <c r="I2777" t="s">
        <v>7175</v>
      </c>
      <c r="J2777" t="s">
        <v>7176</v>
      </c>
      <c r="K2777" t="s">
        <v>7177</v>
      </c>
      <c r="L2777">
        <v>494</v>
      </c>
    </row>
    <row r="2778" spans="1:12" x14ac:dyDescent="0.25">
      <c r="A2778" t="str">
        <f t="shared" si="47"/>
        <v>EGBSUP10AV</v>
      </c>
      <c r="B2778" t="s">
        <v>7129</v>
      </c>
      <c r="C2778" t="s">
        <v>9182</v>
      </c>
      <c r="D2778" t="s">
        <v>9180</v>
      </c>
      <c r="E2778">
        <f>MID(CAS[[#This Row],[Grado/Curso]],1,1)+1</f>
        <v>10</v>
      </c>
      <c r="F2778" t="str">
        <f>MID(CAS[[#This Row],[Grado/Curso]],9,1)</f>
        <v>A</v>
      </c>
      <c r="G2778" t="s">
        <v>9185</v>
      </c>
      <c r="H2778">
        <v>17</v>
      </c>
      <c r="I2778" t="s">
        <v>7178</v>
      </c>
      <c r="J2778" t="s">
        <v>7179</v>
      </c>
      <c r="K2778" t="s">
        <v>7180</v>
      </c>
      <c r="L2778">
        <v>517</v>
      </c>
    </row>
    <row r="2779" spans="1:12" x14ac:dyDescent="0.25">
      <c r="A2779" t="str">
        <f t="shared" si="47"/>
        <v>EGBSUP10AV</v>
      </c>
      <c r="B2779" t="s">
        <v>7129</v>
      </c>
      <c r="C2779" t="s">
        <v>9182</v>
      </c>
      <c r="D2779" t="s">
        <v>9180</v>
      </c>
      <c r="E2779">
        <f>MID(CAS[[#This Row],[Grado/Curso]],1,1)+1</f>
        <v>10</v>
      </c>
      <c r="F2779" t="str">
        <f>MID(CAS[[#This Row],[Grado/Curso]],9,1)</f>
        <v>A</v>
      </c>
      <c r="G2779" t="s">
        <v>9185</v>
      </c>
      <c r="H2779">
        <v>18</v>
      </c>
      <c r="I2779" t="s">
        <v>7181</v>
      </c>
      <c r="J2779" t="s">
        <v>7182</v>
      </c>
      <c r="K2779" t="s">
        <v>7183</v>
      </c>
      <c r="L2779">
        <v>810</v>
      </c>
    </row>
    <row r="2780" spans="1:12" x14ac:dyDescent="0.25">
      <c r="A2780" t="str">
        <f t="shared" si="47"/>
        <v>EGBSUP10AV</v>
      </c>
      <c r="B2780" t="s">
        <v>7129</v>
      </c>
      <c r="C2780" t="s">
        <v>9182</v>
      </c>
      <c r="D2780" t="s">
        <v>9180</v>
      </c>
      <c r="E2780">
        <f>MID(CAS[[#This Row],[Grado/Curso]],1,1)+1</f>
        <v>10</v>
      </c>
      <c r="F2780" t="str">
        <f>MID(CAS[[#This Row],[Grado/Curso]],9,1)</f>
        <v>A</v>
      </c>
      <c r="G2780" t="s">
        <v>9185</v>
      </c>
      <c r="H2780">
        <v>19</v>
      </c>
      <c r="I2780" t="s">
        <v>7184</v>
      </c>
      <c r="J2780" t="s">
        <v>7185</v>
      </c>
      <c r="K2780" t="s">
        <v>7186</v>
      </c>
      <c r="L2780">
        <v>832</v>
      </c>
    </row>
    <row r="2781" spans="1:12" x14ac:dyDescent="0.25">
      <c r="A2781" t="str">
        <f t="shared" si="47"/>
        <v>EGBSUP10AV</v>
      </c>
      <c r="B2781" t="s">
        <v>7129</v>
      </c>
      <c r="C2781" t="s">
        <v>9182</v>
      </c>
      <c r="D2781" t="s">
        <v>9180</v>
      </c>
      <c r="E2781">
        <f>MID(CAS[[#This Row],[Grado/Curso]],1,1)+1</f>
        <v>10</v>
      </c>
      <c r="F2781" t="str">
        <f>MID(CAS[[#This Row],[Grado/Curso]],9,1)</f>
        <v>A</v>
      </c>
      <c r="G2781" t="s">
        <v>9185</v>
      </c>
      <c r="H2781">
        <v>20</v>
      </c>
      <c r="I2781" t="s">
        <v>7187</v>
      </c>
      <c r="J2781" t="s">
        <v>7188</v>
      </c>
      <c r="K2781" t="s">
        <v>7189</v>
      </c>
      <c r="L2781">
        <v>908</v>
      </c>
    </row>
    <row r="2782" spans="1:12" x14ac:dyDescent="0.25">
      <c r="A2782" t="str">
        <f t="shared" si="47"/>
        <v>EGBSUP10AV</v>
      </c>
      <c r="B2782" t="s">
        <v>7129</v>
      </c>
      <c r="C2782" t="s">
        <v>9182</v>
      </c>
      <c r="D2782" t="s">
        <v>9180</v>
      </c>
      <c r="E2782">
        <f>MID(CAS[[#This Row],[Grado/Curso]],1,1)+1</f>
        <v>10</v>
      </c>
      <c r="F2782" t="str">
        <f>MID(CAS[[#This Row],[Grado/Curso]],9,1)</f>
        <v>A</v>
      </c>
      <c r="G2782" t="s">
        <v>9185</v>
      </c>
      <c r="H2782">
        <v>21</v>
      </c>
      <c r="I2782" t="s">
        <v>7190</v>
      </c>
      <c r="J2782" t="s">
        <v>7191</v>
      </c>
      <c r="K2782" t="s">
        <v>7192</v>
      </c>
      <c r="L2782">
        <v>1090</v>
      </c>
    </row>
    <row r="2783" spans="1:12" x14ac:dyDescent="0.25">
      <c r="A2783" t="str">
        <f t="shared" si="47"/>
        <v>EGBSUP10AV</v>
      </c>
      <c r="B2783" t="s">
        <v>7129</v>
      </c>
      <c r="C2783" t="s">
        <v>9182</v>
      </c>
      <c r="D2783" t="s">
        <v>9180</v>
      </c>
      <c r="E2783">
        <f>MID(CAS[[#This Row],[Grado/Curso]],1,1)+1</f>
        <v>10</v>
      </c>
      <c r="F2783" t="str">
        <f>MID(CAS[[#This Row],[Grado/Curso]],9,1)</f>
        <v>A</v>
      </c>
      <c r="G2783" t="s">
        <v>9185</v>
      </c>
      <c r="H2783">
        <v>22</v>
      </c>
      <c r="I2783" t="s">
        <v>7193</v>
      </c>
      <c r="J2783" t="s">
        <v>7194</v>
      </c>
      <c r="K2783" t="s">
        <v>7195</v>
      </c>
      <c r="L2783">
        <v>1170</v>
      </c>
    </row>
    <row r="2784" spans="1:12" x14ac:dyDescent="0.25">
      <c r="A2784" t="str">
        <f t="shared" si="47"/>
        <v>EGBSUP10AV</v>
      </c>
      <c r="B2784" t="s">
        <v>7129</v>
      </c>
      <c r="C2784" t="s">
        <v>9182</v>
      </c>
      <c r="D2784" t="s">
        <v>9180</v>
      </c>
      <c r="E2784">
        <f>MID(CAS[[#This Row],[Grado/Curso]],1,1)+1</f>
        <v>10</v>
      </c>
      <c r="F2784" t="str">
        <f>MID(CAS[[#This Row],[Grado/Curso]],9,1)</f>
        <v>A</v>
      </c>
      <c r="G2784" t="s">
        <v>9185</v>
      </c>
      <c r="H2784">
        <v>23</v>
      </c>
      <c r="I2784" t="s">
        <v>7196</v>
      </c>
      <c r="J2784" t="s">
        <v>7197</v>
      </c>
      <c r="K2784" t="s">
        <v>7198</v>
      </c>
      <c r="L2784">
        <v>1178</v>
      </c>
    </row>
    <row r="2785" spans="1:12" x14ac:dyDescent="0.25">
      <c r="A2785" t="str">
        <f t="shared" si="47"/>
        <v>EGBSUP10AV</v>
      </c>
      <c r="B2785" t="s">
        <v>7129</v>
      </c>
      <c r="C2785" t="s">
        <v>9182</v>
      </c>
      <c r="D2785" t="s">
        <v>9180</v>
      </c>
      <c r="E2785">
        <f>MID(CAS[[#This Row],[Grado/Curso]],1,1)+1</f>
        <v>10</v>
      </c>
      <c r="F2785" t="str">
        <f>MID(CAS[[#This Row],[Grado/Curso]],9,1)</f>
        <v>A</v>
      </c>
      <c r="G2785" t="s">
        <v>9185</v>
      </c>
      <c r="H2785">
        <v>24</v>
      </c>
      <c r="I2785" t="s">
        <v>7199</v>
      </c>
      <c r="J2785" t="s">
        <v>7200</v>
      </c>
      <c r="K2785" t="s">
        <v>7201</v>
      </c>
      <c r="L2785">
        <v>1282</v>
      </c>
    </row>
    <row r="2786" spans="1:12" x14ac:dyDescent="0.25">
      <c r="A2786" t="str">
        <f t="shared" si="47"/>
        <v>EGBSUP10AV</v>
      </c>
      <c r="B2786" t="s">
        <v>7129</v>
      </c>
      <c r="C2786" t="s">
        <v>9182</v>
      </c>
      <c r="D2786" t="s">
        <v>9180</v>
      </c>
      <c r="E2786">
        <f>MID(CAS[[#This Row],[Grado/Curso]],1,1)+1</f>
        <v>10</v>
      </c>
      <c r="F2786" t="str">
        <f>MID(CAS[[#This Row],[Grado/Curso]],9,1)</f>
        <v>A</v>
      </c>
      <c r="G2786" t="s">
        <v>9185</v>
      </c>
      <c r="H2786">
        <v>25</v>
      </c>
      <c r="I2786" t="s">
        <v>7202</v>
      </c>
      <c r="J2786" t="s">
        <v>7203</v>
      </c>
      <c r="K2786" t="s">
        <v>7204</v>
      </c>
      <c r="L2786">
        <v>1290</v>
      </c>
    </row>
    <row r="2787" spans="1:12" x14ac:dyDescent="0.25">
      <c r="A2787" t="str">
        <f t="shared" si="47"/>
        <v>EGBSUP10AV</v>
      </c>
      <c r="B2787" t="s">
        <v>7129</v>
      </c>
      <c r="C2787" t="s">
        <v>9182</v>
      </c>
      <c r="D2787" t="s">
        <v>9180</v>
      </c>
      <c r="E2787">
        <f>MID(CAS[[#This Row],[Grado/Curso]],1,1)+1</f>
        <v>10</v>
      </c>
      <c r="F2787" t="str">
        <f>MID(CAS[[#This Row],[Grado/Curso]],9,1)</f>
        <v>A</v>
      </c>
      <c r="G2787" t="s">
        <v>9185</v>
      </c>
      <c r="H2787">
        <v>26</v>
      </c>
      <c r="I2787" t="s">
        <v>7205</v>
      </c>
      <c r="J2787" t="s">
        <v>7206</v>
      </c>
      <c r="K2787" t="s">
        <v>7207</v>
      </c>
      <c r="L2787">
        <v>1640</v>
      </c>
    </row>
    <row r="2788" spans="1:12" x14ac:dyDescent="0.25">
      <c r="A2788" t="str">
        <f t="shared" si="47"/>
        <v>EGBSUP10AV</v>
      </c>
      <c r="B2788" t="s">
        <v>7129</v>
      </c>
      <c r="C2788" t="s">
        <v>9182</v>
      </c>
      <c r="D2788" t="s">
        <v>9180</v>
      </c>
      <c r="E2788">
        <f>MID(CAS[[#This Row],[Grado/Curso]],1,1)+1</f>
        <v>10</v>
      </c>
      <c r="F2788" t="str">
        <f>MID(CAS[[#This Row],[Grado/Curso]],9,1)</f>
        <v>A</v>
      </c>
      <c r="G2788" t="s">
        <v>9185</v>
      </c>
      <c r="H2788">
        <v>27</v>
      </c>
      <c r="I2788" t="s">
        <v>7208</v>
      </c>
      <c r="J2788" t="s">
        <v>7209</v>
      </c>
      <c r="K2788" t="s">
        <v>7210</v>
      </c>
      <c r="L2788">
        <v>1652</v>
      </c>
    </row>
    <row r="2789" spans="1:12" x14ac:dyDescent="0.25">
      <c r="A2789" t="str">
        <f t="shared" si="47"/>
        <v>EGBSUP10AV</v>
      </c>
      <c r="B2789" t="s">
        <v>7129</v>
      </c>
      <c r="C2789" t="s">
        <v>9182</v>
      </c>
      <c r="D2789" t="s">
        <v>9180</v>
      </c>
      <c r="E2789">
        <f>MID(CAS[[#This Row],[Grado/Curso]],1,1)+1</f>
        <v>10</v>
      </c>
      <c r="F2789" t="str">
        <f>MID(CAS[[#This Row],[Grado/Curso]],9,1)</f>
        <v>A</v>
      </c>
      <c r="G2789" t="s">
        <v>9185</v>
      </c>
      <c r="H2789">
        <v>28</v>
      </c>
      <c r="I2789" t="s">
        <v>7211</v>
      </c>
      <c r="J2789" t="s">
        <v>7212</v>
      </c>
      <c r="K2789" t="s">
        <v>7213</v>
      </c>
      <c r="L2789">
        <v>1669</v>
      </c>
    </row>
    <row r="2790" spans="1:12" x14ac:dyDescent="0.25">
      <c r="A2790" t="str">
        <f t="shared" si="47"/>
        <v>EGBSUP10AV</v>
      </c>
      <c r="B2790" t="s">
        <v>7129</v>
      </c>
      <c r="C2790" t="s">
        <v>9182</v>
      </c>
      <c r="D2790" t="s">
        <v>9180</v>
      </c>
      <c r="E2790">
        <f>MID(CAS[[#This Row],[Grado/Curso]],1,1)+1</f>
        <v>10</v>
      </c>
      <c r="F2790" t="str">
        <f>MID(CAS[[#This Row],[Grado/Curso]],9,1)</f>
        <v>A</v>
      </c>
      <c r="G2790" t="s">
        <v>9185</v>
      </c>
      <c r="H2790">
        <v>29</v>
      </c>
      <c r="I2790" t="s">
        <v>7214</v>
      </c>
      <c r="J2790" t="s">
        <v>7215</v>
      </c>
      <c r="K2790" t="s">
        <v>7216</v>
      </c>
      <c r="L2790">
        <v>1701</v>
      </c>
    </row>
    <row r="2791" spans="1:12" x14ac:dyDescent="0.25">
      <c r="A2791" t="str">
        <f t="shared" si="47"/>
        <v>EGBSUP10AV</v>
      </c>
      <c r="B2791" t="s">
        <v>7129</v>
      </c>
      <c r="C2791" t="s">
        <v>9182</v>
      </c>
      <c r="D2791" t="s">
        <v>9180</v>
      </c>
      <c r="E2791">
        <f>MID(CAS[[#This Row],[Grado/Curso]],1,1)+1</f>
        <v>10</v>
      </c>
      <c r="F2791" t="str">
        <f>MID(CAS[[#This Row],[Grado/Curso]],9,1)</f>
        <v>A</v>
      </c>
      <c r="G2791" t="s">
        <v>9185</v>
      </c>
      <c r="H2791">
        <v>30</v>
      </c>
      <c r="I2791" t="s">
        <v>7217</v>
      </c>
      <c r="J2791" t="s">
        <v>7218</v>
      </c>
      <c r="K2791" t="s">
        <v>7219</v>
      </c>
      <c r="L2791">
        <v>1827</v>
      </c>
    </row>
    <row r="2792" spans="1:12" x14ac:dyDescent="0.25">
      <c r="A2792" t="str">
        <f t="shared" si="47"/>
        <v>EGBSUP10AV</v>
      </c>
      <c r="B2792" t="s">
        <v>7129</v>
      </c>
      <c r="C2792" t="s">
        <v>9182</v>
      </c>
      <c r="D2792" t="s">
        <v>9180</v>
      </c>
      <c r="E2792">
        <f>MID(CAS[[#This Row],[Grado/Curso]],1,1)+1</f>
        <v>10</v>
      </c>
      <c r="F2792" t="str">
        <f>MID(CAS[[#This Row],[Grado/Curso]],9,1)</f>
        <v>A</v>
      </c>
      <c r="G2792" t="s">
        <v>9185</v>
      </c>
      <c r="H2792">
        <v>31</v>
      </c>
      <c r="I2792" t="s">
        <v>7220</v>
      </c>
      <c r="J2792" t="s">
        <v>7221</v>
      </c>
      <c r="K2792" t="s">
        <v>7222</v>
      </c>
      <c r="L2792">
        <v>1841</v>
      </c>
    </row>
    <row r="2793" spans="1:12" x14ac:dyDescent="0.25">
      <c r="A2793" t="str">
        <f t="shared" si="47"/>
        <v>EGBSUP10AV</v>
      </c>
      <c r="B2793" t="s">
        <v>7129</v>
      </c>
      <c r="C2793" t="s">
        <v>9182</v>
      </c>
      <c r="D2793" t="s">
        <v>9180</v>
      </c>
      <c r="E2793">
        <f>MID(CAS[[#This Row],[Grado/Curso]],1,1)+1</f>
        <v>10</v>
      </c>
      <c r="F2793" t="str">
        <f>MID(CAS[[#This Row],[Grado/Curso]],9,1)</f>
        <v>A</v>
      </c>
      <c r="G2793" t="s">
        <v>9185</v>
      </c>
      <c r="H2793">
        <v>32</v>
      </c>
      <c r="I2793" t="s">
        <v>7223</v>
      </c>
      <c r="J2793" t="s">
        <v>7224</v>
      </c>
      <c r="K2793" t="s">
        <v>7225</v>
      </c>
      <c r="L2793">
        <v>1854</v>
      </c>
    </row>
    <row r="2794" spans="1:12" x14ac:dyDescent="0.25">
      <c r="A2794" t="str">
        <f t="shared" si="47"/>
        <v>EGBSUP10AV</v>
      </c>
      <c r="B2794" t="s">
        <v>7129</v>
      </c>
      <c r="C2794" t="s">
        <v>9182</v>
      </c>
      <c r="D2794" t="s">
        <v>9180</v>
      </c>
      <c r="E2794">
        <f>MID(CAS[[#This Row],[Grado/Curso]],1,1)+1</f>
        <v>10</v>
      </c>
      <c r="F2794" t="str">
        <f>MID(CAS[[#This Row],[Grado/Curso]],9,1)</f>
        <v>A</v>
      </c>
      <c r="G2794" t="s">
        <v>9185</v>
      </c>
      <c r="H2794">
        <v>33</v>
      </c>
      <c r="I2794" t="s">
        <v>7226</v>
      </c>
      <c r="J2794" t="s">
        <v>7227</v>
      </c>
      <c r="K2794" t="s">
        <v>7228</v>
      </c>
      <c r="L2794">
        <v>2065</v>
      </c>
    </row>
    <row r="2795" spans="1:12" x14ac:dyDescent="0.25">
      <c r="A2795" t="str">
        <f t="shared" si="47"/>
        <v>EGBSUP10AV</v>
      </c>
      <c r="B2795" t="s">
        <v>7129</v>
      </c>
      <c r="C2795" t="s">
        <v>9182</v>
      </c>
      <c r="D2795" t="s">
        <v>9180</v>
      </c>
      <c r="E2795">
        <f>MID(CAS[[#This Row],[Grado/Curso]],1,1)+1</f>
        <v>10</v>
      </c>
      <c r="F2795" t="str">
        <f>MID(CAS[[#This Row],[Grado/Curso]],9,1)</f>
        <v>A</v>
      </c>
      <c r="G2795" t="s">
        <v>9185</v>
      </c>
      <c r="H2795">
        <v>34</v>
      </c>
      <c r="I2795" t="s">
        <v>7229</v>
      </c>
      <c r="J2795" t="s">
        <v>7230</v>
      </c>
      <c r="K2795" t="s">
        <v>7231</v>
      </c>
      <c r="L2795">
        <v>2131</v>
      </c>
    </row>
    <row r="2796" spans="1:12" x14ac:dyDescent="0.25">
      <c r="A2796" t="str">
        <f t="shared" si="47"/>
        <v>EGBSUP10AV</v>
      </c>
      <c r="B2796" t="s">
        <v>7129</v>
      </c>
      <c r="C2796" t="s">
        <v>9182</v>
      </c>
      <c r="D2796" t="s">
        <v>9180</v>
      </c>
      <c r="E2796">
        <f>MID(CAS[[#This Row],[Grado/Curso]],1,1)+1</f>
        <v>10</v>
      </c>
      <c r="F2796" t="str">
        <f>MID(CAS[[#This Row],[Grado/Curso]],9,1)</f>
        <v>A</v>
      </c>
      <c r="G2796" t="s">
        <v>9185</v>
      </c>
      <c r="H2796">
        <v>35</v>
      </c>
      <c r="I2796" t="s">
        <v>7232</v>
      </c>
      <c r="J2796" t="s">
        <v>7233</v>
      </c>
      <c r="K2796" t="s">
        <v>7234</v>
      </c>
      <c r="L2796">
        <v>2351</v>
      </c>
    </row>
    <row r="2797" spans="1:12" x14ac:dyDescent="0.25">
      <c r="A2797" t="str">
        <f t="shared" si="47"/>
        <v>EGBSUP10AV</v>
      </c>
      <c r="B2797" t="s">
        <v>7129</v>
      </c>
      <c r="C2797" t="s">
        <v>9182</v>
      </c>
      <c r="D2797" t="s">
        <v>9180</v>
      </c>
      <c r="E2797">
        <f>MID(CAS[[#This Row],[Grado/Curso]],1,1)+1</f>
        <v>10</v>
      </c>
      <c r="F2797" t="str">
        <f>MID(CAS[[#This Row],[Grado/Curso]],9,1)</f>
        <v>A</v>
      </c>
      <c r="G2797" t="s">
        <v>9185</v>
      </c>
      <c r="H2797">
        <v>36</v>
      </c>
      <c r="I2797" t="s">
        <v>7235</v>
      </c>
      <c r="J2797" t="s">
        <v>7236</v>
      </c>
      <c r="K2797" t="s">
        <v>7237</v>
      </c>
      <c r="L2797">
        <v>2364</v>
      </c>
    </row>
    <row r="2798" spans="1:12" x14ac:dyDescent="0.25">
      <c r="A2798" t="str">
        <f t="shared" si="47"/>
        <v>EGBSUP10AV</v>
      </c>
      <c r="B2798" t="s">
        <v>7129</v>
      </c>
      <c r="C2798" t="s">
        <v>9182</v>
      </c>
      <c r="D2798" t="s">
        <v>9180</v>
      </c>
      <c r="E2798">
        <f>MID(CAS[[#This Row],[Grado/Curso]],1,1)+1</f>
        <v>10</v>
      </c>
      <c r="F2798" t="str">
        <f>MID(CAS[[#This Row],[Grado/Curso]],9,1)</f>
        <v>A</v>
      </c>
      <c r="G2798" t="s">
        <v>9185</v>
      </c>
      <c r="H2798">
        <v>37</v>
      </c>
      <c r="I2798" t="s">
        <v>7238</v>
      </c>
      <c r="J2798" t="s">
        <v>7239</v>
      </c>
      <c r="K2798" t="s">
        <v>7240</v>
      </c>
      <c r="L2798">
        <v>2543</v>
      </c>
    </row>
    <row r="2799" spans="1:12" x14ac:dyDescent="0.25">
      <c r="A2799" t="str">
        <f t="shared" si="47"/>
        <v>EGBSUP10AV</v>
      </c>
      <c r="B2799" t="s">
        <v>7129</v>
      </c>
      <c r="C2799" t="s">
        <v>9182</v>
      </c>
      <c r="D2799" t="s">
        <v>9180</v>
      </c>
      <c r="E2799">
        <f>MID(CAS[[#This Row],[Grado/Curso]],1,1)+1</f>
        <v>10</v>
      </c>
      <c r="F2799" t="str">
        <f>MID(CAS[[#This Row],[Grado/Curso]],9,1)</f>
        <v>A</v>
      </c>
      <c r="G2799" t="s">
        <v>9185</v>
      </c>
      <c r="H2799">
        <v>38</v>
      </c>
      <c r="I2799" t="s">
        <v>7241</v>
      </c>
      <c r="J2799" t="s">
        <v>7242</v>
      </c>
      <c r="K2799" t="s">
        <v>7243</v>
      </c>
      <c r="L2799">
        <v>2632</v>
      </c>
    </row>
    <row r="2800" spans="1:12" x14ac:dyDescent="0.25">
      <c r="A2800" t="str">
        <f t="shared" si="47"/>
        <v>EGBSUP10AV</v>
      </c>
      <c r="B2800" t="s">
        <v>7129</v>
      </c>
      <c r="C2800" t="s">
        <v>9182</v>
      </c>
      <c r="D2800" t="s">
        <v>9180</v>
      </c>
      <c r="E2800">
        <f>MID(CAS[[#This Row],[Grado/Curso]],1,1)+1</f>
        <v>10</v>
      </c>
      <c r="F2800" t="str">
        <f>MID(CAS[[#This Row],[Grado/Curso]],9,1)</f>
        <v>A</v>
      </c>
      <c r="G2800" t="s">
        <v>9185</v>
      </c>
      <c r="H2800">
        <v>39</v>
      </c>
      <c r="I2800" t="s">
        <v>7244</v>
      </c>
      <c r="J2800" t="s">
        <v>7245</v>
      </c>
      <c r="K2800" t="s">
        <v>7246</v>
      </c>
      <c r="L2800">
        <v>2836</v>
      </c>
    </row>
    <row r="2801" spans="1:12" x14ac:dyDescent="0.25">
      <c r="A2801" t="str">
        <f t="shared" si="47"/>
        <v>EGBSUP10AV</v>
      </c>
      <c r="B2801" t="s">
        <v>7129</v>
      </c>
      <c r="C2801" t="s">
        <v>9182</v>
      </c>
      <c r="D2801" t="s">
        <v>9180</v>
      </c>
      <c r="E2801">
        <f>MID(CAS[[#This Row],[Grado/Curso]],1,1)+1</f>
        <v>10</v>
      </c>
      <c r="F2801" t="str">
        <f>MID(CAS[[#This Row],[Grado/Curso]],9,1)</f>
        <v>A</v>
      </c>
      <c r="G2801" t="s">
        <v>9185</v>
      </c>
      <c r="H2801">
        <v>40</v>
      </c>
      <c r="I2801" t="s">
        <v>7247</v>
      </c>
      <c r="J2801" t="s">
        <v>7248</v>
      </c>
      <c r="K2801" t="s">
        <v>7249</v>
      </c>
      <c r="L2801">
        <v>3077</v>
      </c>
    </row>
    <row r="2802" spans="1:12" x14ac:dyDescent="0.25">
      <c r="A2802" t="str">
        <f t="shared" si="47"/>
        <v>EGBSUP10AV</v>
      </c>
      <c r="B2802" t="s">
        <v>7129</v>
      </c>
      <c r="C2802" t="s">
        <v>9182</v>
      </c>
      <c r="D2802" t="s">
        <v>9180</v>
      </c>
      <c r="E2802">
        <f>MID(CAS[[#This Row],[Grado/Curso]],1,1)+1</f>
        <v>10</v>
      </c>
      <c r="F2802" t="str">
        <f>MID(CAS[[#This Row],[Grado/Curso]],9,1)</f>
        <v>A</v>
      </c>
      <c r="G2802" t="s">
        <v>9185</v>
      </c>
      <c r="H2802">
        <v>41</v>
      </c>
      <c r="I2802" t="s">
        <v>7250</v>
      </c>
      <c r="J2802" t="s">
        <v>7251</v>
      </c>
      <c r="K2802" t="s">
        <v>7252</v>
      </c>
      <c r="L2802">
        <v>3079</v>
      </c>
    </row>
    <row r="2803" spans="1:12" x14ac:dyDescent="0.25">
      <c r="A2803" t="str">
        <f t="shared" si="47"/>
        <v>EGBSUP10AV</v>
      </c>
      <c r="B2803" t="s">
        <v>7129</v>
      </c>
      <c r="C2803" t="s">
        <v>9182</v>
      </c>
      <c r="D2803" t="s">
        <v>9180</v>
      </c>
      <c r="E2803">
        <f>MID(CAS[[#This Row],[Grado/Curso]],1,1)+1</f>
        <v>10</v>
      </c>
      <c r="F2803" t="str">
        <f>MID(CAS[[#This Row],[Grado/Curso]],9,1)</f>
        <v>A</v>
      </c>
      <c r="G2803" t="s">
        <v>9185</v>
      </c>
      <c r="H2803">
        <v>42</v>
      </c>
      <c r="I2803" t="s">
        <v>7253</v>
      </c>
      <c r="J2803" t="s">
        <v>7254</v>
      </c>
      <c r="K2803" t="s">
        <v>7255</v>
      </c>
      <c r="L2803">
        <v>3298</v>
      </c>
    </row>
    <row r="2804" spans="1:12" x14ac:dyDescent="0.25">
      <c r="A2804" t="str">
        <f t="shared" si="47"/>
        <v>EGBSUP10BV</v>
      </c>
      <c r="B2804" t="s">
        <v>7256</v>
      </c>
      <c r="C2804" t="s">
        <v>9182</v>
      </c>
      <c r="D2804" t="s">
        <v>9180</v>
      </c>
      <c r="E2804">
        <f>MID(CAS[[#This Row],[Grado/Curso]],1,1)+1</f>
        <v>10</v>
      </c>
      <c r="F2804" t="str">
        <f>MID(CAS[[#This Row],[Grado/Curso]],9,1)</f>
        <v>B</v>
      </c>
      <c r="G2804" t="s">
        <v>9185</v>
      </c>
      <c r="H2804">
        <v>1</v>
      </c>
      <c r="I2804" t="s">
        <v>7257</v>
      </c>
      <c r="J2804" t="s">
        <v>7258</v>
      </c>
      <c r="K2804" t="s">
        <v>7259</v>
      </c>
      <c r="L2804">
        <v>42</v>
      </c>
    </row>
    <row r="2805" spans="1:12" x14ac:dyDescent="0.25">
      <c r="A2805" t="str">
        <f t="shared" si="47"/>
        <v>EGBSUP10BV</v>
      </c>
      <c r="B2805" t="s">
        <v>7256</v>
      </c>
      <c r="C2805" t="s">
        <v>9182</v>
      </c>
      <c r="D2805" t="s">
        <v>9180</v>
      </c>
      <c r="E2805">
        <f>MID(CAS[[#This Row],[Grado/Curso]],1,1)+1</f>
        <v>10</v>
      </c>
      <c r="F2805" t="str">
        <f>MID(CAS[[#This Row],[Grado/Curso]],9,1)</f>
        <v>B</v>
      </c>
      <c r="G2805" t="s">
        <v>9185</v>
      </c>
      <c r="H2805">
        <v>2</v>
      </c>
      <c r="I2805" t="s">
        <v>7260</v>
      </c>
      <c r="J2805" t="s">
        <v>7261</v>
      </c>
      <c r="K2805" t="s">
        <v>7262</v>
      </c>
      <c r="L2805">
        <v>83</v>
      </c>
    </row>
    <row r="2806" spans="1:12" x14ac:dyDescent="0.25">
      <c r="A2806" t="str">
        <f t="shared" si="47"/>
        <v>EGBSUP10BV</v>
      </c>
      <c r="B2806" t="s">
        <v>7256</v>
      </c>
      <c r="C2806" t="s">
        <v>9182</v>
      </c>
      <c r="D2806" t="s">
        <v>9180</v>
      </c>
      <c r="E2806">
        <f>MID(CAS[[#This Row],[Grado/Curso]],1,1)+1</f>
        <v>10</v>
      </c>
      <c r="F2806" t="str">
        <f>MID(CAS[[#This Row],[Grado/Curso]],9,1)</f>
        <v>B</v>
      </c>
      <c r="G2806" t="s">
        <v>9185</v>
      </c>
      <c r="H2806">
        <v>3</v>
      </c>
      <c r="I2806" t="s">
        <v>7263</v>
      </c>
      <c r="J2806" t="s">
        <v>7264</v>
      </c>
      <c r="K2806" t="s">
        <v>7265</v>
      </c>
      <c r="L2806">
        <v>233</v>
      </c>
    </row>
    <row r="2807" spans="1:12" x14ac:dyDescent="0.25">
      <c r="A2807" t="str">
        <f t="shared" si="47"/>
        <v>EGBSUP10BV</v>
      </c>
      <c r="B2807" t="s">
        <v>7256</v>
      </c>
      <c r="C2807" t="s">
        <v>9182</v>
      </c>
      <c r="D2807" t="s">
        <v>9180</v>
      </c>
      <c r="E2807">
        <f>MID(CAS[[#This Row],[Grado/Curso]],1,1)+1</f>
        <v>10</v>
      </c>
      <c r="F2807" t="str">
        <f>MID(CAS[[#This Row],[Grado/Curso]],9,1)</f>
        <v>B</v>
      </c>
      <c r="G2807" t="s">
        <v>9185</v>
      </c>
      <c r="H2807">
        <v>4</v>
      </c>
      <c r="I2807" t="s">
        <v>7266</v>
      </c>
      <c r="J2807" t="s">
        <v>7267</v>
      </c>
      <c r="K2807" t="s">
        <v>7268</v>
      </c>
      <c r="L2807">
        <v>276</v>
      </c>
    </row>
    <row r="2808" spans="1:12" x14ac:dyDescent="0.25">
      <c r="A2808" t="str">
        <f t="shared" si="47"/>
        <v>EGBSUP10BV</v>
      </c>
      <c r="B2808" t="s">
        <v>7256</v>
      </c>
      <c r="C2808" t="s">
        <v>9182</v>
      </c>
      <c r="D2808" t="s">
        <v>9180</v>
      </c>
      <c r="E2808">
        <f>MID(CAS[[#This Row],[Grado/Curso]],1,1)+1</f>
        <v>10</v>
      </c>
      <c r="F2808" t="str">
        <f>MID(CAS[[#This Row],[Grado/Curso]],9,1)</f>
        <v>B</v>
      </c>
      <c r="G2808" t="s">
        <v>9185</v>
      </c>
      <c r="H2808">
        <v>5</v>
      </c>
      <c r="I2808" t="s">
        <v>7269</v>
      </c>
      <c r="J2808" t="s">
        <v>7270</v>
      </c>
      <c r="K2808" t="s">
        <v>7271</v>
      </c>
      <c r="L2808">
        <v>317</v>
      </c>
    </row>
    <row r="2809" spans="1:12" x14ac:dyDescent="0.25">
      <c r="A2809" t="str">
        <f t="shared" si="47"/>
        <v>EGBSUP10BV</v>
      </c>
      <c r="B2809" t="s">
        <v>7256</v>
      </c>
      <c r="C2809" t="s">
        <v>9182</v>
      </c>
      <c r="D2809" t="s">
        <v>9180</v>
      </c>
      <c r="E2809">
        <f>MID(CAS[[#This Row],[Grado/Curso]],1,1)+1</f>
        <v>10</v>
      </c>
      <c r="F2809" t="str">
        <f>MID(CAS[[#This Row],[Grado/Curso]],9,1)</f>
        <v>B</v>
      </c>
      <c r="G2809" t="s">
        <v>9185</v>
      </c>
      <c r="H2809">
        <v>6</v>
      </c>
      <c r="I2809" t="s">
        <v>7272</v>
      </c>
      <c r="J2809" t="s">
        <v>7273</v>
      </c>
      <c r="K2809" t="s">
        <v>7274</v>
      </c>
      <c r="L2809">
        <v>413</v>
      </c>
    </row>
    <row r="2810" spans="1:12" x14ac:dyDescent="0.25">
      <c r="A2810" t="str">
        <f t="shared" si="47"/>
        <v>EGBSUP10BV</v>
      </c>
      <c r="B2810" t="s">
        <v>7256</v>
      </c>
      <c r="C2810" t="s">
        <v>9182</v>
      </c>
      <c r="D2810" t="s">
        <v>9180</v>
      </c>
      <c r="E2810">
        <f>MID(CAS[[#This Row],[Grado/Curso]],1,1)+1</f>
        <v>10</v>
      </c>
      <c r="F2810" t="str">
        <f>MID(CAS[[#This Row],[Grado/Curso]],9,1)</f>
        <v>B</v>
      </c>
      <c r="G2810" t="s">
        <v>9185</v>
      </c>
      <c r="H2810">
        <v>7</v>
      </c>
      <c r="I2810" t="s">
        <v>7275</v>
      </c>
      <c r="J2810" t="s">
        <v>7276</v>
      </c>
      <c r="K2810" t="s">
        <v>7277</v>
      </c>
      <c r="L2810">
        <v>442</v>
      </c>
    </row>
    <row r="2811" spans="1:12" x14ac:dyDescent="0.25">
      <c r="A2811" t="str">
        <f t="shared" si="47"/>
        <v>EGBSUP10BV</v>
      </c>
      <c r="B2811" t="s">
        <v>7256</v>
      </c>
      <c r="C2811" t="s">
        <v>9182</v>
      </c>
      <c r="D2811" t="s">
        <v>9180</v>
      </c>
      <c r="E2811">
        <f>MID(CAS[[#This Row],[Grado/Curso]],1,1)+1</f>
        <v>10</v>
      </c>
      <c r="F2811" t="str">
        <f>MID(CAS[[#This Row],[Grado/Curso]],9,1)</f>
        <v>B</v>
      </c>
      <c r="G2811" t="s">
        <v>9185</v>
      </c>
      <c r="H2811">
        <v>8</v>
      </c>
      <c r="I2811" t="s">
        <v>7278</v>
      </c>
      <c r="J2811" t="s">
        <v>7279</v>
      </c>
      <c r="K2811" t="s">
        <v>7280</v>
      </c>
      <c r="L2811">
        <v>464</v>
      </c>
    </row>
    <row r="2812" spans="1:12" x14ac:dyDescent="0.25">
      <c r="A2812" t="str">
        <f t="shared" si="47"/>
        <v>EGBSUP10BV</v>
      </c>
      <c r="B2812" t="s">
        <v>7256</v>
      </c>
      <c r="C2812" t="s">
        <v>9182</v>
      </c>
      <c r="D2812" t="s">
        <v>9180</v>
      </c>
      <c r="E2812">
        <f>MID(CAS[[#This Row],[Grado/Curso]],1,1)+1</f>
        <v>10</v>
      </c>
      <c r="F2812" t="str">
        <f>MID(CAS[[#This Row],[Grado/Curso]],9,1)</f>
        <v>B</v>
      </c>
      <c r="G2812" t="s">
        <v>9185</v>
      </c>
      <c r="H2812">
        <v>9</v>
      </c>
      <c r="I2812" t="s">
        <v>7281</v>
      </c>
      <c r="J2812" t="s">
        <v>7282</v>
      </c>
      <c r="K2812" t="s">
        <v>7283</v>
      </c>
      <c r="L2812">
        <v>542</v>
      </c>
    </row>
    <row r="2813" spans="1:12" x14ac:dyDescent="0.25">
      <c r="A2813" t="str">
        <f t="shared" si="47"/>
        <v>EGBSUP10BV</v>
      </c>
      <c r="B2813" t="s">
        <v>7256</v>
      </c>
      <c r="C2813" t="s">
        <v>9182</v>
      </c>
      <c r="D2813" t="s">
        <v>9180</v>
      </c>
      <c r="E2813">
        <f>MID(CAS[[#This Row],[Grado/Curso]],1,1)+1</f>
        <v>10</v>
      </c>
      <c r="F2813" t="str">
        <f>MID(CAS[[#This Row],[Grado/Curso]],9,1)</f>
        <v>B</v>
      </c>
      <c r="G2813" t="s">
        <v>9185</v>
      </c>
      <c r="H2813">
        <v>10</v>
      </c>
      <c r="I2813" t="s">
        <v>7284</v>
      </c>
      <c r="J2813" t="s">
        <v>7285</v>
      </c>
      <c r="K2813" t="s">
        <v>7286</v>
      </c>
      <c r="L2813">
        <v>562</v>
      </c>
    </row>
    <row r="2814" spans="1:12" x14ac:dyDescent="0.25">
      <c r="A2814" t="str">
        <f t="shared" si="47"/>
        <v>EGBSUP10BV</v>
      </c>
      <c r="B2814" t="s">
        <v>7256</v>
      </c>
      <c r="C2814" t="s">
        <v>9182</v>
      </c>
      <c r="D2814" t="s">
        <v>9180</v>
      </c>
      <c r="E2814">
        <f>MID(CAS[[#This Row],[Grado/Curso]],1,1)+1</f>
        <v>10</v>
      </c>
      <c r="F2814" t="str">
        <f>MID(CAS[[#This Row],[Grado/Curso]],9,1)</f>
        <v>B</v>
      </c>
      <c r="G2814" t="s">
        <v>9185</v>
      </c>
      <c r="H2814">
        <v>11</v>
      </c>
      <c r="I2814" t="s">
        <v>7287</v>
      </c>
      <c r="J2814" t="s">
        <v>7288</v>
      </c>
      <c r="K2814" t="s">
        <v>7289</v>
      </c>
      <c r="L2814">
        <v>584</v>
      </c>
    </row>
    <row r="2815" spans="1:12" x14ac:dyDescent="0.25">
      <c r="A2815" t="str">
        <f t="shared" si="47"/>
        <v>EGBSUP10BV</v>
      </c>
      <c r="B2815" t="s">
        <v>7256</v>
      </c>
      <c r="C2815" t="s">
        <v>9182</v>
      </c>
      <c r="D2815" t="s">
        <v>9180</v>
      </c>
      <c r="E2815">
        <f>MID(CAS[[#This Row],[Grado/Curso]],1,1)+1</f>
        <v>10</v>
      </c>
      <c r="F2815" t="str">
        <f>MID(CAS[[#This Row],[Grado/Curso]],9,1)</f>
        <v>B</v>
      </c>
      <c r="G2815" t="s">
        <v>9185</v>
      </c>
      <c r="H2815">
        <v>12</v>
      </c>
      <c r="I2815" t="s">
        <v>7290</v>
      </c>
      <c r="J2815" t="s">
        <v>7291</v>
      </c>
      <c r="K2815" t="s">
        <v>7292</v>
      </c>
      <c r="L2815">
        <v>819</v>
      </c>
    </row>
    <row r="2816" spans="1:12" x14ac:dyDescent="0.25">
      <c r="A2816" t="str">
        <f t="shared" si="47"/>
        <v>EGBSUP10BV</v>
      </c>
      <c r="B2816" t="s">
        <v>7256</v>
      </c>
      <c r="C2816" t="s">
        <v>9182</v>
      </c>
      <c r="D2816" t="s">
        <v>9180</v>
      </c>
      <c r="E2816">
        <f>MID(CAS[[#This Row],[Grado/Curso]],1,1)+1</f>
        <v>10</v>
      </c>
      <c r="F2816" t="str">
        <f>MID(CAS[[#This Row],[Grado/Curso]],9,1)</f>
        <v>B</v>
      </c>
      <c r="G2816" t="s">
        <v>9185</v>
      </c>
      <c r="H2816">
        <v>13</v>
      </c>
      <c r="I2816" t="s">
        <v>7293</v>
      </c>
      <c r="J2816" t="s">
        <v>7294</v>
      </c>
      <c r="K2816" t="s">
        <v>7295</v>
      </c>
      <c r="L2816">
        <v>904</v>
      </c>
    </row>
    <row r="2817" spans="1:12" x14ac:dyDescent="0.25">
      <c r="A2817" t="str">
        <f t="shared" si="47"/>
        <v>EGBSUP10BV</v>
      </c>
      <c r="B2817" t="s">
        <v>7256</v>
      </c>
      <c r="C2817" t="s">
        <v>9182</v>
      </c>
      <c r="D2817" t="s">
        <v>9180</v>
      </c>
      <c r="E2817">
        <f>MID(CAS[[#This Row],[Grado/Curso]],1,1)+1</f>
        <v>10</v>
      </c>
      <c r="F2817" t="str">
        <f>MID(CAS[[#This Row],[Grado/Curso]],9,1)</f>
        <v>B</v>
      </c>
      <c r="G2817" t="s">
        <v>9185</v>
      </c>
      <c r="H2817">
        <v>14</v>
      </c>
      <c r="I2817" t="s">
        <v>7296</v>
      </c>
      <c r="J2817" t="s">
        <v>7297</v>
      </c>
      <c r="K2817" t="s">
        <v>7298</v>
      </c>
      <c r="L2817">
        <v>992</v>
      </c>
    </row>
    <row r="2818" spans="1:12" x14ac:dyDescent="0.25">
      <c r="A2818" t="str">
        <f t="shared" si="47"/>
        <v>EGBSUP10BV</v>
      </c>
      <c r="B2818" t="s">
        <v>7256</v>
      </c>
      <c r="C2818" t="s">
        <v>9182</v>
      </c>
      <c r="D2818" t="s">
        <v>9180</v>
      </c>
      <c r="E2818">
        <f>MID(CAS[[#This Row],[Grado/Curso]],1,1)+1</f>
        <v>10</v>
      </c>
      <c r="F2818" t="str">
        <f>MID(CAS[[#This Row],[Grado/Curso]],9,1)</f>
        <v>B</v>
      </c>
      <c r="G2818" t="s">
        <v>9185</v>
      </c>
      <c r="H2818">
        <v>15</v>
      </c>
      <c r="I2818" t="s">
        <v>7299</v>
      </c>
      <c r="J2818" t="s">
        <v>7300</v>
      </c>
      <c r="K2818" t="s">
        <v>7301</v>
      </c>
      <c r="L2818">
        <v>1026</v>
      </c>
    </row>
    <row r="2819" spans="1:12" x14ac:dyDescent="0.25">
      <c r="A2819" t="str">
        <f t="shared" si="47"/>
        <v>EGBSUP10BV</v>
      </c>
      <c r="B2819" t="s">
        <v>7256</v>
      </c>
      <c r="C2819" t="s">
        <v>9182</v>
      </c>
      <c r="D2819" t="s">
        <v>9180</v>
      </c>
      <c r="E2819">
        <f>MID(CAS[[#This Row],[Grado/Curso]],1,1)+1</f>
        <v>10</v>
      </c>
      <c r="F2819" t="str">
        <f>MID(CAS[[#This Row],[Grado/Curso]],9,1)</f>
        <v>B</v>
      </c>
      <c r="G2819" t="s">
        <v>9185</v>
      </c>
      <c r="H2819">
        <v>16</v>
      </c>
      <c r="I2819" t="s">
        <v>7302</v>
      </c>
      <c r="J2819" t="s">
        <v>7303</v>
      </c>
      <c r="K2819" t="s">
        <v>7304</v>
      </c>
      <c r="L2819">
        <v>1097</v>
      </c>
    </row>
    <row r="2820" spans="1:12" x14ac:dyDescent="0.25">
      <c r="A2820" t="str">
        <f t="shared" si="47"/>
        <v>EGBSUP10BV</v>
      </c>
      <c r="B2820" t="s">
        <v>7256</v>
      </c>
      <c r="C2820" t="s">
        <v>9182</v>
      </c>
      <c r="D2820" t="s">
        <v>9180</v>
      </c>
      <c r="E2820">
        <f>MID(CAS[[#This Row],[Grado/Curso]],1,1)+1</f>
        <v>10</v>
      </c>
      <c r="F2820" t="str">
        <f>MID(CAS[[#This Row],[Grado/Curso]],9,1)</f>
        <v>B</v>
      </c>
      <c r="G2820" t="s">
        <v>9185</v>
      </c>
      <c r="H2820">
        <v>17</v>
      </c>
      <c r="I2820" t="s">
        <v>7305</v>
      </c>
      <c r="J2820" t="s">
        <v>7306</v>
      </c>
      <c r="K2820" t="s">
        <v>7307</v>
      </c>
      <c r="L2820">
        <v>1155</v>
      </c>
    </row>
    <row r="2821" spans="1:12" x14ac:dyDescent="0.25">
      <c r="A2821" t="str">
        <f t="shared" si="47"/>
        <v>EGBSUP10BV</v>
      </c>
      <c r="B2821" t="s">
        <v>7256</v>
      </c>
      <c r="C2821" t="s">
        <v>9182</v>
      </c>
      <c r="D2821" t="s">
        <v>9180</v>
      </c>
      <c r="E2821">
        <f>MID(CAS[[#This Row],[Grado/Curso]],1,1)+1</f>
        <v>10</v>
      </c>
      <c r="F2821" t="str">
        <f>MID(CAS[[#This Row],[Grado/Curso]],9,1)</f>
        <v>B</v>
      </c>
      <c r="G2821" t="s">
        <v>9185</v>
      </c>
      <c r="H2821">
        <v>18</v>
      </c>
      <c r="I2821" t="s">
        <v>7308</v>
      </c>
      <c r="J2821" t="s">
        <v>7309</v>
      </c>
      <c r="K2821" t="s">
        <v>7310</v>
      </c>
      <c r="L2821">
        <v>1172</v>
      </c>
    </row>
    <row r="2822" spans="1:12" x14ac:dyDescent="0.25">
      <c r="A2822" t="str">
        <f t="shared" si="47"/>
        <v>EGBSUP10BV</v>
      </c>
      <c r="B2822" t="s">
        <v>7256</v>
      </c>
      <c r="C2822" t="s">
        <v>9182</v>
      </c>
      <c r="D2822" t="s">
        <v>9180</v>
      </c>
      <c r="E2822">
        <f>MID(CAS[[#This Row],[Grado/Curso]],1,1)+1</f>
        <v>10</v>
      </c>
      <c r="F2822" t="str">
        <f>MID(CAS[[#This Row],[Grado/Curso]],9,1)</f>
        <v>B</v>
      </c>
      <c r="G2822" t="s">
        <v>9185</v>
      </c>
      <c r="H2822">
        <v>19</v>
      </c>
      <c r="I2822" t="s">
        <v>7311</v>
      </c>
      <c r="J2822" t="s">
        <v>7312</v>
      </c>
      <c r="K2822" t="s">
        <v>7313</v>
      </c>
      <c r="L2822">
        <v>1184</v>
      </c>
    </row>
    <row r="2823" spans="1:12" x14ac:dyDescent="0.25">
      <c r="A2823" t="str">
        <f t="shared" si="47"/>
        <v>EGBSUP10BV</v>
      </c>
      <c r="B2823" t="s">
        <v>7256</v>
      </c>
      <c r="C2823" t="s">
        <v>9182</v>
      </c>
      <c r="D2823" t="s">
        <v>9180</v>
      </c>
      <c r="E2823">
        <f>MID(CAS[[#This Row],[Grado/Curso]],1,1)+1</f>
        <v>10</v>
      </c>
      <c r="F2823" t="str">
        <f>MID(CAS[[#This Row],[Grado/Curso]],9,1)</f>
        <v>B</v>
      </c>
      <c r="G2823" t="s">
        <v>9185</v>
      </c>
      <c r="H2823">
        <v>20</v>
      </c>
      <c r="I2823" t="s">
        <v>7314</v>
      </c>
      <c r="J2823" t="s">
        <v>7315</v>
      </c>
      <c r="K2823" t="s">
        <v>7316</v>
      </c>
      <c r="L2823">
        <v>1294</v>
      </c>
    </row>
    <row r="2824" spans="1:12" x14ac:dyDescent="0.25">
      <c r="A2824" t="str">
        <f t="shared" si="47"/>
        <v>EGBSUP10BV</v>
      </c>
      <c r="B2824" t="s">
        <v>7256</v>
      </c>
      <c r="C2824" t="s">
        <v>9182</v>
      </c>
      <c r="D2824" t="s">
        <v>9180</v>
      </c>
      <c r="E2824">
        <f>MID(CAS[[#This Row],[Grado/Curso]],1,1)+1</f>
        <v>10</v>
      </c>
      <c r="F2824" t="str">
        <f>MID(CAS[[#This Row],[Grado/Curso]],9,1)</f>
        <v>B</v>
      </c>
      <c r="G2824" t="s">
        <v>9185</v>
      </c>
      <c r="H2824">
        <v>21</v>
      </c>
      <c r="I2824" t="s">
        <v>7317</v>
      </c>
      <c r="J2824" t="s">
        <v>7318</v>
      </c>
      <c r="K2824" t="s">
        <v>7319</v>
      </c>
      <c r="L2824">
        <v>1345</v>
      </c>
    </row>
    <row r="2825" spans="1:12" x14ac:dyDescent="0.25">
      <c r="A2825" t="str">
        <f t="shared" si="47"/>
        <v>EGBSUP10BV</v>
      </c>
      <c r="B2825" t="s">
        <v>7256</v>
      </c>
      <c r="C2825" t="s">
        <v>9182</v>
      </c>
      <c r="D2825" t="s">
        <v>9180</v>
      </c>
      <c r="E2825">
        <f>MID(CAS[[#This Row],[Grado/Curso]],1,1)+1</f>
        <v>10</v>
      </c>
      <c r="F2825" t="str">
        <f>MID(CAS[[#This Row],[Grado/Curso]],9,1)</f>
        <v>B</v>
      </c>
      <c r="G2825" t="s">
        <v>9185</v>
      </c>
      <c r="H2825">
        <v>22</v>
      </c>
      <c r="I2825" t="s">
        <v>7320</v>
      </c>
      <c r="J2825" t="s">
        <v>7321</v>
      </c>
      <c r="K2825" t="s">
        <v>7322</v>
      </c>
      <c r="L2825">
        <v>1516</v>
      </c>
    </row>
    <row r="2826" spans="1:12" x14ac:dyDescent="0.25">
      <c r="A2826" t="str">
        <f t="shared" ref="A2826:A2887" si="48">_xlfn.CONCAT(C2826,D2826,E2826,F2826,G2826)</f>
        <v>EGBSUP10BV</v>
      </c>
      <c r="B2826" t="s">
        <v>7256</v>
      </c>
      <c r="C2826" t="s">
        <v>9182</v>
      </c>
      <c r="D2826" t="s">
        <v>9180</v>
      </c>
      <c r="E2826">
        <f>MID(CAS[[#This Row],[Grado/Curso]],1,1)+1</f>
        <v>10</v>
      </c>
      <c r="F2826" t="str">
        <f>MID(CAS[[#This Row],[Grado/Curso]],9,1)</f>
        <v>B</v>
      </c>
      <c r="G2826" t="s">
        <v>9185</v>
      </c>
      <c r="H2826">
        <v>23</v>
      </c>
      <c r="I2826" t="s">
        <v>7323</v>
      </c>
      <c r="J2826" t="s">
        <v>7324</v>
      </c>
      <c r="K2826" t="s">
        <v>7325</v>
      </c>
      <c r="L2826">
        <v>1571</v>
      </c>
    </row>
    <row r="2827" spans="1:12" x14ac:dyDescent="0.25">
      <c r="A2827" t="str">
        <f t="shared" si="48"/>
        <v>EGBSUP10BV</v>
      </c>
      <c r="B2827" t="s">
        <v>7256</v>
      </c>
      <c r="C2827" t="s">
        <v>9182</v>
      </c>
      <c r="D2827" t="s">
        <v>9180</v>
      </c>
      <c r="E2827">
        <f>MID(CAS[[#This Row],[Grado/Curso]],1,1)+1</f>
        <v>10</v>
      </c>
      <c r="F2827" t="str">
        <f>MID(CAS[[#This Row],[Grado/Curso]],9,1)</f>
        <v>B</v>
      </c>
      <c r="G2827" t="s">
        <v>9185</v>
      </c>
      <c r="H2827">
        <v>24</v>
      </c>
      <c r="I2827" t="s">
        <v>7326</v>
      </c>
      <c r="J2827" t="s">
        <v>7327</v>
      </c>
      <c r="K2827" t="s">
        <v>7328</v>
      </c>
      <c r="L2827">
        <v>1702</v>
      </c>
    </row>
    <row r="2828" spans="1:12" x14ac:dyDescent="0.25">
      <c r="A2828" t="str">
        <f t="shared" si="48"/>
        <v>EGBSUP10BV</v>
      </c>
      <c r="B2828" t="s">
        <v>7256</v>
      </c>
      <c r="C2828" t="s">
        <v>9182</v>
      </c>
      <c r="D2828" t="s">
        <v>9180</v>
      </c>
      <c r="E2828">
        <f>MID(CAS[[#This Row],[Grado/Curso]],1,1)+1</f>
        <v>10</v>
      </c>
      <c r="F2828" t="str">
        <f>MID(CAS[[#This Row],[Grado/Curso]],9,1)</f>
        <v>B</v>
      </c>
      <c r="G2828" t="s">
        <v>9185</v>
      </c>
      <c r="H2828">
        <v>25</v>
      </c>
      <c r="I2828" t="s">
        <v>7329</v>
      </c>
      <c r="J2828" t="s">
        <v>7330</v>
      </c>
      <c r="K2828" t="s">
        <v>7331</v>
      </c>
      <c r="L2828">
        <v>1710</v>
      </c>
    </row>
    <row r="2829" spans="1:12" x14ac:dyDescent="0.25">
      <c r="A2829" t="str">
        <f t="shared" si="48"/>
        <v>EGBSUP10BV</v>
      </c>
      <c r="B2829" t="s">
        <v>7256</v>
      </c>
      <c r="C2829" t="s">
        <v>9182</v>
      </c>
      <c r="D2829" t="s">
        <v>9180</v>
      </c>
      <c r="E2829">
        <f>MID(CAS[[#This Row],[Grado/Curso]],1,1)+1</f>
        <v>10</v>
      </c>
      <c r="F2829" t="str">
        <f>MID(CAS[[#This Row],[Grado/Curso]],9,1)</f>
        <v>B</v>
      </c>
      <c r="G2829" t="s">
        <v>9185</v>
      </c>
      <c r="H2829">
        <v>26</v>
      </c>
      <c r="I2829" t="s">
        <v>7332</v>
      </c>
      <c r="J2829" t="s">
        <v>7333</v>
      </c>
      <c r="K2829" t="s">
        <v>7334</v>
      </c>
      <c r="L2829">
        <v>1865</v>
      </c>
    </row>
    <row r="2830" spans="1:12" x14ac:dyDescent="0.25">
      <c r="A2830" t="str">
        <f t="shared" si="48"/>
        <v>EGBSUP10BV</v>
      </c>
      <c r="B2830" t="s">
        <v>7256</v>
      </c>
      <c r="C2830" t="s">
        <v>9182</v>
      </c>
      <c r="D2830" t="s">
        <v>9180</v>
      </c>
      <c r="E2830">
        <f>MID(CAS[[#This Row],[Grado/Curso]],1,1)+1</f>
        <v>10</v>
      </c>
      <c r="F2830" t="str">
        <f>MID(CAS[[#This Row],[Grado/Curso]],9,1)</f>
        <v>B</v>
      </c>
      <c r="G2830" t="s">
        <v>9185</v>
      </c>
      <c r="H2830">
        <v>27</v>
      </c>
      <c r="I2830" t="s">
        <v>7335</v>
      </c>
      <c r="J2830" t="s">
        <v>7336</v>
      </c>
      <c r="K2830" t="s">
        <v>7337</v>
      </c>
      <c r="L2830">
        <v>1925</v>
      </c>
    </row>
    <row r="2831" spans="1:12" x14ac:dyDescent="0.25">
      <c r="A2831" t="str">
        <f t="shared" si="48"/>
        <v>EGBSUP10BV</v>
      </c>
      <c r="B2831" t="s">
        <v>7256</v>
      </c>
      <c r="C2831" t="s">
        <v>9182</v>
      </c>
      <c r="D2831" t="s">
        <v>9180</v>
      </c>
      <c r="E2831">
        <f>MID(CAS[[#This Row],[Grado/Curso]],1,1)+1</f>
        <v>10</v>
      </c>
      <c r="F2831" t="str">
        <f>MID(CAS[[#This Row],[Grado/Curso]],9,1)</f>
        <v>B</v>
      </c>
      <c r="G2831" t="s">
        <v>9185</v>
      </c>
      <c r="H2831">
        <v>28</v>
      </c>
      <c r="I2831" t="s">
        <v>7338</v>
      </c>
      <c r="J2831" t="s">
        <v>7339</v>
      </c>
      <c r="K2831" t="s">
        <v>7340</v>
      </c>
      <c r="L2831">
        <v>2026</v>
      </c>
    </row>
    <row r="2832" spans="1:12" x14ac:dyDescent="0.25">
      <c r="A2832" t="str">
        <f t="shared" si="48"/>
        <v>EGBSUP10BV</v>
      </c>
      <c r="B2832" t="s">
        <v>7256</v>
      </c>
      <c r="C2832" t="s">
        <v>9182</v>
      </c>
      <c r="D2832" t="s">
        <v>9180</v>
      </c>
      <c r="E2832">
        <f>MID(CAS[[#This Row],[Grado/Curso]],1,1)+1</f>
        <v>10</v>
      </c>
      <c r="F2832" t="str">
        <f>MID(CAS[[#This Row],[Grado/Curso]],9,1)</f>
        <v>B</v>
      </c>
      <c r="G2832" t="s">
        <v>9185</v>
      </c>
      <c r="H2832">
        <v>29</v>
      </c>
      <c r="I2832" t="s">
        <v>7341</v>
      </c>
      <c r="J2832" t="s">
        <v>7342</v>
      </c>
      <c r="K2832" t="s">
        <v>7343</v>
      </c>
      <c r="L2832">
        <v>2067</v>
      </c>
    </row>
    <row r="2833" spans="1:12" x14ac:dyDescent="0.25">
      <c r="A2833" t="str">
        <f t="shared" si="48"/>
        <v>EGBSUP10BV</v>
      </c>
      <c r="B2833" t="s">
        <v>7256</v>
      </c>
      <c r="C2833" t="s">
        <v>9182</v>
      </c>
      <c r="D2833" t="s">
        <v>9180</v>
      </c>
      <c r="E2833">
        <f>MID(CAS[[#This Row],[Grado/Curso]],1,1)+1</f>
        <v>10</v>
      </c>
      <c r="F2833" t="str">
        <f>MID(CAS[[#This Row],[Grado/Curso]],9,1)</f>
        <v>B</v>
      </c>
      <c r="G2833" t="s">
        <v>9185</v>
      </c>
      <c r="H2833">
        <v>30</v>
      </c>
      <c r="I2833" t="s">
        <v>7344</v>
      </c>
      <c r="J2833" t="s">
        <v>7345</v>
      </c>
      <c r="K2833" t="s">
        <v>7346</v>
      </c>
      <c r="L2833">
        <v>2078</v>
      </c>
    </row>
    <row r="2834" spans="1:12" x14ac:dyDescent="0.25">
      <c r="A2834" t="str">
        <f t="shared" si="48"/>
        <v>EGBSUP10BV</v>
      </c>
      <c r="B2834" t="s">
        <v>7256</v>
      </c>
      <c r="C2834" t="s">
        <v>9182</v>
      </c>
      <c r="D2834" t="s">
        <v>9180</v>
      </c>
      <c r="E2834">
        <f>MID(CAS[[#This Row],[Grado/Curso]],1,1)+1</f>
        <v>10</v>
      </c>
      <c r="F2834" t="str">
        <f>MID(CAS[[#This Row],[Grado/Curso]],9,1)</f>
        <v>B</v>
      </c>
      <c r="G2834" t="s">
        <v>9185</v>
      </c>
      <c r="H2834">
        <v>31</v>
      </c>
      <c r="I2834" t="s">
        <v>7347</v>
      </c>
      <c r="J2834" t="s">
        <v>7348</v>
      </c>
      <c r="K2834" t="s">
        <v>7349</v>
      </c>
      <c r="L2834">
        <v>2138</v>
      </c>
    </row>
    <row r="2835" spans="1:12" x14ac:dyDescent="0.25">
      <c r="A2835" t="str">
        <f t="shared" si="48"/>
        <v>EGBSUP10BV</v>
      </c>
      <c r="B2835" t="s">
        <v>7256</v>
      </c>
      <c r="C2835" t="s">
        <v>9182</v>
      </c>
      <c r="D2835" t="s">
        <v>9180</v>
      </c>
      <c r="E2835">
        <f>MID(CAS[[#This Row],[Grado/Curso]],1,1)+1</f>
        <v>10</v>
      </c>
      <c r="F2835" t="str">
        <f>MID(CAS[[#This Row],[Grado/Curso]],9,1)</f>
        <v>B</v>
      </c>
      <c r="G2835" t="s">
        <v>9185</v>
      </c>
      <c r="H2835">
        <v>32</v>
      </c>
      <c r="I2835" t="s">
        <v>7350</v>
      </c>
      <c r="J2835" t="s">
        <v>7351</v>
      </c>
      <c r="K2835" t="s">
        <v>7352</v>
      </c>
      <c r="L2835">
        <v>2194</v>
      </c>
    </row>
    <row r="2836" spans="1:12" x14ac:dyDescent="0.25">
      <c r="A2836" t="str">
        <f t="shared" si="48"/>
        <v>EGBSUP10BV</v>
      </c>
      <c r="B2836" t="s">
        <v>7256</v>
      </c>
      <c r="C2836" t="s">
        <v>9182</v>
      </c>
      <c r="D2836" t="s">
        <v>9180</v>
      </c>
      <c r="E2836">
        <f>MID(CAS[[#This Row],[Grado/Curso]],1,1)+1</f>
        <v>10</v>
      </c>
      <c r="F2836" t="str">
        <f>MID(CAS[[#This Row],[Grado/Curso]],9,1)</f>
        <v>B</v>
      </c>
      <c r="G2836" t="s">
        <v>9185</v>
      </c>
      <c r="H2836">
        <v>33</v>
      </c>
      <c r="I2836" t="s">
        <v>7353</v>
      </c>
      <c r="J2836" t="s">
        <v>7354</v>
      </c>
      <c r="K2836" t="s">
        <v>7355</v>
      </c>
      <c r="L2836">
        <v>2261</v>
      </c>
    </row>
    <row r="2837" spans="1:12" x14ac:dyDescent="0.25">
      <c r="A2837" t="str">
        <f t="shared" si="48"/>
        <v>EGBSUP10BV</v>
      </c>
      <c r="B2837" t="s">
        <v>7256</v>
      </c>
      <c r="C2837" t="s">
        <v>9182</v>
      </c>
      <c r="D2837" t="s">
        <v>9180</v>
      </c>
      <c r="E2837">
        <f>MID(CAS[[#This Row],[Grado/Curso]],1,1)+1</f>
        <v>10</v>
      </c>
      <c r="F2837" t="str">
        <f>MID(CAS[[#This Row],[Grado/Curso]],9,1)</f>
        <v>B</v>
      </c>
      <c r="G2837" t="s">
        <v>9185</v>
      </c>
      <c r="H2837">
        <v>34</v>
      </c>
      <c r="I2837" t="s">
        <v>7356</v>
      </c>
      <c r="J2837" t="s">
        <v>7357</v>
      </c>
      <c r="K2837" t="s">
        <v>7358</v>
      </c>
      <c r="L2837">
        <v>2273</v>
      </c>
    </row>
    <row r="2838" spans="1:12" x14ac:dyDescent="0.25">
      <c r="A2838" t="str">
        <f t="shared" si="48"/>
        <v>EGBSUP10BV</v>
      </c>
      <c r="B2838" t="s">
        <v>7256</v>
      </c>
      <c r="C2838" t="s">
        <v>9182</v>
      </c>
      <c r="D2838" t="s">
        <v>9180</v>
      </c>
      <c r="E2838">
        <f>MID(CAS[[#This Row],[Grado/Curso]],1,1)+1</f>
        <v>10</v>
      </c>
      <c r="F2838" t="str">
        <f>MID(CAS[[#This Row],[Grado/Curso]],9,1)</f>
        <v>B</v>
      </c>
      <c r="G2838" t="s">
        <v>9185</v>
      </c>
      <c r="H2838">
        <v>35</v>
      </c>
      <c r="I2838" t="s">
        <v>7359</v>
      </c>
      <c r="J2838" t="s">
        <v>7360</v>
      </c>
      <c r="K2838" t="s">
        <v>7361</v>
      </c>
      <c r="L2838">
        <v>2303</v>
      </c>
    </row>
    <row r="2839" spans="1:12" x14ac:dyDescent="0.25">
      <c r="A2839" t="str">
        <f t="shared" si="48"/>
        <v>EGBSUP10BV</v>
      </c>
      <c r="B2839" t="s">
        <v>7256</v>
      </c>
      <c r="C2839" t="s">
        <v>9182</v>
      </c>
      <c r="D2839" t="s">
        <v>9180</v>
      </c>
      <c r="E2839">
        <f>MID(CAS[[#This Row],[Grado/Curso]],1,1)+1</f>
        <v>10</v>
      </c>
      <c r="F2839" t="str">
        <f>MID(CAS[[#This Row],[Grado/Curso]],9,1)</f>
        <v>B</v>
      </c>
      <c r="G2839" t="s">
        <v>9185</v>
      </c>
      <c r="H2839">
        <v>36</v>
      </c>
      <c r="I2839" t="s">
        <v>7362</v>
      </c>
      <c r="J2839" t="s">
        <v>7363</v>
      </c>
      <c r="K2839" t="s">
        <v>7364</v>
      </c>
      <c r="L2839">
        <v>2337</v>
      </c>
    </row>
    <row r="2840" spans="1:12" x14ac:dyDescent="0.25">
      <c r="A2840" t="str">
        <f t="shared" si="48"/>
        <v>EGBSUP10BV</v>
      </c>
      <c r="B2840" t="s">
        <v>7256</v>
      </c>
      <c r="C2840" t="s">
        <v>9182</v>
      </c>
      <c r="D2840" t="s">
        <v>9180</v>
      </c>
      <c r="E2840">
        <f>MID(CAS[[#This Row],[Grado/Curso]],1,1)+1</f>
        <v>10</v>
      </c>
      <c r="F2840" t="str">
        <f>MID(CAS[[#This Row],[Grado/Curso]],9,1)</f>
        <v>B</v>
      </c>
      <c r="G2840" t="s">
        <v>9185</v>
      </c>
      <c r="H2840">
        <v>37</v>
      </c>
      <c r="I2840" t="s">
        <v>7365</v>
      </c>
      <c r="J2840" t="s">
        <v>7366</v>
      </c>
      <c r="K2840" t="s">
        <v>7367</v>
      </c>
      <c r="L2840">
        <v>2342</v>
      </c>
    </row>
    <row r="2841" spans="1:12" x14ac:dyDescent="0.25">
      <c r="A2841" t="str">
        <f t="shared" si="48"/>
        <v>EGBSUP10BV</v>
      </c>
      <c r="B2841" t="s">
        <v>7256</v>
      </c>
      <c r="C2841" t="s">
        <v>9182</v>
      </c>
      <c r="D2841" t="s">
        <v>9180</v>
      </c>
      <c r="E2841">
        <f>MID(CAS[[#This Row],[Grado/Curso]],1,1)+1</f>
        <v>10</v>
      </c>
      <c r="F2841" t="str">
        <f>MID(CAS[[#This Row],[Grado/Curso]],9,1)</f>
        <v>B</v>
      </c>
      <c r="G2841" t="s">
        <v>9185</v>
      </c>
      <c r="H2841">
        <v>38</v>
      </c>
      <c r="I2841" t="s">
        <v>7368</v>
      </c>
      <c r="J2841" t="s">
        <v>7369</v>
      </c>
      <c r="K2841" t="s">
        <v>7370</v>
      </c>
      <c r="L2841">
        <v>2519</v>
      </c>
    </row>
    <row r="2842" spans="1:12" x14ac:dyDescent="0.25">
      <c r="A2842" t="str">
        <f t="shared" si="48"/>
        <v>EGBSUP10BV</v>
      </c>
      <c r="B2842" t="s">
        <v>7256</v>
      </c>
      <c r="C2842" t="s">
        <v>9182</v>
      </c>
      <c r="D2842" t="s">
        <v>9180</v>
      </c>
      <c r="E2842">
        <f>MID(CAS[[#This Row],[Grado/Curso]],1,1)+1</f>
        <v>10</v>
      </c>
      <c r="F2842" t="str">
        <f>MID(CAS[[#This Row],[Grado/Curso]],9,1)</f>
        <v>B</v>
      </c>
      <c r="G2842" t="s">
        <v>9185</v>
      </c>
      <c r="H2842">
        <v>39</v>
      </c>
      <c r="I2842" t="s">
        <v>7371</v>
      </c>
      <c r="J2842" t="s">
        <v>7372</v>
      </c>
      <c r="K2842" t="s">
        <v>7373</v>
      </c>
      <c r="L2842">
        <v>2801</v>
      </c>
    </row>
    <row r="2843" spans="1:12" x14ac:dyDescent="0.25">
      <c r="A2843" t="str">
        <f t="shared" si="48"/>
        <v>EGBSUP10BV</v>
      </c>
      <c r="B2843" t="s">
        <v>7256</v>
      </c>
      <c r="C2843" t="s">
        <v>9182</v>
      </c>
      <c r="D2843" t="s">
        <v>9180</v>
      </c>
      <c r="E2843">
        <f>MID(CAS[[#This Row],[Grado/Curso]],1,1)+1</f>
        <v>10</v>
      </c>
      <c r="F2843" t="str">
        <f>MID(CAS[[#This Row],[Grado/Curso]],9,1)</f>
        <v>B</v>
      </c>
      <c r="G2843" t="s">
        <v>9185</v>
      </c>
      <c r="H2843">
        <v>40</v>
      </c>
      <c r="I2843" t="s">
        <v>7374</v>
      </c>
      <c r="J2843" t="s">
        <v>7375</v>
      </c>
      <c r="K2843" t="s">
        <v>7376</v>
      </c>
      <c r="L2843">
        <v>2851</v>
      </c>
    </row>
    <row r="2844" spans="1:12" x14ac:dyDescent="0.25">
      <c r="A2844" t="str">
        <f t="shared" si="48"/>
        <v>EGBSUP10BV</v>
      </c>
      <c r="B2844" t="s">
        <v>7256</v>
      </c>
      <c r="C2844" t="s">
        <v>9182</v>
      </c>
      <c r="D2844" t="s">
        <v>9180</v>
      </c>
      <c r="E2844">
        <f>MID(CAS[[#This Row],[Grado/Curso]],1,1)+1</f>
        <v>10</v>
      </c>
      <c r="F2844" t="str">
        <f>MID(CAS[[#This Row],[Grado/Curso]],9,1)</f>
        <v>B</v>
      </c>
      <c r="G2844" t="s">
        <v>9185</v>
      </c>
      <c r="H2844">
        <v>41</v>
      </c>
      <c r="I2844" t="s">
        <v>7377</v>
      </c>
      <c r="J2844" t="s">
        <v>7378</v>
      </c>
      <c r="K2844" t="s">
        <v>7379</v>
      </c>
      <c r="L2844">
        <v>2896</v>
      </c>
    </row>
    <row r="2845" spans="1:12" x14ac:dyDescent="0.25">
      <c r="A2845" t="str">
        <f t="shared" si="48"/>
        <v>EGBSUP10BV</v>
      </c>
      <c r="B2845" t="s">
        <v>7256</v>
      </c>
      <c r="C2845" t="s">
        <v>9182</v>
      </c>
      <c r="D2845" t="s">
        <v>9180</v>
      </c>
      <c r="E2845">
        <f>MID(CAS[[#This Row],[Grado/Curso]],1,1)+1</f>
        <v>10</v>
      </c>
      <c r="F2845" t="str">
        <f>MID(CAS[[#This Row],[Grado/Curso]],9,1)</f>
        <v>B</v>
      </c>
      <c r="G2845" t="s">
        <v>9185</v>
      </c>
      <c r="H2845">
        <v>42</v>
      </c>
      <c r="I2845" t="s">
        <v>7380</v>
      </c>
      <c r="J2845" t="s">
        <v>7381</v>
      </c>
      <c r="K2845" t="s">
        <v>7382</v>
      </c>
      <c r="L2845">
        <v>2976</v>
      </c>
    </row>
    <row r="2846" spans="1:12" x14ac:dyDescent="0.25">
      <c r="A2846" t="str">
        <f t="shared" si="48"/>
        <v>EGBSUP10BV</v>
      </c>
      <c r="B2846" t="s">
        <v>7256</v>
      </c>
      <c r="C2846" t="s">
        <v>9182</v>
      </c>
      <c r="D2846" t="s">
        <v>9180</v>
      </c>
      <c r="E2846">
        <f>MID(CAS[[#This Row],[Grado/Curso]],1,1)+1</f>
        <v>10</v>
      </c>
      <c r="F2846" t="str">
        <f>MID(CAS[[#This Row],[Grado/Curso]],9,1)</f>
        <v>B</v>
      </c>
      <c r="G2846" t="s">
        <v>9185</v>
      </c>
      <c r="H2846">
        <v>43</v>
      </c>
      <c r="I2846" t="s">
        <v>7383</v>
      </c>
      <c r="J2846" t="s">
        <v>7384</v>
      </c>
      <c r="K2846" t="s">
        <v>7385</v>
      </c>
      <c r="L2846">
        <v>2983</v>
      </c>
    </row>
    <row r="2847" spans="1:12" x14ac:dyDescent="0.25">
      <c r="A2847" t="str">
        <f t="shared" si="48"/>
        <v>EGBSUP10CV</v>
      </c>
      <c r="B2847" t="s">
        <v>7386</v>
      </c>
      <c r="C2847" t="s">
        <v>9182</v>
      </c>
      <c r="D2847" t="s">
        <v>9180</v>
      </c>
      <c r="E2847">
        <f>MID(CAS[[#This Row],[Grado/Curso]],1,1)+1</f>
        <v>10</v>
      </c>
      <c r="F2847" t="str">
        <f>MID(CAS[[#This Row],[Grado/Curso]],9,1)</f>
        <v>C</v>
      </c>
      <c r="G2847" t="s">
        <v>9185</v>
      </c>
      <c r="H2847">
        <v>1</v>
      </c>
      <c r="I2847" t="s">
        <v>7387</v>
      </c>
      <c r="J2847" t="s">
        <v>7388</v>
      </c>
      <c r="K2847" t="s">
        <v>7389</v>
      </c>
      <c r="L2847">
        <v>31</v>
      </c>
    </row>
    <row r="2848" spans="1:12" x14ac:dyDescent="0.25">
      <c r="A2848" t="str">
        <f t="shared" si="48"/>
        <v>EGBSUP10CV</v>
      </c>
      <c r="B2848" t="s">
        <v>7386</v>
      </c>
      <c r="C2848" t="s">
        <v>9182</v>
      </c>
      <c r="D2848" t="s">
        <v>9180</v>
      </c>
      <c r="E2848">
        <f>MID(CAS[[#This Row],[Grado/Curso]],1,1)+1</f>
        <v>10</v>
      </c>
      <c r="F2848" t="str">
        <f>MID(CAS[[#This Row],[Grado/Curso]],9,1)</f>
        <v>C</v>
      </c>
      <c r="G2848" t="s">
        <v>9185</v>
      </c>
      <c r="H2848">
        <v>2</v>
      </c>
      <c r="I2848" t="s">
        <v>7390</v>
      </c>
      <c r="J2848" t="s">
        <v>7391</v>
      </c>
      <c r="K2848" t="s">
        <v>7392</v>
      </c>
      <c r="L2848">
        <v>89</v>
      </c>
    </row>
    <row r="2849" spans="1:12" x14ac:dyDescent="0.25">
      <c r="A2849" t="str">
        <f t="shared" si="48"/>
        <v>EGBSUP10CV</v>
      </c>
      <c r="B2849" t="s">
        <v>7386</v>
      </c>
      <c r="C2849" t="s">
        <v>9182</v>
      </c>
      <c r="D2849" t="s">
        <v>9180</v>
      </c>
      <c r="E2849">
        <f>MID(CAS[[#This Row],[Grado/Curso]],1,1)+1</f>
        <v>10</v>
      </c>
      <c r="F2849" t="str">
        <f>MID(CAS[[#This Row],[Grado/Curso]],9,1)</f>
        <v>C</v>
      </c>
      <c r="G2849" t="s">
        <v>9185</v>
      </c>
      <c r="H2849">
        <v>3</v>
      </c>
      <c r="I2849" t="s">
        <v>7393</v>
      </c>
      <c r="J2849" t="s">
        <v>7394</v>
      </c>
      <c r="K2849" t="s">
        <v>7395</v>
      </c>
      <c r="L2849">
        <v>108</v>
      </c>
    </row>
    <row r="2850" spans="1:12" x14ac:dyDescent="0.25">
      <c r="A2850" t="str">
        <f t="shared" si="48"/>
        <v>EGBSUP10CV</v>
      </c>
      <c r="B2850" t="s">
        <v>7386</v>
      </c>
      <c r="C2850" t="s">
        <v>9182</v>
      </c>
      <c r="D2850" t="s">
        <v>9180</v>
      </c>
      <c r="E2850">
        <f>MID(CAS[[#This Row],[Grado/Curso]],1,1)+1</f>
        <v>10</v>
      </c>
      <c r="F2850" t="str">
        <f>MID(CAS[[#This Row],[Grado/Curso]],9,1)</f>
        <v>C</v>
      </c>
      <c r="G2850" t="s">
        <v>9185</v>
      </c>
      <c r="H2850">
        <v>4</v>
      </c>
      <c r="I2850" t="s">
        <v>7396</v>
      </c>
      <c r="J2850" t="s">
        <v>7397</v>
      </c>
      <c r="K2850" t="s">
        <v>7398</v>
      </c>
      <c r="L2850">
        <v>143</v>
      </c>
    </row>
    <row r="2851" spans="1:12" x14ac:dyDescent="0.25">
      <c r="A2851" t="str">
        <f t="shared" si="48"/>
        <v>EGBSUP10CV</v>
      </c>
      <c r="B2851" t="s">
        <v>7386</v>
      </c>
      <c r="C2851" t="s">
        <v>9182</v>
      </c>
      <c r="D2851" t="s">
        <v>9180</v>
      </c>
      <c r="E2851">
        <f>MID(CAS[[#This Row],[Grado/Curso]],1,1)+1</f>
        <v>10</v>
      </c>
      <c r="F2851" t="str">
        <f>MID(CAS[[#This Row],[Grado/Curso]],9,1)</f>
        <v>C</v>
      </c>
      <c r="G2851" t="s">
        <v>9185</v>
      </c>
      <c r="H2851">
        <v>5</v>
      </c>
      <c r="I2851" t="s">
        <v>7399</v>
      </c>
      <c r="J2851" t="s">
        <v>7400</v>
      </c>
      <c r="K2851" t="s">
        <v>7401</v>
      </c>
      <c r="L2851">
        <v>296</v>
      </c>
    </row>
    <row r="2852" spans="1:12" x14ac:dyDescent="0.25">
      <c r="A2852" t="str">
        <f t="shared" si="48"/>
        <v>EGBSUP10CV</v>
      </c>
      <c r="B2852" t="s">
        <v>7386</v>
      </c>
      <c r="C2852" t="s">
        <v>9182</v>
      </c>
      <c r="D2852" t="s">
        <v>9180</v>
      </c>
      <c r="E2852">
        <f>MID(CAS[[#This Row],[Grado/Curso]],1,1)+1</f>
        <v>10</v>
      </c>
      <c r="F2852" t="str">
        <f>MID(CAS[[#This Row],[Grado/Curso]],9,1)</f>
        <v>C</v>
      </c>
      <c r="G2852" t="s">
        <v>9185</v>
      </c>
      <c r="H2852">
        <v>6</v>
      </c>
      <c r="I2852" t="s">
        <v>7402</v>
      </c>
      <c r="J2852" t="s">
        <v>7403</v>
      </c>
      <c r="K2852" t="s">
        <v>7404</v>
      </c>
      <c r="L2852">
        <v>402</v>
      </c>
    </row>
    <row r="2853" spans="1:12" x14ac:dyDescent="0.25">
      <c r="A2853" t="str">
        <f t="shared" si="48"/>
        <v>EGBSUP10CV</v>
      </c>
      <c r="B2853" t="s">
        <v>7386</v>
      </c>
      <c r="C2853" t="s">
        <v>9182</v>
      </c>
      <c r="D2853" t="s">
        <v>9180</v>
      </c>
      <c r="E2853">
        <f>MID(CAS[[#This Row],[Grado/Curso]],1,1)+1</f>
        <v>10</v>
      </c>
      <c r="F2853" t="str">
        <f>MID(CAS[[#This Row],[Grado/Curso]],9,1)</f>
        <v>C</v>
      </c>
      <c r="G2853" t="s">
        <v>9185</v>
      </c>
      <c r="H2853">
        <v>7</v>
      </c>
      <c r="I2853" t="s">
        <v>7405</v>
      </c>
      <c r="J2853" t="s">
        <v>7406</v>
      </c>
      <c r="K2853" t="s">
        <v>7407</v>
      </c>
      <c r="L2853">
        <v>427</v>
      </c>
    </row>
    <row r="2854" spans="1:12" x14ac:dyDescent="0.25">
      <c r="A2854" t="str">
        <f t="shared" si="48"/>
        <v>EGBSUP10CV</v>
      </c>
      <c r="B2854" t="s">
        <v>7386</v>
      </c>
      <c r="C2854" t="s">
        <v>9182</v>
      </c>
      <c r="D2854" t="s">
        <v>9180</v>
      </c>
      <c r="E2854">
        <f>MID(CAS[[#This Row],[Grado/Curso]],1,1)+1</f>
        <v>10</v>
      </c>
      <c r="F2854" t="str">
        <f>MID(CAS[[#This Row],[Grado/Curso]],9,1)</f>
        <v>C</v>
      </c>
      <c r="G2854" t="s">
        <v>9185</v>
      </c>
      <c r="H2854">
        <v>8</v>
      </c>
      <c r="I2854" t="s">
        <v>7408</v>
      </c>
      <c r="J2854" t="s">
        <v>7409</v>
      </c>
      <c r="K2854" t="s">
        <v>7410</v>
      </c>
      <c r="L2854">
        <v>516</v>
      </c>
    </row>
    <row r="2855" spans="1:12" x14ac:dyDescent="0.25">
      <c r="A2855" t="str">
        <f t="shared" si="48"/>
        <v>EGBSUP10CV</v>
      </c>
      <c r="B2855" t="s">
        <v>7386</v>
      </c>
      <c r="C2855" t="s">
        <v>9182</v>
      </c>
      <c r="D2855" t="s">
        <v>9180</v>
      </c>
      <c r="E2855">
        <f>MID(CAS[[#This Row],[Grado/Curso]],1,1)+1</f>
        <v>10</v>
      </c>
      <c r="F2855" t="str">
        <f>MID(CAS[[#This Row],[Grado/Curso]],9,1)</f>
        <v>C</v>
      </c>
      <c r="G2855" t="s">
        <v>9185</v>
      </c>
      <c r="H2855">
        <v>9</v>
      </c>
      <c r="I2855" t="s">
        <v>7411</v>
      </c>
      <c r="J2855" t="s">
        <v>7412</v>
      </c>
      <c r="K2855" t="s">
        <v>7413</v>
      </c>
      <c r="L2855">
        <v>882</v>
      </c>
    </row>
    <row r="2856" spans="1:12" x14ac:dyDescent="0.25">
      <c r="A2856" t="str">
        <f t="shared" si="48"/>
        <v>EGBSUP10CV</v>
      </c>
      <c r="B2856" t="s">
        <v>7386</v>
      </c>
      <c r="C2856" t="s">
        <v>9182</v>
      </c>
      <c r="D2856" t="s">
        <v>9180</v>
      </c>
      <c r="E2856">
        <f>MID(CAS[[#This Row],[Grado/Curso]],1,1)+1</f>
        <v>10</v>
      </c>
      <c r="F2856" t="str">
        <f>MID(CAS[[#This Row],[Grado/Curso]],9,1)</f>
        <v>C</v>
      </c>
      <c r="G2856" t="s">
        <v>9185</v>
      </c>
      <c r="H2856">
        <v>10</v>
      </c>
      <c r="I2856" t="s">
        <v>7414</v>
      </c>
      <c r="J2856" t="s">
        <v>7415</v>
      </c>
      <c r="K2856" t="s">
        <v>7416</v>
      </c>
      <c r="L2856">
        <v>927</v>
      </c>
    </row>
    <row r="2857" spans="1:12" x14ac:dyDescent="0.25">
      <c r="A2857" t="str">
        <f t="shared" si="48"/>
        <v>EGBSUP10CV</v>
      </c>
      <c r="B2857" t="s">
        <v>7386</v>
      </c>
      <c r="C2857" t="s">
        <v>9182</v>
      </c>
      <c r="D2857" t="s">
        <v>9180</v>
      </c>
      <c r="E2857">
        <f>MID(CAS[[#This Row],[Grado/Curso]],1,1)+1</f>
        <v>10</v>
      </c>
      <c r="F2857" t="str">
        <f>MID(CAS[[#This Row],[Grado/Curso]],9,1)</f>
        <v>C</v>
      </c>
      <c r="G2857" t="s">
        <v>9185</v>
      </c>
      <c r="H2857">
        <v>11</v>
      </c>
      <c r="I2857" t="s">
        <v>7417</v>
      </c>
      <c r="J2857" t="s">
        <v>7418</v>
      </c>
      <c r="K2857" t="s">
        <v>7419</v>
      </c>
      <c r="L2857">
        <v>1001</v>
      </c>
    </row>
    <row r="2858" spans="1:12" x14ac:dyDescent="0.25">
      <c r="A2858" t="str">
        <f t="shared" si="48"/>
        <v>EGBSUP10CV</v>
      </c>
      <c r="B2858" t="s">
        <v>7386</v>
      </c>
      <c r="C2858" t="s">
        <v>9182</v>
      </c>
      <c r="D2858" t="s">
        <v>9180</v>
      </c>
      <c r="E2858">
        <f>MID(CAS[[#This Row],[Grado/Curso]],1,1)+1</f>
        <v>10</v>
      </c>
      <c r="F2858" t="str">
        <f>MID(CAS[[#This Row],[Grado/Curso]],9,1)</f>
        <v>C</v>
      </c>
      <c r="G2858" t="s">
        <v>9185</v>
      </c>
      <c r="H2858">
        <v>12</v>
      </c>
      <c r="I2858" t="s">
        <v>7420</v>
      </c>
      <c r="J2858" t="s">
        <v>7421</v>
      </c>
      <c r="K2858" t="s">
        <v>7422</v>
      </c>
      <c r="L2858">
        <v>1030</v>
      </c>
    </row>
    <row r="2859" spans="1:12" x14ac:dyDescent="0.25">
      <c r="A2859" t="str">
        <f t="shared" si="48"/>
        <v>EGBSUP10CV</v>
      </c>
      <c r="B2859" t="s">
        <v>7386</v>
      </c>
      <c r="C2859" t="s">
        <v>9182</v>
      </c>
      <c r="D2859" t="s">
        <v>9180</v>
      </c>
      <c r="E2859">
        <f>MID(CAS[[#This Row],[Grado/Curso]],1,1)+1</f>
        <v>10</v>
      </c>
      <c r="F2859" t="str">
        <f>MID(CAS[[#This Row],[Grado/Curso]],9,1)</f>
        <v>C</v>
      </c>
      <c r="G2859" t="s">
        <v>9185</v>
      </c>
      <c r="H2859">
        <v>13</v>
      </c>
      <c r="I2859" t="s">
        <v>7423</v>
      </c>
      <c r="J2859" t="s">
        <v>7424</v>
      </c>
      <c r="K2859" t="s">
        <v>7425</v>
      </c>
      <c r="L2859">
        <v>1061</v>
      </c>
    </row>
    <row r="2860" spans="1:12" x14ac:dyDescent="0.25">
      <c r="A2860" t="str">
        <f t="shared" si="48"/>
        <v>EGBSUP10CV</v>
      </c>
      <c r="B2860" t="s">
        <v>7386</v>
      </c>
      <c r="C2860" t="s">
        <v>9182</v>
      </c>
      <c r="D2860" t="s">
        <v>9180</v>
      </c>
      <c r="E2860">
        <f>MID(CAS[[#This Row],[Grado/Curso]],1,1)+1</f>
        <v>10</v>
      </c>
      <c r="F2860" t="str">
        <f>MID(CAS[[#This Row],[Grado/Curso]],9,1)</f>
        <v>C</v>
      </c>
      <c r="G2860" t="s">
        <v>9185</v>
      </c>
      <c r="H2860">
        <v>14</v>
      </c>
      <c r="I2860" t="s">
        <v>7426</v>
      </c>
      <c r="J2860" t="s">
        <v>7427</v>
      </c>
      <c r="K2860" t="s">
        <v>7428</v>
      </c>
      <c r="L2860">
        <v>1063</v>
      </c>
    </row>
    <row r="2861" spans="1:12" x14ac:dyDescent="0.25">
      <c r="A2861" t="str">
        <f t="shared" si="48"/>
        <v>EGBSUP10CV</v>
      </c>
      <c r="B2861" t="s">
        <v>7386</v>
      </c>
      <c r="C2861" t="s">
        <v>9182</v>
      </c>
      <c r="D2861" t="s">
        <v>9180</v>
      </c>
      <c r="E2861">
        <f>MID(CAS[[#This Row],[Grado/Curso]],1,1)+1</f>
        <v>10</v>
      </c>
      <c r="F2861" t="str">
        <f>MID(CAS[[#This Row],[Grado/Curso]],9,1)</f>
        <v>C</v>
      </c>
      <c r="G2861" t="s">
        <v>9185</v>
      </c>
      <c r="H2861">
        <v>15</v>
      </c>
      <c r="I2861" t="s">
        <v>7429</v>
      </c>
      <c r="J2861" t="s">
        <v>7430</v>
      </c>
      <c r="K2861" t="s">
        <v>7431</v>
      </c>
      <c r="L2861">
        <v>1075</v>
      </c>
    </row>
    <row r="2862" spans="1:12" x14ac:dyDescent="0.25">
      <c r="A2862" t="str">
        <f t="shared" si="48"/>
        <v>EGBSUP10CV</v>
      </c>
      <c r="B2862" t="s">
        <v>7386</v>
      </c>
      <c r="C2862" t="s">
        <v>9182</v>
      </c>
      <c r="D2862" t="s">
        <v>9180</v>
      </c>
      <c r="E2862">
        <f>MID(CAS[[#This Row],[Grado/Curso]],1,1)+1</f>
        <v>10</v>
      </c>
      <c r="F2862" t="str">
        <f>MID(CAS[[#This Row],[Grado/Curso]],9,1)</f>
        <v>C</v>
      </c>
      <c r="G2862" t="s">
        <v>9185</v>
      </c>
      <c r="H2862">
        <v>16</v>
      </c>
      <c r="I2862" t="s">
        <v>7432</v>
      </c>
      <c r="J2862" t="s">
        <v>7433</v>
      </c>
      <c r="K2862" t="s">
        <v>7434</v>
      </c>
      <c r="L2862">
        <v>1189</v>
      </c>
    </row>
    <row r="2863" spans="1:12" x14ac:dyDescent="0.25">
      <c r="A2863" t="str">
        <f t="shared" si="48"/>
        <v>EGBSUP10CV</v>
      </c>
      <c r="B2863" t="s">
        <v>7386</v>
      </c>
      <c r="C2863" t="s">
        <v>9182</v>
      </c>
      <c r="D2863" t="s">
        <v>9180</v>
      </c>
      <c r="E2863">
        <f>MID(CAS[[#This Row],[Grado/Curso]],1,1)+1</f>
        <v>10</v>
      </c>
      <c r="F2863" t="str">
        <f>MID(CAS[[#This Row],[Grado/Curso]],9,1)</f>
        <v>C</v>
      </c>
      <c r="G2863" t="s">
        <v>9185</v>
      </c>
      <c r="H2863">
        <v>17</v>
      </c>
      <c r="I2863" t="s">
        <v>7435</v>
      </c>
      <c r="J2863" t="s">
        <v>7436</v>
      </c>
      <c r="K2863" t="s">
        <v>7437</v>
      </c>
      <c r="L2863">
        <v>1377</v>
      </c>
    </row>
    <row r="2864" spans="1:12" x14ac:dyDescent="0.25">
      <c r="A2864" t="str">
        <f t="shared" si="48"/>
        <v>EGBSUP10CV</v>
      </c>
      <c r="B2864" t="s">
        <v>7386</v>
      </c>
      <c r="C2864" t="s">
        <v>9182</v>
      </c>
      <c r="D2864" t="s">
        <v>9180</v>
      </c>
      <c r="E2864">
        <f>MID(CAS[[#This Row],[Grado/Curso]],1,1)+1</f>
        <v>10</v>
      </c>
      <c r="F2864" t="str">
        <f>MID(CAS[[#This Row],[Grado/Curso]],9,1)</f>
        <v>C</v>
      </c>
      <c r="G2864" t="s">
        <v>9185</v>
      </c>
      <c r="H2864">
        <v>18</v>
      </c>
      <c r="I2864" t="s">
        <v>7438</v>
      </c>
      <c r="J2864" t="s">
        <v>7439</v>
      </c>
      <c r="K2864" t="s">
        <v>7440</v>
      </c>
      <c r="L2864">
        <v>1550</v>
      </c>
    </row>
    <row r="2865" spans="1:12" x14ac:dyDescent="0.25">
      <c r="A2865" t="str">
        <f t="shared" si="48"/>
        <v>EGBSUP10CV</v>
      </c>
      <c r="B2865" t="s">
        <v>7386</v>
      </c>
      <c r="C2865" t="s">
        <v>9182</v>
      </c>
      <c r="D2865" t="s">
        <v>9180</v>
      </c>
      <c r="E2865">
        <f>MID(CAS[[#This Row],[Grado/Curso]],1,1)+1</f>
        <v>10</v>
      </c>
      <c r="F2865" t="str">
        <f>MID(CAS[[#This Row],[Grado/Curso]],9,1)</f>
        <v>C</v>
      </c>
      <c r="G2865" t="s">
        <v>9185</v>
      </c>
      <c r="H2865">
        <v>19</v>
      </c>
      <c r="I2865" t="s">
        <v>7441</v>
      </c>
      <c r="J2865" t="s">
        <v>7442</v>
      </c>
      <c r="K2865" t="s">
        <v>7443</v>
      </c>
      <c r="L2865">
        <v>1584</v>
      </c>
    </row>
    <row r="2866" spans="1:12" x14ac:dyDescent="0.25">
      <c r="A2866" t="str">
        <f t="shared" si="48"/>
        <v>EGBSUP10CV</v>
      </c>
      <c r="B2866" t="s">
        <v>7386</v>
      </c>
      <c r="C2866" t="s">
        <v>9182</v>
      </c>
      <c r="D2866" t="s">
        <v>9180</v>
      </c>
      <c r="E2866">
        <f>MID(CAS[[#This Row],[Grado/Curso]],1,1)+1</f>
        <v>10</v>
      </c>
      <c r="F2866" t="str">
        <f>MID(CAS[[#This Row],[Grado/Curso]],9,1)</f>
        <v>C</v>
      </c>
      <c r="G2866" t="s">
        <v>9185</v>
      </c>
      <c r="H2866">
        <v>20</v>
      </c>
      <c r="I2866" t="s">
        <v>7444</v>
      </c>
      <c r="J2866" t="s">
        <v>7445</v>
      </c>
      <c r="K2866" t="s">
        <v>7446</v>
      </c>
      <c r="L2866">
        <v>1600</v>
      </c>
    </row>
    <row r="2867" spans="1:12" x14ac:dyDescent="0.25">
      <c r="A2867" t="str">
        <f t="shared" si="48"/>
        <v>EGBSUP10CV</v>
      </c>
      <c r="B2867" t="s">
        <v>7386</v>
      </c>
      <c r="C2867" t="s">
        <v>9182</v>
      </c>
      <c r="D2867" t="s">
        <v>9180</v>
      </c>
      <c r="E2867">
        <f>MID(CAS[[#This Row],[Grado/Curso]],1,1)+1</f>
        <v>10</v>
      </c>
      <c r="F2867" t="str">
        <f>MID(CAS[[#This Row],[Grado/Curso]],9,1)</f>
        <v>C</v>
      </c>
      <c r="G2867" t="s">
        <v>9185</v>
      </c>
      <c r="H2867">
        <v>21</v>
      </c>
      <c r="I2867" t="s">
        <v>7447</v>
      </c>
      <c r="J2867" t="s">
        <v>7448</v>
      </c>
      <c r="K2867" t="s">
        <v>7449</v>
      </c>
      <c r="L2867">
        <v>1647</v>
      </c>
    </row>
    <row r="2868" spans="1:12" x14ac:dyDescent="0.25">
      <c r="A2868" t="str">
        <f t="shared" si="48"/>
        <v>EGBSUP10CV</v>
      </c>
      <c r="B2868" t="s">
        <v>7386</v>
      </c>
      <c r="C2868" t="s">
        <v>9182</v>
      </c>
      <c r="D2868" t="s">
        <v>9180</v>
      </c>
      <c r="E2868">
        <f>MID(CAS[[#This Row],[Grado/Curso]],1,1)+1</f>
        <v>10</v>
      </c>
      <c r="F2868" t="str">
        <f>MID(CAS[[#This Row],[Grado/Curso]],9,1)</f>
        <v>C</v>
      </c>
      <c r="G2868" t="s">
        <v>9185</v>
      </c>
      <c r="H2868">
        <v>22</v>
      </c>
      <c r="I2868" t="s">
        <v>7450</v>
      </c>
      <c r="J2868" t="s">
        <v>7451</v>
      </c>
      <c r="K2868" t="s">
        <v>7452</v>
      </c>
      <c r="L2868">
        <v>1707</v>
      </c>
    </row>
    <row r="2869" spans="1:12" x14ac:dyDescent="0.25">
      <c r="A2869" t="str">
        <f t="shared" si="48"/>
        <v>EGBSUP10CV</v>
      </c>
      <c r="B2869" t="s">
        <v>7386</v>
      </c>
      <c r="C2869" t="s">
        <v>9182</v>
      </c>
      <c r="D2869" t="s">
        <v>9180</v>
      </c>
      <c r="E2869">
        <f>MID(CAS[[#This Row],[Grado/Curso]],1,1)+1</f>
        <v>10</v>
      </c>
      <c r="F2869" t="str">
        <f>MID(CAS[[#This Row],[Grado/Curso]],9,1)</f>
        <v>C</v>
      </c>
      <c r="G2869" t="s">
        <v>9185</v>
      </c>
      <c r="H2869">
        <v>23</v>
      </c>
      <c r="I2869" t="s">
        <v>7453</v>
      </c>
      <c r="J2869" t="s">
        <v>7454</v>
      </c>
      <c r="K2869" t="s">
        <v>7455</v>
      </c>
      <c r="L2869">
        <v>1721</v>
      </c>
    </row>
    <row r="2870" spans="1:12" x14ac:dyDescent="0.25">
      <c r="A2870" t="str">
        <f t="shared" si="48"/>
        <v>EGBSUP10CV</v>
      </c>
      <c r="B2870" t="s">
        <v>7386</v>
      </c>
      <c r="C2870" t="s">
        <v>9182</v>
      </c>
      <c r="D2870" t="s">
        <v>9180</v>
      </c>
      <c r="E2870">
        <f>MID(CAS[[#This Row],[Grado/Curso]],1,1)+1</f>
        <v>10</v>
      </c>
      <c r="F2870" t="str">
        <f>MID(CAS[[#This Row],[Grado/Curso]],9,1)</f>
        <v>C</v>
      </c>
      <c r="G2870" t="s">
        <v>9185</v>
      </c>
      <c r="H2870">
        <v>24</v>
      </c>
      <c r="I2870" t="s">
        <v>7456</v>
      </c>
      <c r="J2870" t="s">
        <v>7457</v>
      </c>
      <c r="K2870" t="s">
        <v>7458</v>
      </c>
      <c r="L2870">
        <v>1726</v>
      </c>
    </row>
    <row r="2871" spans="1:12" x14ac:dyDescent="0.25">
      <c r="A2871" t="str">
        <f t="shared" si="48"/>
        <v>EGBSUP10CV</v>
      </c>
      <c r="B2871" t="s">
        <v>7386</v>
      </c>
      <c r="C2871" t="s">
        <v>9182</v>
      </c>
      <c r="D2871" t="s">
        <v>9180</v>
      </c>
      <c r="E2871">
        <f>MID(CAS[[#This Row],[Grado/Curso]],1,1)+1</f>
        <v>10</v>
      </c>
      <c r="F2871" t="str">
        <f>MID(CAS[[#This Row],[Grado/Curso]],9,1)</f>
        <v>C</v>
      </c>
      <c r="G2871" t="s">
        <v>9185</v>
      </c>
      <c r="H2871">
        <v>25</v>
      </c>
      <c r="I2871" t="s">
        <v>7459</v>
      </c>
      <c r="J2871" t="s">
        <v>7460</v>
      </c>
      <c r="K2871" t="s">
        <v>7461</v>
      </c>
      <c r="L2871">
        <v>1732</v>
      </c>
    </row>
    <row r="2872" spans="1:12" x14ac:dyDescent="0.25">
      <c r="A2872" t="str">
        <f t="shared" si="48"/>
        <v>EGBSUP10CV</v>
      </c>
      <c r="B2872" t="s">
        <v>7386</v>
      </c>
      <c r="C2872" t="s">
        <v>9182</v>
      </c>
      <c r="D2872" t="s">
        <v>9180</v>
      </c>
      <c r="E2872">
        <f>MID(CAS[[#This Row],[Grado/Curso]],1,1)+1</f>
        <v>10</v>
      </c>
      <c r="F2872" t="str">
        <f>MID(CAS[[#This Row],[Grado/Curso]],9,1)</f>
        <v>C</v>
      </c>
      <c r="G2872" t="s">
        <v>9185</v>
      </c>
      <c r="H2872">
        <v>26</v>
      </c>
      <c r="I2872" t="s">
        <v>7462</v>
      </c>
      <c r="J2872" t="s">
        <v>7463</v>
      </c>
      <c r="K2872" t="s">
        <v>7464</v>
      </c>
      <c r="L2872">
        <v>1850</v>
      </c>
    </row>
    <row r="2873" spans="1:12" x14ac:dyDescent="0.25">
      <c r="A2873" t="str">
        <f t="shared" si="48"/>
        <v>EGBSUP10CV</v>
      </c>
      <c r="B2873" t="s">
        <v>7386</v>
      </c>
      <c r="C2873" t="s">
        <v>9182</v>
      </c>
      <c r="D2873" t="s">
        <v>9180</v>
      </c>
      <c r="E2873">
        <f>MID(CAS[[#This Row],[Grado/Curso]],1,1)+1</f>
        <v>10</v>
      </c>
      <c r="F2873" t="str">
        <f>MID(CAS[[#This Row],[Grado/Curso]],9,1)</f>
        <v>C</v>
      </c>
      <c r="G2873" t="s">
        <v>9185</v>
      </c>
      <c r="H2873">
        <v>27</v>
      </c>
      <c r="I2873" t="s">
        <v>7465</v>
      </c>
      <c r="J2873" t="s">
        <v>7466</v>
      </c>
      <c r="K2873" t="s">
        <v>7467</v>
      </c>
      <c r="L2873">
        <v>1857</v>
      </c>
    </row>
    <row r="2874" spans="1:12" x14ac:dyDescent="0.25">
      <c r="A2874" t="str">
        <f t="shared" si="48"/>
        <v>EGBSUP10CV</v>
      </c>
      <c r="B2874" t="s">
        <v>7386</v>
      </c>
      <c r="C2874" t="s">
        <v>9182</v>
      </c>
      <c r="D2874" t="s">
        <v>9180</v>
      </c>
      <c r="E2874">
        <f>MID(CAS[[#This Row],[Grado/Curso]],1,1)+1</f>
        <v>10</v>
      </c>
      <c r="F2874" t="str">
        <f>MID(CAS[[#This Row],[Grado/Curso]],9,1)</f>
        <v>C</v>
      </c>
      <c r="G2874" t="s">
        <v>9185</v>
      </c>
      <c r="H2874">
        <v>28</v>
      </c>
      <c r="I2874" t="s">
        <v>7468</v>
      </c>
      <c r="J2874" t="s">
        <v>7469</v>
      </c>
      <c r="K2874" t="s">
        <v>7470</v>
      </c>
      <c r="L2874">
        <v>1868</v>
      </c>
    </row>
    <row r="2875" spans="1:12" x14ac:dyDescent="0.25">
      <c r="A2875" t="str">
        <f t="shared" si="48"/>
        <v>EGBSUP10CV</v>
      </c>
      <c r="B2875" t="s">
        <v>7386</v>
      </c>
      <c r="C2875" t="s">
        <v>9182</v>
      </c>
      <c r="D2875" t="s">
        <v>9180</v>
      </c>
      <c r="E2875">
        <f>MID(CAS[[#This Row],[Grado/Curso]],1,1)+1</f>
        <v>10</v>
      </c>
      <c r="F2875" t="str">
        <f>MID(CAS[[#This Row],[Grado/Curso]],9,1)</f>
        <v>C</v>
      </c>
      <c r="G2875" t="s">
        <v>9185</v>
      </c>
      <c r="H2875">
        <v>29</v>
      </c>
      <c r="I2875" t="s">
        <v>7471</v>
      </c>
      <c r="J2875" t="s">
        <v>7472</v>
      </c>
      <c r="K2875" t="s">
        <v>7473</v>
      </c>
      <c r="L2875">
        <v>1886</v>
      </c>
    </row>
    <row r="2876" spans="1:12" x14ac:dyDescent="0.25">
      <c r="A2876" t="str">
        <f t="shared" si="48"/>
        <v>EGBSUP10CV</v>
      </c>
      <c r="B2876" t="s">
        <v>7386</v>
      </c>
      <c r="C2876" t="s">
        <v>9182</v>
      </c>
      <c r="D2876" t="s">
        <v>9180</v>
      </c>
      <c r="E2876">
        <f>MID(CAS[[#This Row],[Grado/Curso]],1,1)+1</f>
        <v>10</v>
      </c>
      <c r="F2876" t="str">
        <f>MID(CAS[[#This Row],[Grado/Curso]],9,1)</f>
        <v>C</v>
      </c>
      <c r="G2876" t="s">
        <v>9185</v>
      </c>
      <c r="H2876">
        <v>30</v>
      </c>
      <c r="I2876" t="s">
        <v>7474</v>
      </c>
      <c r="J2876" t="s">
        <v>7475</v>
      </c>
      <c r="K2876" t="s">
        <v>7476</v>
      </c>
      <c r="L2876">
        <v>2022</v>
      </c>
    </row>
    <row r="2877" spans="1:12" x14ac:dyDescent="0.25">
      <c r="A2877" t="str">
        <f t="shared" si="48"/>
        <v>EGBSUP10CV</v>
      </c>
      <c r="B2877" t="s">
        <v>7386</v>
      </c>
      <c r="C2877" t="s">
        <v>9182</v>
      </c>
      <c r="D2877" t="s">
        <v>9180</v>
      </c>
      <c r="E2877">
        <f>MID(CAS[[#This Row],[Grado/Curso]],1,1)+1</f>
        <v>10</v>
      </c>
      <c r="F2877" t="str">
        <f>MID(CAS[[#This Row],[Grado/Curso]],9,1)</f>
        <v>C</v>
      </c>
      <c r="G2877" t="s">
        <v>9185</v>
      </c>
      <c r="H2877">
        <v>31</v>
      </c>
      <c r="I2877" t="s">
        <v>7477</v>
      </c>
      <c r="J2877" t="s">
        <v>7478</v>
      </c>
      <c r="K2877" t="s">
        <v>7479</v>
      </c>
      <c r="L2877">
        <v>2144</v>
      </c>
    </row>
    <row r="2878" spans="1:12" x14ac:dyDescent="0.25">
      <c r="A2878" t="str">
        <f t="shared" si="48"/>
        <v>EGBSUP10CV</v>
      </c>
      <c r="B2878" t="s">
        <v>7386</v>
      </c>
      <c r="C2878" t="s">
        <v>9182</v>
      </c>
      <c r="D2878" t="s">
        <v>9180</v>
      </c>
      <c r="E2878">
        <f>MID(CAS[[#This Row],[Grado/Curso]],1,1)+1</f>
        <v>10</v>
      </c>
      <c r="F2878" t="str">
        <f>MID(CAS[[#This Row],[Grado/Curso]],9,1)</f>
        <v>C</v>
      </c>
      <c r="G2878" t="s">
        <v>9185</v>
      </c>
      <c r="H2878">
        <v>32</v>
      </c>
      <c r="I2878" t="s">
        <v>7480</v>
      </c>
      <c r="J2878" t="s">
        <v>7481</v>
      </c>
      <c r="K2878" t="s">
        <v>7482</v>
      </c>
      <c r="L2878">
        <v>2199</v>
      </c>
    </row>
    <row r="2879" spans="1:12" x14ac:dyDescent="0.25">
      <c r="A2879" t="str">
        <f t="shared" si="48"/>
        <v>EGBSUP10CV</v>
      </c>
      <c r="B2879" t="s">
        <v>7386</v>
      </c>
      <c r="C2879" t="s">
        <v>9182</v>
      </c>
      <c r="D2879" t="s">
        <v>9180</v>
      </c>
      <c r="E2879">
        <f>MID(CAS[[#This Row],[Grado/Curso]],1,1)+1</f>
        <v>10</v>
      </c>
      <c r="F2879" t="str">
        <f>MID(CAS[[#This Row],[Grado/Curso]],9,1)</f>
        <v>C</v>
      </c>
      <c r="G2879" t="s">
        <v>9185</v>
      </c>
      <c r="H2879">
        <v>33</v>
      </c>
      <c r="I2879" t="s">
        <v>7483</v>
      </c>
      <c r="J2879" t="s">
        <v>7484</v>
      </c>
      <c r="K2879" t="s">
        <v>7485</v>
      </c>
      <c r="L2879">
        <v>2279</v>
      </c>
    </row>
    <row r="2880" spans="1:12" x14ac:dyDescent="0.25">
      <c r="A2880" t="str">
        <f t="shared" si="48"/>
        <v>EGBSUP10CV</v>
      </c>
      <c r="B2880" t="s">
        <v>7386</v>
      </c>
      <c r="C2880" t="s">
        <v>9182</v>
      </c>
      <c r="D2880" t="s">
        <v>9180</v>
      </c>
      <c r="E2880">
        <f>MID(CAS[[#This Row],[Grado/Curso]],1,1)+1</f>
        <v>10</v>
      </c>
      <c r="F2880" t="str">
        <f>MID(CAS[[#This Row],[Grado/Curso]],9,1)</f>
        <v>C</v>
      </c>
      <c r="G2880" t="s">
        <v>9185</v>
      </c>
      <c r="H2880">
        <v>34</v>
      </c>
      <c r="I2880" t="s">
        <v>7486</v>
      </c>
      <c r="J2880" t="s">
        <v>7487</v>
      </c>
      <c r="K2880" t="s">
        <v>7488</v>
      </c>
      <c r="L2880">
        <v>2421</v>
      </c>
    </row>
    <row r="2881" spans="1:12" x14ac:dyDescent="0.25">
      <c r="A2881" t="str">
        <f t="shared" si="48"/>
        <v>EGBSUP10CV</v>
      </c>
      <c r="B2881" t="s">
        <v>7386</v>
      </c>
      <c r="C2881" t="s">
        <v>9182</v>
      </c>
      <c r="D2881" t="s">
        <v>9180</v>
      </c>
      <c r="E2881">
        <f>MID(CAS[[#This Row],[Grado/Curso]],1,1)+1</f>
        <v>10</v>
      </c>
      <c r="F2881" t="str">
        <f>MID(CAS[[#This Row],[Grado/Curso]],9,1)</f>
        <v>C</v>
      </c>
      <c r="G2881" t="s">
        <v>9185</v>
      </c>
      <c r="H2881">
        <v>35</v>
      </c>
      <c r="I2881" t="s">
        <v>7489</v>
      </c>
      <c r="J2881" t="s">
        <v>7490</v>
      </c>
      <c r="K2881" t="s">
        <v>7491</v>
      </c>
      <c r="L2881">
        <v>2535</v>
      </c>
    </row>
    <row r="2882" spans="1:12" x14ac:dyDescent="0.25">
      <c r="A2882" t="str">
        <f t="shared" si="48"/>
        <v>EGBSUP10CV</v>
      </c>
      <c r="B2882" t="s">
        <v>7386</v>
      </c>
      <c r="C2882" t="s">
        <v>9182</v>
      </c>
      <c r="D2882" t="s">
        <v>9180</v>
      </c>
      <c r="E2882">
        <f>MID(CAS[[#This Row],[Grado/Curso]],1,1)+1</f>
        <v>10</v>
      </c>
      <c r="F2882" t="str">
        <f>MID(CAS[[#This Row],[Grado/Curso]],9,1)</f>
        <v>C</v>
      </c>
      <c r="G2882" t="s">
        <v>9185</v>
      </c>
      <c r="H2882">
        <v>36</v>
      </c>
      <c r="I2882" t="s">
        <v>7492</v>
      </c>
      <c r="J2882" t="s">
        <v>7493</v>
      </c>
      <c r="K2882" t="s">
        <v>7494</v>
      </c>
      <c r="L2882">
        <v>2639</v>
      </c>
    </row>
    <row r="2883" spans="1:12" x14ac:dyDescent="0.25">
      <c r="A2883" t="str">
        <f t="shared" si="48"/>
        <v>EGBSUP10CV</v>
      </c>
      <c r="B2883" t="s">
        <v>7386</v>
      </c>
      <c r="C2883" t="s">
        <v>9182</v>
      </c>
      <c r="D2883" t="s">
        <v>9180</v>
      </c>
      <c r="E2883">
        <f>MID(CAS[[#This Row],[Grado/Curso]],1,1)+1</f>
        <v>10</v>
      </c>
      <c r="F2883" t="str">
        <f>MID(CAS[[#This Row],[Grado/Curso]],9,1)</f>
        <v>C</v>
      </c>
      <c r="G2883" t="s">
        <v>9185</v>
      </c>
      <c r="H2883">
        <v>37</v>
      </c>
      <c r="I2883" t="s">
        <v>7495</v>
      </c>
      <c r="J2883" t="s">
        <v>7496</v>
      </c>
      <c r="K2883" t="s">
        <v>7497</v>
      </c>
      <c r="L2883">
        <v>2643</v>
      </c>
    </row>
    <row r="2884" spans="1:12" x14ac:dyDescent="0.25">
      <c r="A2884" t="str">
        <f t="shared" si="48"/>
        <v>EGBSUP10CV</v>
      </c>
      <c r="B2884" t="s">
        <v>7386</v>
      </c>
      <c r="C2884" t="s">
        <v>9182</v>
      </c>
      <c r="D2884" t="s">
        <v>9180</v>
      </c>
      <c r="E2884">
        <f>MID(CAS[[#This Row],[Grado/Curso]],1,1)+1</f>
        <v>10</v>
      </c>
      <c r="F2884" t="str">
        <f>MID(CAS[[#This Row],[Grado/Curso]],9,1)</f>
        <v>C</v>
      </c>
      <c r="G2884" t="s">
        <v>9185</v>
      </c>
      <c r="H2884">
        <v>38</v>
      </c>
      <c r="I2884" t="s">
        <v>7498</v>
      </c>
      <c r="J2884" t="s">
        <v>7499</v>
      </c>
      <c r="K2884" t="s">
        <v>7500</v>
      </c>
      <c r="L2884">
        <v>2944</v>
      </c>
    </row>
    <row r="2885" spans="1:12" x14ac:dyDescent="0.25">
      <c r="A2885" t="str">
        <f t="shared" si="48"/>
        <v>EGBSUP10CV</v>
      </c>
      <c r="B2885" t="s">
        <v>7386</v>
      </c>
      <c r="C2885" t="s">
        <v>9182</v>
      </c>
      <c r="D2885" t="s">
        <v>9180</v>
      </c>
      <c r="E2885">
        <f>MID(CAS[[#This Row],[Grado/Curso]],1,1)+1</f>
        <v>10</v>
      </c>
      <c r="F2885" t="str">
        <f>MID(CAS[[#This Row],[Grado/Curso]],9,1)</f>
        <v>C</v>
      </c>
      <c r="G2885" t="s">
        <v>9185</v>
      </c>
      <c r="H2885">
        <v>39</v>
      </c>
      <c r="I2885" t="s">
        <v>7501</v>
      </c>
      <c r="J2885" t="s">
        <v>7502</v>
      </c>
      <c r="K2885" t="s">
        <v>7503</v>
      </c>
      <c r="L2885">
        <v>2986</v>
      </c>
    </row>
    <row r="2886" spans="1:12" x14ac:dyDescent="0.25">
      <c r="A2886" t="str">
        <f t="shared" si="48"/>
        <v>EGBSUP10CV</v>
      </c>
      <c r="B2886" t="s">
        <v>7386</v>
      </c>
      <c r="C2886" t="s">
        <v>9182</v>
      </c>
      <c r="D2886" t="s">
        <v>9180</v>
      </c>
      <c r="E2886">
        <f>MID(CAS[[#This Row],[Grado/Curso]],1,1)+1</f>
        <v>10</v>
      </c>
      <c r="F2886" t="str">
        <f>MID(CAS[[#This Row],[Grado/Curso]],9,1)</f>
        <v>C</v>
      </c>
      <c r="G2886" t="s">
        <v>9185</v>
      </c>
      <c r="H2886">
        <v>40</v>
      </c>
      <c r="I2886" t="s">
        <v>7504</v>
      </c>
      <c r="J2886" t="s">
        <v>7505</v>
      </c>
      <c r="K2886" t="s">
        <v>7506</v>
      </c>
      <c r="L2886">
        <v>3012</v>
      </c>
    </row>
    <row r="2887" spans="1:12" x14ac:dyDescent="0.25">
      <c r="A2887" t="str">
        <f t="shared" si="48"/>
        <v>EGBSUP10CV</v>
      </c>
      <c r="B2887" t="s">
        <v>7386</v>
      </c>
      <c r="C2887" t="s">
        <v>9182</v>
      </c>
      <c r="D2887" t="s">
        <v>9180</v>
      </c>
      <c r="E2887">
        <f>MID(CAS[[#This Row],[Grado/Curso]],1,1)+1</f>
        <v>10</v>
      </c>
      <c r="F2887" t="str">
        <f>MID(CAS[[#This Row],[Grado/Curso]],9,1)</f>
        <v>C</v>
      </c>
      <c r="G2887" t="s">
        <v>9185</v>
      </c>
      <c r="H2887">
        <v>41</v>
      </c>
      <c r="I2887" t="s">
        <v>7507</v>
      </c>
      <c r="J2887" t="s">
        <v>7508</v>
      </c>
      <c r="K2887" t="s">
        <v>7509</v>
      </c>
      <c r="L2887">
        <v>3126</v>
      </c>
    </row>
    <row r="2888" spans="1:12" x14ac:dyDescent="0.25">
      <c r="A2888" t="str">
        <f t="shared" ref="A2888:A2950" si="49">_xlfn.CONCAT(C2888,D2888,E2888,F2888,G2888)</f>
        <v>EGBSUP10CV</v>
      </c>
      <c r="B2888" t="s">
        <v>7386</v>
      </c>
      <c r="C2888" t="s">
        <v>9182</v>
      </c>
      <c r="D2888" t="s">
        <v>9180</v>
      </c>
      <c r="E2888">
        <f>MID(CAS[[#This Row],[Grado/Curso]],1,1)+1</f>
        <v>10</v>
      </c>
      <c r="F2888" t="str">
        <f>MID(CAS[[#This Row],[Grado/Curso]],9,1)</f>
        <v>C</v>
      </c>
      <c r="G2888" t="s">
        <v>9185</v>
      </c>
      <c r="H2888">
        <v>42</v>
      </c>
      <c r="I2888" t="s">
        <v>7510</v>
      </c>
      <c r="J2888" t="s">
        <v>7511</v>
      </c>
      <c r="K2888" t="s">
        <v>7512</v>
      </c>
      <c r="L2888">
        <v>3206</v>
      </c>
    </row>
    <row r="2889" spans="1:12" x14ac:dyDescent="0.25">
      <c r="A2889" t="str">
        <f t="shared" si="49"/>
        <v>EGBSUP10CV</v>
      </c>
      <c r="B2889" t="s">
        <v>7386</v>
      </c>
      <c r="C2889" t="s">
        <v>9182</v>
      </c>
      <c r="D2889" t="s">
        <v>9180</v>
      </c>
      <c r="E2889">
        <f>MID(CAS[[#This Row],[Grado/Curso]],1,1)+1</f>
        <v>10</v>
      </c>
      <c r="F2889" t="str">
        <f>MID(CAS[[#This Row],[Grado/Curso]],9,1)</f>
        <v>C</v>
      </c>
      <c r="G2889" t="s">
        <v>9185</v>
      </c>
      <c r="H2889">
        <v>43</v>
      </c>
      <c r="I2889" t="s">
        <v>7513</v>
      </c>
      <c r="J2889" t="s">
        <v>7514</v>
      </c>
      <c r="K2889" t="s">
        <v>7515</v>
      </c>
      <c r="L2889">
        <v>3207</v>
      </c>
    </row>
    <row r="2890" spans="1:12" x14ac:dyDescent="0.25">
      <c r="A2890" t="str">
        <f t="shared" si="49"/>
        <v>EGBSUP10DV</v>
      </c>
      <c r="B2890" t="s">
        <v>7516</v>
      </c>
      <c r="C2890" t="s">
        <v>9182</v>
      </c>
      <c r="D2890" t="s">
        <v>9180</v>
      </c>
      <c r="E2890">
        <f>MID(CAS[[#This Row],[Grado/Curso]],1,1)+1</f>
        <v>10</v>
      </c>
      <c r="F2890" t="str">
        <f>MID(CAS[[#This Row],[Grado/Curso]],9,1)</f>
        <v>D</v>
      </c>
      <c r="G2890" t="s">
        <v>9185</v>
      </c>
      <c r="H2890">
        <v>1</v>
      </c>
      <c r="I2890" t="s">
        <v>7517</v>
      </c>
      <c r="J2890" t="s">
        <v>7518</v>
      </c>
      <c r="K2890" t="s">
        <v>7519</v>
      </c>
      <c r="L2890">
        <v>46</v>
      </c>
    </row>
    <row r="2891" spans="1:12" x14ac:dyDescent="0.25">
      <c r="A2891" t="str">
        <f t="shared" si="49"/>
        <v>EGBSUP10DV</v>
      </c>
      <c r="B2891" t="s">
        <v>7516</v>
      </c>
      <c r="C2891" t="s">
        <v>9182</v>
      </c>
      <c r="D2891" t="s">
        <v>9180</v>
      </c>
      <c r="E2891">
        <f>MID(CAS[[#This Row],[Grado/Curso]],1,1)+1</f>
        <v>10</v>
      </c>
      <c r="F2891" t="str">
        <f>MID(CAS[[#This Row],[Grado/Curso]],9,1)</f>
        <v>D</v>
      </c>
      <c r="G2891" t="s">
        <v>9185</v>
      </c>
      <c r="H2891">
        <v>2</v>
      </c>
      <c r="I2891" t="s">
        <v>7520</v>
      </c>
      <c r="J2891" t="s">
        <v>7521</v>
      </c>
      <c r="K2891" t="s">
        <v>7522</v>
      </c>
      <c r="L2891">
        <v>160</v>
      </c>
    </row>
    <row r="2892" spans="1:12" x14ac:dyDescent="0.25">
      <c r="A2892" t="str">
        <f t="shared" si="49"/>
        <v>EGBSUP10DV</v>
      </c>
      <c r="B2892" t="s">
        <v>7516</v>
      </c>
      <c r="C2892" t="s">
        <v>9182</v>
      </c>
      <c r="D2892" t="s">
        <v>9180</v>
      </c>
      <c r="E2892">
        <f>MID(CAS[[#This Row],[Grado/Curso]],1,1)+1</f>
        <v>10</v>
      </c>
      <c r="F2892" t="str">
        <f>MID(CAS[[#This Row],[Grado/Curso]],9,1)</f>
        <v>D</v>
      </c>
      <c r="G2892" t="s">
        <v>9185</v>
      </c>
      <c r="H2892">
        <v>3</v>
      </c>
      <c r="I2892" t="s">
        <v>7523</v>
      </c>
      <c r="J2892" t="s">
        <v>7524</v>
      </c>
      <c r="K2892" t="s">
        <v>7525</v>
      </c>
      <c r="L2892">
        <v>173</v>
      </c>
    </row>
    <row r="2893" spans="1:12" x14ac:dyDescent="0.25">
      <c r="A2893" t="str">
        <f t="shared" si="49"/>
        <v>EGBSUP10DV</v>
      </c>
      <c r="B2893" t="s">
        <v>7516</v>
      </c>
      <c r="C2893" t="s">
        <v>9182</v>
      </c>
      <c r="D2893" t="s">
        <v>9180</v>
      </c>
      <c r="E2893">
        <f>MID(CAS[[#This Row],[Grado/Curso]],1,1)+1</f>
        <v>10</v>
      </c>
      <c r="F2893" t="str">
        <f>MID(CAS[[#This Row],[Grado/Curso]],9,1)</f>
        <v>D</v>
      </c>
      <c r="G2893" t="s">
        <v>9185</v>
      </c>
      <c r="H2893">
        <v>4</v>
      </c>
      <c r="I2893" t="s">
        <v>7526</v>
      </c>
      <c r="J2893" t="s">
        <v>7527</v>
      </c>
      <c r="K2893" t="s">
        <v>7528</v>
      </c>
      <c r="L2893">
        <v>343</v>
      </c>
    </row>
    <row r="2894" spans="1:12" x14ac:dyDescent="0.25">
      <c r="A2894" t="str">
        <f t="shared" si="49"/>
        <v>EGBSUP10DV</v>
      </c>
      <c r="B2894" t="s">
        <v>7516</v>
      </c>
      <c r="C2894" t="s">
        <v>9182</v>
      </c>
      <c r="D2894" t="s">
        <v>9180</v>
      </c>
      <c r="E2894">
        <f>MID(CAS[[#This Row],[Grado/Curso]],1,1)+1</f>
        <v>10</v>
      </c>
      <c r="F2894" t="str">
        <f>MID(CAS[[#This Row],[Grado/Curso]],9,1)</f>
        <v>D</v>
      </c>
      <c r="G2894" t="s">
        <v>9185</v>
      </c>
      <c r="H2894">
        <v>5</v>
      </c>
      <c r="I2894" t="s">
        <v>7529</v>
      </c>
      <c r="J2894" t="s">
        <v>7530</v>
      </c>
      <c r="K2894" t="s">
        <v>7531</v>
      </c>
      <c r="L2894">
        <v>346</v>
      </c>
    </row>
    <row r="2895" spans="1:12" x14ac:dyDescent="0.25">
      <c r="A2895" t="str">
        <f t="shared" si="49"/>
        <v>EGBSUP10DV</v>
      </c>
      <c r="B2895" t="s">
        <v>7516</v>
      </c>
      <c r="C2895" t="s">
        <v>9182</v>
      </c>
      <c r="D2895" t="s">
        <v>9180</v>
      </c>
      <c r="E2895">
        <f>MID(CAS[[#This Row],[Grado/Curso]],1,1)+1</f>
        <v>10</v>
      </c>
      <c r="F2895" t="str">
        <f>MID(CAS[[#This Row],[Grado/Curso]],9,1)</f>
        <v>D</v>
      </c>
      <c r="G2895" t="s">
        <v>9185</v>
      </c>
      <c r="H2895">
        <v>6</v>
      </c>
      <c r="I2895" t="s">
        <v>7532</v>
      </c>
      <c r="J2895" t="s">
        <v>7533</v>
      </c>
      <c r="K2895" t="s">
        <v>7534</v>
      </c>
      <c r="L2895">
        <v>433</v>
      </c>
    </row>
    <row r="2896" spans="1:12" x14ac:dyDescent="0.25">
      <c r="A2896" t="str">
        <f t="shared" si="49"/>
        <v>EGBSUP10DV</v>
      </c>
      <c r="B2896" t="s">
        <v>7516</v>
      </c>
      <c r="C2896" t="s">
        <v>9182</v>
      </c>
      <c r="D2896" t="s">
        <v>9180</v>
      </c>
      <c r="E2896">
        <f>MID(CAS[[#This Row],[Grado/Curso]],1,1)+1</f>
        <v>10</v>
      </c>
      <c r="F2896" t="str">
        <f>MID(CAS[[#This Row],[Grado/Curso]],9,1)</f>
        <v>D</v>
      </c>
      <c r="G2896" t="s">
        <v>9185</v>
      </c>
      <c r="H2896">
        <v>7</v>
      </c>
      <c r="I2896" t="s">
        <v>7535</v>
      </c>
      <c r="J2896" t="s">
        <v>7536</v>
      </c>
      <c r="K2896" t="s">
        <v>7537</v>
      </c>
      <c r="L2896">
        <v>481</v>
      </c>
    </row>
    <row r="2897" spans="1:12" x14ac:dyDescent="0.25">
      <c r="A2897" t="str">
        <f t="shared" si="49"/>
        <v>EGBSUP10DV</v>
      </c>
      <c r="B2897" t="s">
        <v>7516</v>
      </c>
      <c r="C2897" t="s">
        <v>9182</v>
      </c>
      <c r="D2897" t="s">
        <v>9180</v>
      </c>
      <c r="E2897">
        <f>MID(CAS[[#This Row],[Grado/Curso]],1,1)+1</f>
        <v>10</v>
      </c>
      <c r="F2897" t="str">
        <f>MID(CAS[[#This Row],[Grado/Curso]],9,1)</f>
        <v>D</v>
      </c>
      <c r="G2897" t="s">
        <v>9185</v>
      </c>
      <c r="H2897">
        <v>8</v>
      </c>
      <c r="I2897" t="s">
        <v>7538</v>
      </c>
      <c r="J2897" t="s">
        <v>7539</v>
      </c>
      <c r="K2897" t="s">
        <v>7540</v>
      </c>
      <c r="L2897">
        <v>527</v>
      </c>
    </row>
    <row r="2898" spans="1:12" x14ac:dyDescent="0.25">
      <c r="A2898" t="str">
        <f t="shared" si="49"/>
        <v>EGBSUP10DV</v>
      </c>
      <c r="B2898" t="s">
        <v>7516</v>
      </c>
      <c r="C2898" t="s">
        <v>9182</v>
      </c>
      <c r="D2898" t="s">
        <v>9180</v>
      </c>
      <c r="E2898">
        <f>MID(CAS[[#This Row],[Grado/Curso]],1,1)+1</f>
        <v>10</v>
      </c>
      <c r="F2898" t="str">
        <f>MID(CAS[[#This Row],[Grado/Curso]],9,1)</f>
        <v>D</v>
      </c>
      <c r="G2898" t="s">
        <v>9185</v>
      </c>
      <c r="H2898">
        <v>9</v>
      </c>
      <c r="I2898" t="s">
        <v>7541</v>
      </c>
      <c r="J2898" t="s">
        <v>7542</v>
      </c>
      <c r="K2898" t="s">
        <v>7543</v>
      </c>
      <c r="L2898">
        <v>534</v>
      </c>
    </row>
    <row r="2899" spans="1:12" x14ac:dyDescent="0.25">
      <c r="A2899" t="str">
        <f t="shared" si="49"/>
        <v>EGBSUP10DV</v>
      </c>
      <c r="B2899" t="s">
        <v>7516</v>
      </c>
      <c r="C2899" t="s">
        <v>9182</v>
      </c>
      <c r="D2899" t="s">
        <v>9180</v>
      </c>
      <c r="E2899">
        <f>MID(CAS[[#This Row],[Grado/Curso]],1,1)+1</f>
        <v>10</v>
      </c>
      <c r="F2899" t="str">
        <f>MID(CAS[[#This Row],[Grado/Curso]],9,1)</f>
        <v>D</v>
      </c>
      <c r="G2899" t="s">
        <v>9185</v>
      </c>
      <c r="H2899">
        <v>10</v>
      </c>
      <c r="I2899" t="s">
        <v>7544</v>
      </c>
      <c r="J2899" t="s">
        <v>7545</v>
      </c>
      <c r="K2899" t="s">
        <v>7546</v>
      </c>
      <c r="L2899">
        <v>554</v>
      </c>
    </row>
    <row r="2900" spans="1:12" x14ac:dyDescent="0.25">
      <c r="A2900" t="str">
        <f t="shared" si="49"/>
        <v>EGBSUP10DV</v>
      </c>
      <c r="B2900" t="s">
        <v>7516</v>
      </c>
      <c r="C2900" t="s">
        <v>9182</v>
      </c>
      <c r="D2900" t="s">
        <v>9180</v>
      </c>
      <c r="E2900">
        <f>MID(CAS[[#This Row],[Grado/Curso]],1,1)+1</f>
        <v>10</v>
      </c>
      <c r="F2900" t="str">
        <f>MID(CAS[[#This Row],[Grado/Curso]],9,1)</f>
        <v>D</v>
      </c>
      <c r="G2900" t="s">
        <v>9185</v>
      </c>
      <c r="H2900">
        <v>11</v>
      </c>
      <c r="I2900" t="s">
        <v>7547</v>
      </c>
      <c r="J2900" t="s">
        <v>7548</v>
      </c>
      <c r="K2900" t="s">
        <v>7549</v>
      </c>
      <c r="L2900">
        <v>585</v>
      </c>
    </row>
    <row r="2901" spans="1:12" x14ac:dyDescent="0.25">
      <c r="A2901" t="str">
        <f t="shared" si="49"/>
        <v>EGBSUP10DV</v>
      </c>
      <c r="B2901" t="s">
        <v>7516</v>
      </c>
      <c r="C2901" t="s">
        <v>9182</v>
      </c>
      <c r="D2901" t="s">
        <v>9180</v>
      </c>
      <c r="E2901">
        <f>MID(CAS[[#This Row],[Grado/Curso]],1,1)+1</f>
        <v>10</v>
      </c>
      <c r="F2901" t="str">
        <f>MID(CAS[[#This Row],[Grado/Curso]],9,1)</f>
        <v>D</v>
      </c>
      <c r="G2901" t="s">
        <v>9185</v>
      </c>
      <c r="H2901">
        <v>12</v>
      </c>
      <c r="I2901" t="s">
        <v>7550</v>
      </c>
      <c r="J2901" t="s">
        <v>7551</v>
      </c>
      <c r="K2901" t="s">
        <v>7552</v>
      </c>
      <c r="L2901">
        <v>617</v>
      </c>
    </row>
    <row r="2902" spans="1:12" x14ac:dyDescent="0.25">
      <c r="A2902" t="str">
        <f t="shared" si="49"/>
        <v>EGBSUP10DV</v>
      </c>
      <c r="B2902" t="s">
        <v>7516</v>
      </c>
      <c r="C2902" t="s">
        <v>9182</v>
      </c>
      <c r="D2902" t="s">
        <v>9180</v>
      </c>
      <c r="E2902">
        <f>MID(CAS[[#This Row],[Grado/Curso]],1,1)+1</f>
        <v>10</v>
      </c>
      <c r="F2902" t="str">
        <f>MID(CAS[[#This Row],[Grado/Curso]],9,1)</f>
        <v>D</v>
      </c>
      <c r="G2902" t="s">
        <v>9185</v>
      </c>
      <c r="H2902">
        <v>13</v>
      </c>
      <c r="I2902" t="s">
        <v>7553</v>
      </c>
      <c r="J2902" t="s">
        <v>7554</v>
      </c>
      <c r="K2902" t="s">
        <v>7555</v>
      </c>
      <c r="L2902">
        <v>672</v>
      </c>
    </row>
    <row r="2903" spans="1:12" x14ac:dyDescent="0.25">
      <c r="A2903" t="str">
        <f t="shared" si="49"/>
        <v>EGBSUP10DV</v>
      </c>
      <c r="B2903" t="s">
        <v>7516</v>
      </c>
      <c r="C2903" t="s">
        <v>9182</v>
      </c>
      <c r="D2903" t="s">
        <v>9180</v>
      </c>
      <c r="E2903">
        <f>MID(CAS[[#This Row],[Grado/Curso]],1,1)+1</f>
        <v>10</v>
      </c>
      <c r="F2903" t="str">
        <f>MID(CAS[[#This Row],[Grado/Curso]],9,1)</f>
        <v>D</v>
      </c>
      <c r="G2903" t="s">
        <v>9185</v>
      </c>
      <c r="H2903">
        <v>14</v>
      </c>
      <c r="I2903" t="s">
        <v>7556</v>
      </c>
      <c r="J2903" t="s">
        <v>7557</v>
      </c>
      <c r="K2903" t="s">
        <v>7558</v>
      </c>
      <c r="L2903">
        <v>721</v>
      </c>
    </row>
    <row r="2904" spans="1:12" x14ac:dyDescent="0.25">
      <c r="A2904" t="str">
        <f t="shared" si="49"/>
        <v>EGBSUP10DV</v>
      </c>
      <c r="B2904" t="s">
        <v>7516</v>
      </c>
      <c r="C2904" t="s">
        <v>9182</v>
      </c>
      <c r="D2904" t="s">
        <v>9180</v>
      </c>
      <c r="E2904">
        <f>MID(CAS[[#This Row],[Grado/Curso]],1,1)+1</f>
        <v>10</v>
      </c>
      <c r="F2904" t="str">
        <f>MID(CAS[[#This Row],[Grado/Curso]],9,1)</f>
        <v>D</v>
      </c>
      <c r="G2904" t="s">
        <v>9185</v>
      </c>
      <c r="H2904">
        <v>15</v>
      </c>
      <c r="I2904" t="s">
        <v>7559</v>
      </c>
      <c r="J2904" t="s">
        <v>7560</v>
      </c>
      <c r="K2904" t="s">
        <v>7561</v>
      </c>
      <c r="L2904">
        <v>833</v>
      </c>
    </row>
    <row r="2905" spans="1:12" x14ac:dyDescent="0.25">
      <c r="A2905" t="str">
        <f t="shared" si="49"/>
        <v>EGBSUP10DV</v>
      </c>
      <c r="B2905" t="s">
        <v>7516</v>
      </c>
      <c r="C2905" t="s">
        <v>9182</v>
      </c>
      <c r="D2905" t="s">
        <v>9180</v>
      </c>
      <c r="E2905">
        <f>MID(CAS[[#This Row],[Grado/Curso]],1,1)+1</f>
        <v>10</v>
      </c>
      <c r="F2905" t="str">
        <f>MID(CAS[[#This Row],[Grado/Curso]],9,1)</f>
        <v>D</v>
      </c>
      <c r="G2905" t="s">
        <v>9185</v>
      </c>
      <c r="H2905">
        <v>16</v>
      </c>
      <c r="I2905" t="s">
        <v>7562</v>
      </c>
      <c r="J2905" t="s">
        <v>7563</v>
      </c>
      <c r="K2905" t="s">
        <v>7564</v>
      </c>
      <c r="L2905">
        <v>951</v>
      </c>
    </row>
    <row r="2906" spans="1:12" x14ac:dyDescent="0.25">
      <c r="A2906" t="str">
        <f t="shared" si="49"/>
        <v>EGBSUP10DV</v>
      </c>
      <c r="B2906" t="s">
        <v>7516</v>
      </c>
      <c r="C2906" t="s">
        <v>9182</v>
      </c>
      <c r="D2906" t="s">
        <v>9180</v>
      </c>
      <c r="E2906">
        <f>MID(CAS[[#This Row],[Grado/Curso]],1,1)+1</f>
        <v>10</v>
      </c>
      <c r="F2906" t="str">
        <f>MID(CAS[[#This Row],[Grado/Curso]],9,1)</f>
        <v>D</v>
      </c>
      <c r="G2906" t="s">
        <v>9185</v>
      </c>
      <c r="H2906">
        <v>17</v>
      </c>
      <c r="I2906" t="s">
        <v>7565</v>
      </c>
      <c r="J2906" t="s">
        <v>7566</v>
      </c>
      <c r="K2906" t="s">
        <v>7567</v>
      </c>
      <c r="L2906">
        <v>1018</v>
      </c>
    </row>
    <row r="2907" spans="1:12" x14ac:dyDescent="0.25">
      <c r="A2907" t="str">
        <f t="shared" si="49"/>
        <v>EGBSUP10DV</v>
      </c>
      <c r="B2907" t="s">
        <v>7516</v>
      </c>
      <c r="C2907" t="s">
        <v>9182</v>
      </c>
      <c r="D2907" t="s">
        <v>9180</v>
      </c>
      <c r="E2907">
        <f>MID(CAS[[#This Row],[Grado/Curso]],1,1)+1</f>
        <v>10</v>
      </c>
      <c r="F2907" t="str">
        <f>MID(CAS[[#This Row],[Grado/Curso]],9,1)</f>
        <v>D</v>
      </c>
      <c r="G2907" t="s">
        <v>9185</v>
      </c>
      <c r="H2907">
        <v>18</v>
      </c>
      <c r="I2907" t="s">
        <v>7568</v>
      </c>
      <c r="J2907" t="s">
        <v>7569</v>
      </c>
      <c r="K2907" t="s">
        <v>7570</v>
      </c>
      <c r="L2907">
        <v>1101</v>
      </c>
    </row>
    <row r="2908" spans="1:12" x14ac:dyDescent="0.25">
      <c r="A2908" t="str">
        <f t="shared" si="49"/>
        <v>EGBSUP10DV</v>
      </c>
      <c r="B2908" t="s">
        <v>7516</v>
      </c>
      <c r="C2908" t="s">
        <v>9182</v>
      </c>
      <c r="D2908" t="s">
        <v>9180</v>
      </c>
      <c r="E2908">
        <f>MID(CAS[[#This Row],[Grado/Curso]],1,1)+1</f>
        <v>10</v>
      </c>
      <c r="F2908" t="str">
        <f>MID(CAS[[#This Row],[Grado/Curso]],9,1)</f>
        <v>D</v>
      </c>
      <c r="G2908" t="s">
        <v>9185</v>
      </c>
      <c r="H2908">
        <v>19</v>
      </c>
      <c r="I2908" t="s">
        <v>7571</v>
      </c>
      <c r="J2908" t="s">
        <v>7572</v>
      </c>
      <c r="K2908" t="s">
        <v>7573</v>
      </c>
      <c r="L2908">
        <v>1106</v>
      </c>
    </row>
    <row r="2909" spans="1:12" x14ac:dyDescent="0.25">
      <c r="A2909" t="str">
        <f t="shared" si="49"/>
        <v>EGBSUP10DV</v>
      </c>
      <c r="B2909" t="s">
        <v>7516</v>
      </c>
      <c r="C2909" t="s">
        <v>9182</v>
      </c>
      <c r="D2909" t="s">
        <v>9180</v>
      </c>
      <c r="E2909">
        <f>MID(CAS[[#This Row],[Grado/Curso]],1,1)+1</f>
        <v>10</v>
      </c>
      <c r="F2909" t="str">
        <f>MID(CAS[[#This Row],[Grado/Curso]],9,1)</f>
        <v>D</v>
      </c>
      <c r="G2909" t="s">
        <v>9185</v>
      </c>
      <c r="H2909">
        <v>20</v>
      </c>
      <c r="I2909" t="s">
        <v>7574</v>
      </c>
      <c r="J2909" t="s">
        <v>7575</v>
      </c>
      <c r="K2909" t="s">
        <v>7576</v>
      </c>
      <c r="L2909">
        <v>1458</v>
      </c>
    </row>
    <row r="2910" spans="1:12" x14ac:dyDescent="0.25">
      <c r="A2910" t="str">
        <f t="shared" si="49"/>
        <v>EGBSUP10DV</v>
      </c>
      <c r="B2910" t="s">
        <v>7516</v>
      </c>
      <c r="C2910" t="s">
        <v>9182</v>
      </c>
      <c r="D2910" t="s">
        <v>9180</v>
      </c>
      <c r="E2910">
        <f>MID(CAS[[#This Row],[Grado/Curso]],1,1)+1</f>
        <v>10</v>
      </c>
      <c r="F2910" t="str">
        <f>MID(CAS[[#This Row],[Grado/Curso]],9,1)</f>
        <v>D</v>
      </c>
      <c r="G2910" t="s">
        <v>9185</v>
      </c>
      <c r="H2910">
        <v>21</v>
      </c>
      <c r="I2910" t="s">
        <v>7577</v>
      </c>
      <c r="J2910" t="s">
        <v>7578</v>
      </c>
      <c r="K2910" t="s">
        <v>7579</v>
      </c>
      <c r="L2910">
        <v>1644</v>
      </c>
    </row>
    <row r="2911" spans="1:12" x14ac:dyDescent="0.25">
      <c r="A2911" t="str">
        <f t="shared" si="49"/>
        <v>EGBSUP10DV</v>
      </c>
      <c r="B2911" t="s">
        <v>7516</v>
      </c>
      <c r="C2911" t="s">
        <v>9182</v>
      </c>
      <c r="D2911" t="s">
        <v>9180</v>
      </c>
      <c r="E2911">
        <f>MID(CAS[[#This Row],[Grado/Curso]],1,1)+1</f>
        <v>10</v>
      </c>
      <c r="F2911" t="str">
        <f>MID(CAS[[#This Row],[Grado/Curso]],9,1)</f>
        <v>D</v>
      </c>
      <c r="G2911" t="s">
        <v>9185</v>
      </c>
      <c r="H2911">
        <v>22</v>
      </c>
      <c r="I2911" t="s">
        <v>7580</v>
      </c>
      <c r="J2911" t="s">
        <v>7581</v>
      </c>
      <c r="K2911" t="s">
        <v>7582</v>
      </c>
      <c r="L2911">
        <v>1731</v>
      </c>
    </row>
    <row r="2912" spans="1:12" x14ac:dyDescent="0.25">
      <c r="A2912" t="str">
        <f t="shared" si="49"/>
        <v>EGBSUP10DV</v>
      </c>
      <c r="B2912" t="s">
        <v>7516</v>
      </c>
      <c r="C2912" t="s">
        <v>9182</v>
      </c>
      <c r="D2912" t="s">
        <v>9180</v>
      </c>
      <c r="E2912">
        <f>MID(CAS[[#This Row],[Grado/Curso]],1,1)+1</f>
        <v>10</v>
      </c>
      <c r="F2912" t="str">
        <f>MID(CAS[[#This Row],[Grado/Curso]],9,1)</f>
        <v>D</v>
      </c>
      <c r="G2912" t="s">
        <v>9185</v>
      </c>
      <c r="H2912">
        <v>23</v>
      </c>
      <c r="I2912" t="s">
        <v>7583</v>
      </c>
      <c r="J2912" t="s">
        <v>7584</v>
      </c>
      <c r="K2912" t="s">
        <v>7585</v>
      </c>
      <c r="L2912">
        <v>1896</v>
      </c>
    </row>
    <row r="2913" spans="1:12" x14ac:dyDescent="0.25">
      <c r="A2913" t="str">
        <f t="shared" si="49"/>
        <v>EGBSUP10DV</v>
      </c>
      <c r="B2913" t="s">
        <v>7516</v>
      </c>
      <c r="C2913" t="s">
        <v>9182</v>
      </c>
      <c r="D2913" t="s">
        <v>9180</v>
      </c>
      <c r="E2913">
        <f>MID(CAS[[#This Row],[Grado/Curso]],1,1)+1</f>
        <v>10</v>
      </c>
      <c r="F2913" t="str">
        <f>MID(CAS[[#This Row],[Grado/Curso]],9,1)</f>
        <v>D</v>
      </c>
      <c r="G2913" t="s">
        <v>9185</v>
      </c>
      <c r="H2913">
        <v>24</v>
      </c>
      <c r="I2913" t="s">
        <v>7586</v>
      </c>
      <c r="J2913" t="s">
        <v>7587</v>
      </c>
      <c r="K2913" t="s">
        <v>7588</v>
      </c>
      <c r="L2913">
        <v>1898</v>
      </c>
    </row>
    <row r="2914" spans="1:12" x14ac:dyDescent="0.25">
      <c r="A2914" t="str">
        <f t="shared" si="49"/>
        <v>EGBSUP10DV</v>
      </c>
      <c r="B2914" t="s">
        <v>7516</v>
      </c>
      <c r="C2914" t="s">
        <v>9182</v>
      </c>
      <c r="D2914" t="s">
        <v>9180</v>
      </c>
      <c r="E2914">
        <f>MID(CAS[[#This Row],[Grado/Curso]],1,1)+1</f>
        <v>10</v>
      </c>
      <c r="F2914" t="str">
        <f>MID(CAS[[#This Row],[Grado/Curso]],9,1)</f>
        <v>D</v>
      </c>
      <c r="G2914" t="s">
        <v>9185</v>
      </c>
      <c r="H2914">
        <v>25</v>
      </c>
      <c r="I2914" t="s">
        <v>7589</v>
      </c>
      <c r="J2914" t="s">
        <v>7590</v>
      </c>
      <c r="K2914" t="s">
        <v>7591</v>
      </c>
      <c r="L2914">
        <v>2064</v>
      </c>
    </row>
    <row r="2915" spans="1:12" x14ac:dyDescent="0.25">
      <c r="A2915" t="str">
        <f t="shared" si="49"/>
        <v>EGBSUP10DV</v>
      </c>
      <c r="B2915" t="s">
        <v>7516</v>
      </c>
      <c r="C2915" t="s">
        <v>9182</v>
      </c>
      <c r="D2915" t="s">
        <v>9180</v>
      </c>
      <c r="E2915">
        <f>MID(CAS[[#This Row],[Grado/Curso]],1,1)+1</f>
        <v>10</v>
      </c>
      <c r="F2915" t="str">
        <f>MID(CAS[[#This Row],[Grado/Curso]],9,1)</f>
        <v>D</v>
      </c>
      <c r="G2915" t="s">
        <v>9185</v>
      </c>
      <c r="H2915">
        <v>27</v>
      </c>
      <c r="I2915" t="s">
        <v>7595</v>
      </c>
      <c r="J2915" t="s">
        <v>7596</v>
      </c>
      <c r="K2915" t="s">
        <v>7597</v>
      </c>
      <c r="L2915">
        <v>2088</v>
      </c>
    </row>
    <row r="2916" spans="1:12" x14ac:dyDescent="0.25">
      <c r="A2916" t="str">
        <f t="shared" si="49"/>
        <v>EGBSUP10DV</v>
      </c>
      <c r="B2916" t="s">
        <v>7516</v>
      </c>
      <c r="C2916" t="s">
        <v>9182</v>
      </c>
      <c r="D2916" t="s">
        <v>9180</v>
      </c>
      <c r="E2916">
        <f>MID(CAS[[#This Row],[Grado/Curso]],1,1)+1</f>
        <v>10</v>
      </c>
      <c r="F2916" t="str">
        <f>MID(CAS[[#This Row],[Grado/Curso]],9,1)</f>
        <v>D</v>
      </c>
      <c r="G2916" t="s">
        <v>9185</v>
      </c>
      <c r="H2916">
        <v>26</v>
      </c>
      <c r="I2916" t="s">
        <v>7592</v>
      </c>
      <c r="J2916" t="s">
        <v>7593</v>
      </c>
      <c r="K2916" t="s">
        <v>7594</v>
      </c>
      <c r="L2916">
        <v>2102</v>
      </c>
    </row>
    <row r="2917" spans="1:12" x14ac:dyDescent="0.25">
      <c r="A2917" t="str">
        <f t="shared" si="49"/>
        <v>EGBSUP10DV</v>
      </c>
      <c r="B2917" t="s">
        <v>7516</v>
      </c>
      <c r="C2917" t="s">
        <v>9182</v>
      </c>
      <c r="D2917" t="s">
        <v>9180</v>
      </c>
      <c r="E2917">
        <f>MID(CAS[[#This Row],[Grado/Curso]],1,1)+1</f>
        <v>10</v>
      </c>
      <c r="F2917" t="str">
        <f>MID(CAS[[#This Row],[Grado/Curso]],9,1)</f>
        <v>D</v>
      </c>
      <c r="G2917" t="s">
        <v>9185</v>
      </c>
      <c r="H2917">
        <v>28</v>
      </c>
      <c r="I2917" t="s">
        <v>7598</v>
      </c>
      <c r="J2917" t="s">
        <v>7599</v>
      </c>
      <c r="K2917" t="s">
        <v>7600</v>
      </c>
      <c r="L2917">
        <v>2147</v>
      </c>
    </row>
    <row r="2918" spans="1:12" x14ac:dyDescent="0.25">
      <c r="A2918" t="str">
        <f t="shared" si="49"/>
        <v>EGBSUP10DV</v>
      </c>
      <c r="B2918" t="s">
        <v>7516</v>
      </c>
      <c r="C2918" t="s">
        <v>9182</v>
      </c>
      <c r="D2918" t="s">
        <v>9180</v>
      </c>
      <c r="E2918">
        <f>MID(CAS[[#This Row],[Grado/Curso]],1,1)+1</f>
        <v>10</v>
      </c>
      <c r="F2918" t="str">
        <f>MID(CAS[[#This Row],[Grado/Curso]],9,1)</f>
        <v>D</v>
      </c>
      <c r="G2918" t="s">
        <v>9185</v>
      </c>
      <c r="H2918">
        <v>29</v>
      </c>
      <c r="I2918" t="s">
        <v>7601</v>
      </c>
      <c r="J2918" t="s">
        <v>7602</v>
      </c>
      <c r="K2918" t="s">
        <v>7603</v>
      </c>
      <c r="L2918">
        <v>2208</v>
      </c>
    </row>
    <row r="2919" spans="1:12" x14ac:dyDescent="0.25">
      <c r="A2919" t="str">
        <f t="shared" si="49"/>
        <v>EGBSUP10DV</v>
      </c>
      <c r="B2919" t="s">
        <v>7516</v>
      </c>
      <c r="C2919" t="s">
        <v>9182</v>
      </c>
      <c r="D2919" t="s">
        <v>9180</v>
      </c>
      <c r="E2919">
        <f>MID(CAS[[#This Row],[Grado/Curso]],1,1)+1</f>
        <v>10</v>
      </c>
      <c r="F2919" t="str">
        <f>MID(CAS[[#This Row],[Grado/Curso]],9,1)</f>
        <v>D</v>
      </c>
      <c r="G2919" t="s">
        <v>9185</v>
      </c>
      <c r="H2919">
        <v>30</v>
      </c>
      <c r="I2919" t="s">
        <v>7604</v>
      </c>
      <c r="J2919" t="s">
        <v>7605</v>
      </c>
      <c r="K2919" t="s">
        <v>7606</v>
      </c>
      <c r="L2919">
        <v>2216</v>
      </c>
    </row>
    <row r="2920" spans="1:12" x14ac:dyDescent="0.25">
      <c r="A2920" t="str">
        <f t="shared" si="49"/>
        <v>EGBSUP10DV</v>
      </c>
      <c r="B2920" t="s">
        <v>7516</v>
      </c>
      <c r="C2920" t="s">
        <v>9182</v>
      </c>
      <c r="D2920" t="s">
        <v>9180</v>
      </c>
      <c r="E2920">
        <f>MID(CAS[[#This Row],[Grado/Curso]],1,1)+1</f>
        <v>10</v>
      </c>
      <c r="F2920" t="str">
        <f>MID(CAS[[#This Row],[Grado/Curso]],9,1)</f>
        <v>D</v>
      </c>
      <c r="G2920" t="s">
        <v>9185</v>
      </c>
      <c r="H2920">
        <v>31</v>
      </c>
      <c r="I2920" t="s">
        <v>7607</v>
      </c>
      <c r="J2920" t="s">
        <v>7608</v>
      </c>
      <c r="K2920" t="s">
        <v>7609</v>
      </c>
      <c r="L2920">
        <v>2274</v>
      </c>
    </row>
    <row r="2921" spans="1:12" x14ac:dyDescent="0.25">
      <c r="A2921" t="str">
        <f t="shared" si="49"/>
        <v>EGBSUP10DV</v>
      </c>
      <c r="B2921" t="s">
        <v>7516</v>
      </c>
      <c r="C2921" t="s">
        <v>9182</v>
      </c>
      <c r="D2921" t="s">
        <v>9180</v>
      </c>
      <c r="E2921">
        <f>MID(CAS[[#This Row],[Grado/Curso]],1,1)+1</f>
        <v>10</v>
      </c>
      <c r="F2921" t="str">
        <f>MID(CAS[[#This Row],[Grado/Curso]],9,1)</f>
        <v>D</v>
      </c>
      <c r="G2921" t="s">
        <v>9185</v>
      </c>
      <c r="H2921">
        <v>32</v>
      </c>
      <c r="I2921" t="s">
        <v>7610</v>
      </c>
      <c r="J2921" t="s">
        <v>7611</v>
      </c>
      <c r="K2921" t="s">
        <v>7612</v>
      </c>
      <c r="L2921">
        <v>2460</v>
      </c>
    </row>
    <row r="2922" spans="1:12" x14ac:dyDescent="0.25">
      <c r="A2922" t="str">
        <f t="shared" si="49"/>
        <v>EGBSUP10DV</v>
      </c>
      <c r="B2922" t="s">
        <v>7516</v>
      </c>
      <c r="C2922" t="s">
        <v>9182</v>
      </c>
      <c r="D2922" t="s">
        <v>9180</v>
      </c>
      <c r="E2922">
        <f>MID(CAS[[#This Row],[Grado/Curso]],1,1)+1</f>
        <v>10</v>
      </c>
      <c r="F2922" t="str">
        <f>MID(CAS[[#This Row],[Grado/Curso]],9,1)</f>
        <v>D</v>
      </c>
      <c r="G2922" t="s">
        <v>9185</v>
      </c>
      <c r="H2922">
        <v>33</v>
      </c>
      <c r="I2922" t="s">
        <v>7613</v>
      </c>
      <c r="J2922" t="s">
        <v>7614</v>
      </c>
      <c r="K2922" t="s">
        <v>7615</v>
      </c>
      <c r="L2922">
        <v>2579</v>
      </c>
    </row>
    <row r="2923" spans="1:12" x14ac:dyDescent="0.25">
      <c r="A2923" t="str">
        <f t="shared" si="49"/>
        <v>EGBSUP10DV</v>
      </c>
      <c r="B2923" t="s">
        <v>7516</v>
      </c>
      <c r="C2923" t="s">
        <v>9182</v>
      </c>
      <c r="D2923" t="s">
        <v>9180</v>
      </c>
      <c r="E2923">
        <f>MID(CAS[[#This Row],[Grado/Curso]],1,1)+1</f>
        <v>10</v>
      </c>
      <c r="F2923" t="str">
        <f>MID(CAS[[#This Row],[Grado/Curso]],9,1)</f>
        <v>D</v>
      </c>
      <c r="G2923" t="s">
        <v>9185</v>
      </c>
      <c r="H2923">
        <v>34</v>
      </c>
      <c r="I2923" t="s">
        <v>7616</v>
      </c>
      <c r="J2923" t="s">
        <v>7617</v>
      </c>
      <c r="K2923" t="s">
        <v>7618</v>
      </c>
      <c r="L2923">
        <v>2648</v>
      </c>
    </row>
    <row r="2924" spans="1:12" x14ac:dyDescent="0.25">
      <c r="A2924" t="str">
        <f t="shared" si="49"/>
        <v>EGBSUP10DV</v>
      </c>
      <c r="B2924" t="s">
        <v>7516</v>
      </c>
      <c r="C2924" t="s">
        <v>9182</v>
      </c>
      <c r="D2924" t="s">
        <v>9180</v>
      </c>
      <c r="E2924">
        <f>MID(CAS[[#This Row],[Grado/Curso]],1,1)+1</f>
        <v>10</v>
      </c>
      <c r="F2924" t="str">
        <f>MID(CAS[[#This Row],[Grado/Curso]],9,1)</f>
        <v>D</v>
      </c>
      <c r="G2924" t="s">
        <v>9185</v>
      </c>
      <c r="H2924">
        <v>35</v>
      </c>
      <c r="I2924" t="s">
        <v>7619</v>
      </c>
      <c r="J2924" t="s">
        <v>7620</v>
      </c>
      <c r="K2924" t="s">
        <v>7621</v>
      </c>
      <c r="L2924">
        <v>2676</v>
      </c>
    </row>
    <row r="2925" spans="1:12" x14ac:dyDescent="0.25">
      <c r="A2925" t="str">
        <f t="shared" si="49"/>
        <v>EGBSUP10DV</v>
      </c>
      <c r="B2925" t="s">
        <v>7516</v>
      </c>
      <c r="C2925" t="s">
        <v>9182</v>
      </c>
      <c r="D2925" t="s">
        <v>9180</v>
      </c>
      <c r="E2925">
        <f>MID(CAS[[#This Row],[Grado/Curso]],1,1)+1</f>
        <v>10</v>
      </c>
      <c r="F2925" t="str">
        <f>MID(CAS[[#This Row],[Grado/Curso]],9,1)</f>
        <v>D</v>
      </c>
      <c r="G2925" t="s">
        <v>9185</v>
      </c>
      <c r="H2925">
        <v>36</v>
      </c>
      <c r="I2925" t="s">
        <v>7622</v>
      </c>
      <c r="J2925" t="s">
        <v>7623</v>
      </c>
      <c r="K2925" t="s">
        <v>7624</v>
      </c>
      <c r="L2925">
        <v>2756</v>
      </c>
    </row>
    <row r="2926" spans="1:12" x14ac:dyDescent="0.25">
      <c r="A2926" t="str">
        <f t="shared" si="49"/>
        <v>EGBSUP10DV</v>
      </c>
      <c r="B2926" t="s">
        <v>7516</v>
      </c>
      <c r="C2926" t="s">
        <v>9182</v>
      </c>
      <c r="D2926" t="s">
        <v>9180</v>
      </c>
      <c r="E2926">
        <f>MID(CAS[[#This Row],[Grado/Curso]],1,1)+1</f>
        <v>10</v>
      </c>
      <c r="F2926" t="str">
        <f>MID(CAS[[#This Row],[Grado/Curso]],9,1)</f>
        <v>D</v>
      </c>
      <c r="G2926" t="s">
        <v>9185</v>
      </c>
      <c r="H2926">
        <v>37</v>
      </c>
      <c r="I2926" t="s">
        <v>7625</v>
      </c>
      <c r="J2926" t="s">
        <v>7626</v>
      </c>
      <c r="K2926" t="s">
        <v>7627</v>
      </c>
      <c r="L2926">
        <v>2806</v>
      </c>
    </row>
    <row r="2927" spans="1:12" x14ac:dyDescent="0.25">
      <c r="A2927" t="str">
        <f t="shared" si="49"/>
        <v>EGBSUP10DV</v>
      </c>
      <c r="B2927" t="s">
        <v>7516</v>
      </c>
      <c r="C2927" t="s">
        <v>9182</v>
      </c>
      <c r="D2927" t="s">
        <v>9180</v>
      </c>
      <c r="E2927">
        <f>MID(CAS[[#This Row],[Grado/Curso]],1,1)+1</f>
        <v>10</v>
      </c>
      <c r="F2927" t="str">
        <f>MID(CAS[[#This Row],[Grado/Curso]],9,1)</f>
        <v>D</v>
      </c>
      <c r="G2927" t="s">
        <v>9185</v>
      </c>
      <c r="H2927">
        <v>38</v>
      </c>
      <c r="I2927" t="s">
        <v>7628</v>
      </c>
      <c r="J2927" t="s">
        <v>7629</v>
      </c>
      <c r="K2927" t="s">
        <v>7630</v>
      </c>
      <c r="L2927">
        <v>3036</v>
      </c>
    </row>
    <row r="2928" spans="1:12" x14ac:dyDescent="0.25">
      <c r="A2928" t="str">
        <f t="shared" si="49"/>
        <v>EGBSUP10DV</v>
      </c>
      <c r="B2928" t="s">
        <v>7516</v>
      </c>
      <c r="C2928" t="s">
        <v>9182</v>
      </c>
      <c r="D2928" t="s">
        <v>9180</v>
      </c>
      <c r="E2928">
        <f>MID(CAS[[#This Row],[Grado/Curso]],1,1)+1</f>
        <v>10</v>
      </c>
      <c r="F2928" t="str">
        <f>MID(CAS[[#This Row],[Grado/Curso]],9,1)</f>
        <v>D</v>
      </c>
      <c r="G2928" t="s">
        <v>9185</v>
      </c>
      <c r="H2928">
        <v>39</v>
      </c>
      <c r="I2928" t="s">
        <v>7631</v>
      </c>
      <c r="J2928" t="s">
        <v>7632</v>
      </c>
      <c r="K2928" t="s">
        <v>7633</v>
      </c>
      <c r="L2928">
        <v>3037</v>
      </c>
    </row>
    <row r="2929" spans="1:12" x14ac:dyDescent="0.25">
      <c r="A2929" t="str">
        <f t="shared" si="49"/>
        <v>EGBSUP10DV</v>
      </c>
      <c r="B2929" t="s">
        <v>7516</v>
      </c>
      <c r="C2929" t="s">
        <v>9182</v>
      </c>
      <c r="D2929" t="s">
        <v>9180</v>
      </c>
      <c r="E2929">
        <f>MID(CAS[[#This Row],[Grado/Curso]],1,1)+1</f>
        <v>10</v>
      </c>
      <c r="F2929" t="str">
        <f>MID(CAS[[#This Row],[Grado/Curso]],9,1)</f>
        <v>D</v>
      </c>
      <c r="G2929" t="s">
        <v>9185</v>
      </c>
      <c r="H2929">
        <v>40</v>
      </c>
      <c r="I2929" t="s">
        <v>7634</v>
      </c>
      <c r="J2929" t="s">
        <v>7635</v>
      </c>
      <c r="K2929" t="s">
        <v>7636</v>
      </c>
      <c r="L2929">
        <v>3113</v>
      </c>
    </row>
    <row r="2930" spans="1:12" x14ac:dyDescent="0.25">
      <c r="A2930" t="str">
        <f t="shared" si="49"/>
        <v>EGBSUP10DV</v>
      </c>
      <c r="B2930" t="s">
        <v>7516</v>
      </c>
      <c r="C2930" t="s">
        <v>9182</v>
      </c>
      <c r="D2930" t="s">
        <v>9180</v>
      </c>
      <c r="E2930">
        <f>MID(CAS[[#This Row],[Grado/Curso]],1,1)+1</f>
        <v>10</v>
      </c>
      <c r="F2930" t="str">
        <f>MID(CAS[[#This Row],[Grado/Curso]],9,1)</f>
        <v>D</v>
      </c>
      <c r="G2930" t="s">
        <v>9185</v>
      </c>
      <c r="H2930">
        <v>41</v>
      </c>
      <c r="I2930" t="s">
        <v>7637</v>
      </c>
      <c r="J2930" t="s">
        <v>7638</v>
      </c>
      <c r="K2930" t="s">
        <v>7639</v>
      </c>
      <c r="L2930">
        <v>3138</v>
      </c>
    </row>
    <row r="2931" spans="1:12" x14ac:dyDescent="0.25">
      <c r="A2931" t="str">
        <f t="shared" si="49"/>
        <v>EGBSUP10DV</v>
      </c>
      <c r="B2931" t="s">
        <v>7516</v>
      </c>
      <c r="C2931" t="s">
        <v>9182</v>
      </c>
      <c r="D2931" t="s">
        <v>9180</v>
      </c>
      <c r="E2931">
        <f>MID(CAS[[#This Row],[Grado/Curso]],1,1)+1</f>
        <v>10</v>
      </c>
      <c r="F2931" t="str">
        <f>MID(CAS[[#This Row],[Grado/Curso]],9,1)</f>
        <v>D</v>
      </c>
      <c r="G2931" t="s">
        <v>9185</v>
      </c>
      <c r="H2931">
        <v>42</v>
      </c>
      <c r="I2931" t="s">
        <v>7640</v>
      </c>
      <c r="J2931" t="s">
        <v>7641</v>
      </c>
      <c r="K2931" t="s">
        <v>7642</v>
      </c>
      <c r="L2931">
        <v>3163</v>
      </c>
    </row>
    <row r="2932" spans="1:12" x14ac:dyDescent="0.25">
      <c r="A2932" t="str">
        <f t="shared" si="49"/>
        <v>EGBSUP10DV</v>
      </c>
      <c r="B2932" t="s">
        <v>7516</v>
      </c>
      <c r="C2932" t="s">
        <v>9182</v>
      </c>
      <c r="D2932" t="s">
        <v>9180</v>
      </c>
      <c r="E2932">
        <f>MID(CAS[[#This Row],[Grado/Curso]],1,1)+1</f>
        <v>10</v>
      </c>
      <c r="F2932" t="str">
        <f>MID(CAS[[#This Row],[Grado/Curso]],9,1)</f>
        <v>D</v>
      </c>
      <c r="G2932" t="s">
        <v>9185</v>
      </c>
      <c r="H2932">
        <v>43</v>
      </c>
      <c r="I2932" t="s">
        <v>7643</v>
      </c>
      <c r="J2932" t="s">
        <v>7644</v>
      </c>
      <c r="K2932" t="s">
        <v>7645</v>
      </c>
      <c r="L2932">
        <v>3270</v>
      </c>
    </row>
    <row r="2933" spans="1:12" x14ac:dyDescent="0.25">
      <c r="A2933" t="str">
        <f t="shared" si="49"/>
        <v>EGBSUP10EV</v>
      </c>
      <c r="B2933" t="s">
        <v>7646</v>
      </c>
      <c r="C2933" t="s">
        <v>9182</v>
      </c>
      <c r="D2933" t="s">
        <v>9180</v>
      </c>
      <c r="E2933">
        <f>MID(CAS[[#This Row],[Grado/Curso]],1,1)+1</f>
        <v>10</v>
      </c>
      <c r="F2933" t="str">
        <f>MID(CAS[[#This Row],[Grado/Curso]],9,1)</f>
        <v>E</v>
      </c>
      <c r="G2933" t="s">
        <v>9185</v>
      </c>
      <c r="H2933">
        <v>1</v>
      </c>
      <c r="I2933" t="s">
        <v>7647</v>
      </c>
      <c r="J2933" t="s">
        <v>7648</v>
      </c>
      <c r="K2933" t="s">
        <v>7649</v>
      </c>
      <c r="L2933">
        <v>70</v>
      </c>
    </row>
    <row r="2934" spans="1:12" x14ac:dyDescent="0.25">
      <c r="A2934" t="str">
        <f t="shared" si="49"/>
        <v>EGBSUP10EV</v>
      </c>
      <c r="B2934" t="s">
        <v>7646</v>
      </c>
      <c r="C2934" t="s">
        <v>9182</v>
      </c>
      <c r="D2934" t="s">
        <v>9180</v>
      </c>
      <c r="E2934">
        <f>MID(CAS[[#This Row],[Grado/Curso]],1,1)+1</f>
        <v>10</v>
      </c>
      <c r="F2934" t="str">
        <f>MID(CAS[[#This Row],[Grado/Curso]],9,1)</f>
        <v>E</v>
      </c>
      <c r="G2934" t="s">
        <v>9185</v>
      </c>
      <c r="H2934">
        <v>2</v>
      </c>
      <c r="I2934" t="s">
        <v>7650</v>
      </c>
      <c r="J2934" t="s">
        <v>7651</v>
      </c>
      <c r="K2934" t="s">
        <v>7652</v>
      </c>
      <c r="L2934">
        <v>202</v>
      </c>
    </row>
    <row r="2935" spans="1:12" x14ac:dyDescent="0.25">
      <c r="A2935" t="str">
        <f t="shared" si="49"/>
        <v>EGBSUP10EV</v>
      </c>
      <c r="B2935" t="s">
        <v>7646</v>
      </c>
      <c r="C2935" t="s">
        <v>9182</v>
      </c>
      <c r="D2935" t="s">
        <v>9180</v>
      </c>
      <c r="E2935">
        <f>MID(CAS[[#This Row],[Grado/Curso]],1,1)+1</f>
        <v>10</v>
      </c>
      <c r="F2935" t="str">
        <f>MID(CAS[[#This Row],[Grado/Curso]],9,1)</f>
        <v>E</v>
      </c>
      <c r="G2935" t="s">
        <v>9185</v>
      </c>
      <c r="H2935">
        <v>3</v>
      </c>
      <c r="I2935" t="s">
        <v>7653</v>
      </c>
      <c r="J2935" t="s">
        <v>7654</v>
      </c>
      <c r="K2935" t="s">
        <v>7655</v>
      </c>
      <c r="L2935">
        <v>217</v>
      </c>
    </row>
    <row r="2936" spans="1:12" x14ac:dyDescent="0.25">
      <c r="A2936" t="str">
        <f t="shared" si="49"/>
        <v>EGBSUP10EV</v>
      </c>
      <c r="B2936" t="s">
        <v>7646</v>
      </c>
      <c r="C2936" t="s">
        <v>9182</v>
      </c>
      <c r="D2936" t="s">
        <v>9180</v>
      </c>
      <c r="E2936">
        <f>MID(CAS[[#This Row],[Grado/Curso]],1,1)+1</f>
        <v>10</v>
      </c>
      <c r="F2936" t="str">
        <f>MID(CAS[[#This Row],[Grado/Curso]],9,1)</f>
        <v>E</v>
      </c>
      <c r="G2936" t="s">
        <v>9185</v>
      </c>
      <c r="H2936">
        <v>4</v>
      </c>
      <c r="I2936" t="s">
        <v>7656</v>
      </c>
      <c r="J2936" t="s">
        <v>7657</v>
      </c>
      <c r="K2936" t="s">
        <v>7658</v>
      </c>
      <c r="L2936">
        <v>323</v>
      </c>
    </row>
    <row r="2937" spans="1:12" x14ac:dyDescent="0.25">
      <c r="A2937" t="str">
        <f t="shared" si="49"/>
        <v>EGBSUP10EV</v>
      </c>
      <c r="B2937" t="s">
        <v>7646</v>
      </c>
      <c r="C2937" t="s">
        <v>9182</v>
      </c>
      <c r="D2937" t="s">
        <v>9180</v>
      </c>
      <c r="E2937">
        <f>MID(CAS[[#This Row],[Grado/Curso]],1,1)+1</f>
        <v>10</v>
      </c>
      <c r="F2937" t="str">
        <f>MID(CAS[[#This Row],[Grado/Curso]],9,1)</f>
        <v>E</v>
      </c>
      <c r="G2937" t="s">
        <v>9185</v>
      </c>
      <c r="H2937">
        <v>5</v>
      </c>
      <c r="I2937" t="s">
        <v>7659</v>
      </c>
      <c r="J2937" t="s">
        <v>7660</v>
      </c>
      <c r="K2937" t="s">
        <v>7661</v>
      </c>
      <c r="L2937">
        <v>452</v>
      </c>
    </row>
    <row r="2938" spans="1:12" x14ac:dyDescent="0.25">
      <c r="A2938" t="str">
        <f t="shared" si="49"/>
        <v>EGBSUP10EV</v>
      </c>
      <c r="B2938" t="s">
        <v>7646</v>
      </c>
      <c r="C2938" t="s">
        <v>9182</v>
      </c>
      <c r="D2938" t="s">
        <v>9180</v>
      </c>
      <c r="E2938">
        <f>MID(CAS[[#This Row],[Grado/Curso]],1,1)+1</f>
        <v>10</v>
      </c>
      <c r="F2938" t="str">
        <f>MID(CAS[[#This Row],[Grado/Curso]],9,1)</f>
        <v>E</v>
      </c>
      <c r="G2938" t="s">
        <v>9185</v>
      </c>
      <c r="H2938">
        <v>6</v>
      </c>
      <c r="I2938" t="s">
        <v>7662</v>
      </c>
      <c r="J2938" t="s">
        <v>7663</v>
      </c>
      <c r="K2938" t="s">
        <v>7664</v>
      </c>
      <c r="L2938">
        <v>572</v>
      </c>
    </row>
    <row r="2939" spans="1:12" x14ac:dyDescent="0.25">
      <c r="A2939" t="str">
        <f t="shared" si="49"/>
        <v>EGBSUP10EV</v>
      </c>
      <c r="B2939" t="s">
        <v>7646</v>
      </c>
      <c r="C2939" t="s">
        <v>9182</v>
      </c>
      <c r="D2939" t="s">
        <v>9180</v>
      </c>
      <c r="E2939">
        <f>MID(CAS[[#This Row],[Grado/Curso]],1,1)+1</f>
        <v>10</v>
      </c>
      <c r="F2939" t="str">
        <f>MID(CAS[[#This Row],[Grado/Curso]],9,1)</f>
        <v>E</v>
      </c>
      <c r="G2939" t="s">
        <v>9185</v>
      </c>
      <c r="H2939">
        <v>7</v>
      </c>
      <c r="I2939" t="s">
        <v>7665</v>
      </c>
      <c r="J2939" t="s">
        <v>7666</v>
      </c>
      <c r="K2939" t="s">
        <v>7667</v>
      </c>
      <c r="L2939">
        <v>701</v>
      </c>
    </row>
    <row r="2940" spans="1:12" x14ac:dyDescent="0.25">
      <c r="A2940" t="str">
        <f t="shared" si="49"/>
        <v>EGBSUP10EV</v>
      </c>
      <c r="B2940" t="s">
        <v>7646</v>
      </c>
      <c r="C2940" t="s">
        <v>9182</v>
      </c>
      <c r="D2940" t="s">
        <v>9180</v>
      </c>
      <c r="E2940">
        <f>MID(CAS[[#This Row],[Grado/Curso]],1,1)+1</f>
        <v>10</v>
      </c>
      <c r="F2940" t="str">
        <f>MID(CAS[[#This Row],[Grado/Curso]],9,1)</f>
        <v>E</v>
      </c>
      <c r="G2940" t="s">
        <v>9185</v>
      </c>
      <c r="H2940">
        <v>8</v>
      </c>
      <c r="I2940" t="s">
        <v>7668</v>
      </c>
      <c r="J2940" t="s">
        <v>7669</v>
      </c>
      <c r="K2940" t="s">
        <v>7670</v>
      </c>
      <c r="L2940">
        <v>751</v>
      </c>
    </row>
    <row r="2941" spans="1:12" x14ac:dyDescent="0.25">
      <c r="A2941" t="str">
        <f t="shared" si="49"/>
        <v>EGBSUP10EV</v>
      </c>
      <c r="B2941" t="s">
        <v>7646</v>
      </c>
      <c r="C2941" t="s">
        <v>9182</v>
      </c>
      <c r="D2941" t="s">
        <v>9180</v>
      </c>
      <c r="E2941">
        <f>MID(CAS[[#This Row],[Grado/Curso]],1,1)+1</f>
        <v>10</v>
      </c>
      <c r="F2941" t="str">
        <f>MID(CAS[[#This Row],[Grado/Curso]],9,1)</f>
        <v>E</v>
      </c>
      <c r="G2941" t="s">
        <v>9185</v>
      </c>
      <c r="H2941">
        <v>9</v>
      </c>
      <c r="I2941" t="s">
        <v>7671</v>
      </c>
      <c r="J2941" t="s">
        <v>7672</v>
      </c>
      <c r="K2941" t="s">
        <v>7673</v>
      </c>
      <c r="L2941">
        <v>761</v>
      </c>
    </row>
    <row r="2942" spans="1:12" x14ac:dyDescent="0.25">
      <c r="A2942" t="str">
        <f t="shared" si="49"/>
        <v>EGBSUP10EV</v>
      </c>
      <c r="B2942" t="s">
        <v>7646</v>
      </c>
      <c r="C2942" t="s">
        <v>9182</v>
      </c>
      <c r="D2942" t="s">
        <v>9180</v>
      </c>
      <c r="E2942">
        <f>MID(CAS[[#This Row],[Grado/Curso]],1,1)+1</f>
        <v>10</v>
      </c>
      <c r="F2942" t="str">
        <f>MID(CAS[[#This Row],[Grado/Curso]],9,1)</f>
        <v>E</v>
      </c>
      <c r="G2942" t="s">
        <v>9185</v>
      </c>
      <c r="H2942">
        <v>10</v>
      </c>
      <c r="I2942" t="s">
        <v>7674</v>
      </c>
      <c r="J2942" t="s">
        <v>7675</v>
      </c>
      <c r="K2942" t="s">
        <v>7676</v>
      </c>
      <c r="L2942">
        <v>789</v>
      </c>
    </row>
    <row r="2943" spans="1:12" x14ac:dyDescent="0.25">
      <c r="A2943" t="str">
        <f t="shared" si="49"/>
        <v>EGBSUP10EV</v>
      </c>
      <c r="B2943" t="s">
        <v>7646</v>
      </c>
      <c r="C2943" t="s">
        <v>9182</v>
      </c>
      <c r="D2943" t="s">
        <v>9180</v>
      </c>
      <c r="E2943">
        <f>MID(CAS[[#This Row],[Grado/Curso]],1,1)+1</f>
        <v>10</v>
      </c>
      <c r="F2943" t="str">
        <f>MID(CAS[[#This Row],[Grado/Curso]],9,1)</f>
        <v>E</v>
      </c>
      <c r="G2943" t="s">
        <v>9185</v>
      </c>
      <c r="H2943">
        <v>11</v>
      </c>
      <c r="I2943" t="s">
        <v>7677</v>
      </c>
      <c r="J2943" t="s">
        <v>7678</v>
      </c>
      <c r="K2943" t="s">
        <v>7679</v>
      </c>
      <c r="L2943">
        <v>802</v>
      </c>
    </row>
    <row r="2944" spans="1:12" x14ac:dyDescent="0.25">
      <c r="A2944" t="str">
        <f t="shared" si="49"/>
        <v>EGBSUP10EV</v>
      </c>
      <c r="B2944" t="s">
        <v>7646</v>
      </c>
      <c r="C2944" t="s">
        <v>9182</v>
      </c>
      <c r="D2944" t="s">
        <v>9180</v>
      </c>
      <c r="E2944">
        <f>MID(CAS[[#This Row],[Grado/Curso]],1,1)+1</f>
        <v>10</v>
      </c>
      <c r="F2944" t="str">
        <f>MID(CAS[[#This Row],[Grado/Curso]],9,1)</f>
        <v>E</v>
      </c>
      <c r="G2944" t="s">
        <v>9185</v>
      </c>
      <c r="H2944">
        <v>12</v>
      </c>
      <c r="I2944" t="s">
        <v>7680</v>
      </c>
      <c r="J2944" t="s">
        <v>7681</v>
      </c>
      <c r="K2944" t="s">
        <v>7682</v>
      </c>
      <c r="L2944">
        <v>894</v>
      </c>
    </row>
    <row r="2945" spans="1:12" x14ac:dyDescent="0.25">
      <c r="A2945" t="str">
        <f t="shared" si="49"/>
        <v>EGBSUP10EV</v>
      </c>
      <c r="B2945" t="s">
        <v>7646</v>
      </c>
      <c r="C2945" t="s">
        <v>9182</v>
      </c>
      <c r="D2945" t="s">
        <v>9180</v>
      </c>
      <c r="E2945">
        <f>MID(CAS[[#This Row],[Grado/Curso]],1,1)+1</f>
        <v>10</v>
      </c>
      <c r="F2945" t="str">
        <f>MID(CAS[[#This Row],[Grado/Curso]],9,1)</f>
        <v>E</v>
      </c>
      <c r="G2945" t="s">
        <v>9185</v>
      </c>
      <c r="H2945">
        <v>13</v>
      </c>
      <c r="I2945" t="s">
        <v>7683</v>
      </c>
      <c r="J2945" t="s">
        <v>7684</v>
      </c>
      <c r="K2945" t="s">
        <v>7685</v>
      </c>
      <c r="L2945">
        <v>967</v>
      </c>
    </row>
    <row r="2946" spans="1:12" x14ac:dyDescent="0.25">
      <c r="A2946" t="str">
        <f t="shared" si="49"/>
        <v>EGBSUP10EV</v>
      </c>
      <c r="B2946" t="s">
        <v>7646</v>
      </c>
      <c r="C2946" t="s">
        <v>9182</v>
      </c>
      <c r="D2946" t="s">
        <v>9180</v>
      </c>
      <c r="E2946">
        <f>MID(CAS[[#This Row],[Grado/Curso]],1,1)+1</f>
        <v>10</v>
      </c>
      <c r="F2946" t="str">
        <f>MID(CAS[[#This Row],[Grado/Curso]],9,1)</f>
        <v>E</v>
      </c>
      <c r="G2946" t="s">
        <v>9185</v>
      </c>
      <c r="H2946">
        <v>14</v>
      </c>
      <c r="I2946" t="s">
        <v>7686</v>
      </c>
      <c r="J2946" t="s">
        <v>7687</v>
      </c>
      <c r="K2946" t="s">
        <v>7688</v>
      </c>
      <c r="L2946">
        <v>1050</v>
      </c>
    </row>
    <row r="2947" spans="1:12" x14ac:dyDescent="0.25">
      <c r="A2947" t="str">
        <f t="shared" si="49"/>
        <v>EGBSUP10EV</v>
      </c>
      <c r="B2947" t="s">
        <v>7646</v>
      </c>
      <c r="C2947" t="s">
        <v>9182</v>
      </c>
      <c r="D2947" t="s">
        <v>9180</v>
      </c>
      <c r="E2947">
        <f>MID(CAS[[#This Row],[Grado/Curso]],1,1)+1</f>
        <v>10</v>
      </c>
      <c r="F2947" t="str">
        <f>MID(CAS[[#This Row],[Grado/Curso]],9,1)</f>
        <v>E</v>
      </c>
      <c r="G2947" t="s">
        <v>9185</v>
      </c>
      <c r="H2947">
        <v>15</v>
      </c>
      <c r="I2947" t="s">
        <v>7689</v>
      </c>
      <c r="J2947" t="s">
        <v>7690</v>
      </c>
      <c r="K2947" t="s">
        <v>7691</v>
      </c>
      <c r="L2947">
        <v>1110</v>
      </c>
    </row>
    <row r="2948" spans="1:12" x14ac:dyDescent="0.25">
      <c r="A2948" t="str">
        <f t="shared" si="49"/>
        <v>EGBSUP10EV</v>
      </c>
      <c r="B2948" t="s">
        <v>7646</v>
      </c>
      <c r="C2948" t="s">
        <v>9182</v>
      </c>
      <c r="D2948" t="s">
        <v>9180</v>
      </c>
      <c r="E2948">
        <f>MID(CAS[[#This Row],[Grado/Curso]],1,1)+1</f>
        <v>10</v>
      </c>
      <c r="F2948" t="str">
        <f>MID(CAS[[#This Row],[Grado/Curso]],9,1)</f>
        <v>E</v>
      </c>
      <c r="G2948" t="s">
        <v>9185</v>
      </c>
      <c r="H2948">
        <v>16</v>
      </c>
      <c r="I2948" t="s">
        <v>7692</v>
      </c>
      <c r="J2948" t="s">
        <v>7693</v>
      </c>
      <c r="K2948" t="s">
        <v>7694</v>
      </c>
      <c r="L2948">
        <v>1187</v>
      </c>
    </row>
    <row r="2949" spans="1:12" x14ac:dyDescent="0.25">
      <c r="A2949" t="str">
        <f t="shared" si="49"/>
        <v>EGBSUP10EV</v>
      </c>
      <c r="B2949" t="s">
        <v>7646</v>
      </c>
      <c r="C2949" t="s">
        <v>9182</v>
      </c>
      <c r="D2949" t="s">
        <v>9180</v>
      </c>
      <c r="E2949">
        <f>MID(CAS[[#This Row],[Grado/Curso]],1,1)+1</f>
        <v>10</v>
      </c>
      <c r="F2949" t="str">
        <f>MID(CAS[[#This Row],[Grado/Curso]],9,1)</f>
        <v>E</v>
      </c>
      <c r="G2949" t="s">
        <v>9185</v>
      </c>
      <c r="H2949">
        <v>17</v>
      </c>
      <c r="I2949" t="s">
        <v>7695</v>
      </c>
      <c r="J2949" t="s">
        <v>7696</v>
      </c>
      <c r="K2949" t="s">
        <v>7697</v>
      </c>
      <c r="L2949">
        <v>1237</v>
      </c>
    </row>
    <row r="2950" spans="1:12" x14ac:dyDescent="0.25">
      <c r="A2950" t="str">
        <f t="shared" si="49"/>
        <v>EGBSUP10EV</v>
      </c>
      <c r="B2950" t="s">
        <v>7646</v>
      </c>
      <c r="C2950" t="s">
        <v>9182</v>
      </c>
      <c r="D2950" t="s">
        <v>9180</v>
      </c>
      <c r="E2950">
        <f>MID(CAS[[#This Row],[Grado/Curso]],1,1)+1</f>
        <v>10</v>
      </c>
      <c r="F2950" t="str">
        <f>MID(CAS[[#This Row],[Grado/Curso]],9,1)</f>
        <v>E</v>
      </c>
      <c r="G2950" t="s">
        <v>9185</v>
      </c>
      <c r="H2950">
        <v>18</v>
      </c>
      <c r="I2950" t="s">
        <v>7698</v>
      </c>
      <c r="J2950" t="s">
        <v>7699</v>
      </c>
      <c r="K2950" t="s">
        <v>7700</v>
      </c>
      <c r="L2950">
        <v>1389</v>
      </c>
    </row>
    <row r="2951" spans="1:12" x14ac:dyDescent="0.25">
      <c r="A2951" t="str">
        <f t="shared" ref="A2951:A3012" si="50">_xlfn.CONCAT(C2951,D2951,E2951,F2951,G2951)</f>
        <v>EGBSUP10EV</v>
      </c>
      <c r="B2951" t="s">
        <v>7646</v>
      </c>
      <c r="C2951" t="s">
        <v>9182</v>
      </c>
      <c r="D2951" t="s">
        <v>9180</v>
      </c>
      <c r="E2951">
        <f>MID(CAS[[#This Row],[Grado/Curso]],1,1)+1</f>
        <v>10</v>
      </c>
      <c r="F2951" t="str">
        <f>MID(CAS[[#This Row],[Grado/Curso]],9,1)</f>
        <v>E</v>
      </c>
      <c r="G2951" t="s">
        <v>9185</v>
      </c>
      <c r="H2951">
        <v>19</v>
      </c>
      <c r="I2951" t="s">
        <v>7701</v>
      </c>
      <c r="J2951" t="s">
        <v>7702</v>
      </c>
      <c r="K2951" t="s">
        <v>7703</v>
      </c>
      <c r="L2951">
        <v>1403</v>
      </c>
    </row>
    <row r="2952" spans="1:12" x14ac:dyDescent="0.25">
      <c r="A2952" t="str">
        <f t="shared" si="50"/>
        <v>EGBSUP10EV</v>
      </c>
      <c r="B2952" t="s">
        <v>7646</v>
      </c>
      <c r="C2952" t="s">
        <v>9182</v>
      </c>
      <c r="D2952" t="s">
        <v>9180</v>
      </c>
      <c r="E2952">
        <f>MID(CAS[[#This Row],[Grado/Curso]],1,1)+1</f>
        <v>10</v>
      </c>
      <c r="F2952" t="str">
        <f>MID(CAS[[#This Row],[Grado/Curso]],9,1)</f>
        <v>E</v>
      </c>
      <c r="G2952" t="s">
        <v>9185</v>
      </c>
      <c r="H2952">
        <v>20</v>
      </c>
      <c r="I2952" t="s">
        <v>7704</v>
      </c>
      <c r="J2952" t="s">
        <v>7705</v>
      </c>
      <c r="K2952" t="s">
        <v>7706</v>
      </c>
      <c r="L2952">
        <v>1439</v>
      </c>
    </row>
    <row r="2953" spans="1:12" x14ac:dyDescent="0.25">
      <c r="A2953" t="str">
        <f t="shared" si="50"/>
        <v>EGBSUP10EV</v>
      </c>
      <c r="B2953" t="s">
        <v>7646</v>
      </c>
      <c r="C2953" t="s">
        <v>9182</v>
      </c>
      <c r="D2953" t="s">
        <v>9180</v>
      </c>
      <c r="E2953">
        <f>MID(CAS[[#This Row],[Grado/Curso]],1,1)+1</f>
        <v>10</v>
      </c>
      <c r="F2953" t="str">
        <f>MID(CAS[[#This Row],[Grado/Curso]],9,1)</f>
        <v>E</v>
      </c>
      <c r="G2953" t="s">
        <v>9185</v>
      </c>
      <c r="H2953">
        <v>21</v>
      </c>
      <c r="I2953" t="s">
        <v>7707</v>
      </c>
      <c r="J2953" t="s">
        <v>7708</v>
      </c>
      <c r="K2953" t="s">
        <v>7709</v>
      </c>
      <c r="L2953">
        <v>1478</v>
      </c>
    </row>
    <row r="2954" spans="1:12" x14ac:dyDescent="0.25">
      <c r="A2954" t="str">
        <f t="shared" si="50"/>
        <v>EGBSUP10EV</v>
      </c>
      <c r="B2954" t="s">
        <v>7646</v>
      </c>
      <c r="C2954" t="s">
        <v>9182</v>
      </c>
      <c r="D2954" t="s">
        <v>9180</v>
      </c>
      <c r="E2954">
        <f>MID(CAS[[#This Row],[Grado/Curso]],1,1)+1</f>
        <v>10</v>
      </c>
      <c r="F2954" t="str">
        <f>MID(CAS[[#This Row],[Grado/Curso]],9,1)</f>
        <v>E</v>
      </c>
      <c r="G2954" t="s">
        <v>9185</v>
      </c>
      <c r="H2954">
        <v>22</v>
      </c>
      <c r="I2954" t="s">
        <v>7710</v>
      </c>
      <c r="J2954" t="s">
        <v>7711</v>
      </c>
      <c r="K2954" t="s">
        <v>7712</v>
      </c>
      <c r="L2954">
        <v>1537</v>
      </c>
    </row>
    <row r="2955" spans="1:12" x14ac:dyDescent="0.25">
      <c r="A2955" t="str">
        <f t="shared" si="50"/>
        <v>EGBSUP10EV</v>
      </c>
      <c r="B2955" t="s">
        <v>7646</v>
      </c>
      <c r="C2955" t="s">
        <v>9182</v>
      </c>
      <c r="D2955" t="s">
        <v>9180</v>
      </c>
      <c r="E2955">
        <f>MID(CAS[[#This Row],[Grado/Curso]],1,1)+1</f>
        <v>10</v>
      </c>
      <c r="F2955" t="str">
        <f>MID(CAS[[#This Row],[Grado/Curso]],9,1)</f>
        <v>E</v>
      </c>
      <c r="G2955" t="s">
        <v>9185</v>
      </c>
      <c r="H2955">
        <v>23</v>
      </c>
      <c r="I2955" t="s">
        <v>7713</v>
      </c>
      <c r="J2955" t="s">
        <v>7714</v>
      </c>
      <c r="K2955" t="s">
        <v>7715</v>
      </c>
      <c r="L2955">
        <v>1567</v>
      </c>
    </row>
    <row r="2956" spans="1:12" x14ac:dyDescent="0.25">
      <c r="A2956" t="str">
        <f t="shared" si="50"/>
        <v>EGBSUP10EV</v>
      </c>
      <c r="B2956" t="s">
        <v>7646</v>
      </c>
      <c r="C2956" t="s">
        <v>9182</v>
      </c>
      <c r="D2956" t="s">
        <v>9180</v>
      </c>
      <c r="E2956">
        <f>MID(CAS[[#This Row],[Grado/Curso]],1,1)+1</f>
        <v>10</v>
      </c>
      <c r="F2956" t="str">
        <f>MID(CAS[[#This Row],[Grado/Curso]],9,1)</f>
        <v>E</v>
      </c>
      <c r="G2956" t="s">
        <v>9185</v>
      </c>
      <c r="H2956">
        <v>24</v>
      </c>
      <c r="I2956" t="s">
        <v>7716</v>
      </c>
      <c r="J2956" t="s">
        <v>7717</v>
      </c>
      <c r="K2956" t="s">
        <v>7718</v>
      </c>
      <c r="L2956">
        <v>1637</v>
      </c>
    </row>
    <row r="2957" spans="1:12" x14ac:dyDescent="0.25">
      <c r="A2957" t="str">
        <f t="shared" si="50"/>
        <v>EGBSUP10EV</v>
      </c>
      <c r="B2957" t="s">
        <v>7646</v>
      </c>
      <c r="C2957" t="s">
        <v>9182</v>
      </c>
      <c r="D2957" t="s">
        <v>9180</v>
      </c>
      <c r="E2957">
        <f>MID(CAS[[#This Row],[Grado/Curso]],1,1)+1</f>
        <v>10</v>
      </c>
      <c r="F2957" t="str">
        <f>MID(CAS[[#This Row],[Grado/Curso]],9,1)</f>
        <v>E</v>
      </c>
      <c r="G2957" t="s">
        <v>9185</v>
      </c>
      <c r="H2957">
        <v>25</v>
      </c>
      <c r="I2957" t="s">
        <v>7719</v>
      </c>
      <c r="J2957" t="s">
        <v>7720</v>
      </c>
      <c r="K2957" t="s">
        <v>7721</v>
      </c>
      <c r="L2957">
        <v>1733</v>
      </c>
    </row>
    <row r="2958" spans="1:12" x14ac:dyDescent="0.25">
      <c r="A2958" t="str">
        <f t="shared" si="50"/>
        <v>EGBSUP10EV</v>
      </c>
      <c r="B2958" t="s">
        <v>7646</v>
      </c>
      <c r="C2958" t="s">
        <v>9182</v>
      </c>
      <c r="D2958" t="s">
        <v>9180</v>
      </c>
      <c r="E2958">
        <f>MID(CAS[[#This Row],[Grado/Curso]],1,1)+1</f>
        <v>10</v>
      </c>
      <c r="F2958" t="str">
        <f>MID(CAS[[#This Row],[Grado/Curso]],9,1)</f>
        <v>E</v>
      </c>
      <c r="G2958" t="s">
        <v>9185</v>
      </c>
      <c r="H2958">
        <v>26</v>
      </c>
      <c r="I2958" t="s">
        <v>7722</v>
      </c>
      <c r="J2958" t="s">
        <v>7723</v>
      </c>
      <c r="K2958" t="s">
        <v>7724</v>
      </c>
      <c r="L2958">
        <v>1764</v>
      </c>
    </row>
    <row r="2959" spans="1:12" x14ac:dyDescent="0.25">
      <c r="A2959" t="str">
        <f t="shared" si="50"/>
        <v>EGBSUP10EV</v>
      </c>
      <c r="B2959" t="s">
        <v>7646</v>
      </c>
      <c r="C2959" t="s">
        <v>9182</v>
      </c>
      <c r="D2959" t="s">
        <v>9180</v>
      </c>
      <c r="E2959">
        <f>MID(CAS[[#This Row],[Grado/Curso]],1,1)+1</f>
        <v>10</v>
      </c>
      <c r="F2959" t="str">
        <f>MID(CAS[[#This Row],[Grado/Curso]],9,1)</f>
        <v>E</v>
      </c>
      <c r="G2959" t="s">
        <v>9185</v>
      </c>
      <c r="H2959">
        <v>27</v>
      </c>
      <c r="I2959" t="s">
        <v>7725</v>
      </c>
      <c r="J2959" t="s">
        <v>7726</v>
      </c>
      <c r="K2959" t="s">
        <v>7727</v>
      </c>
      <c r="L2959">
        <v>1956</v>
      </c>
    </row>
    <row r="2960" spans="1:12" x14ac:dyDescent="0.25">
      <c r="A2960" t="str">
        <f t="shared" si="50"/>
        <v>EGBSUP10EV</v>
      </c>
      <c r="B2960" t="s">
        <v>7646</v>
      </c>
      <c r="C2960" t="s">
        <v>9182</v>
      </c>
      <c r="D2960" t="s">
        <v>9180</v>
      </c>
      <c r="E2960">
        <f>MID(CAS[[#This Row],[Grado/Curso]],1,1)+1</f>
        <v>10</v>
      </c>
      <c r="F2960" t="str">
        <f>MID(CAS[[#This Row],[Grado/Curso]],9,1)</f>
        <v>E</v>
      </c>
      <c r="G2960" t="s">
        <v>9185</v>
      </c>
      <c r="H2960">
        <v>28</v>
      </c>
      <c r="I2960" t="s">
        <v>7728</v>
      </c>
      <c r="J2960" t="s">
        <v>7729</v>
      </c>
      <c r="K2960" t="s">
        <v>7730</v>
      </c>
      <c r="L2960">
        <v>1960</v>
      </c>
    </row>
    <row r="2961" spans="1:12" x14ac:dyDescent="0.25">
      <c r="A2961" t="str">
        <f t="shared" si="50"/>
        <v>EGBSUP10EV</v>
      </c>
      <c r="B2961" t="s">
        <v>7646</v>
      </c>
      <c r="C2961" t="s">
        <v>9182</v>
      </c>
      <c r="D2961" t="s">
        <v>9180</v>
      </c>
      <c r="E2961">
        <f>MID(CAS[[#This Row],[Grado/Curso]],1,1)+1</f>
        <v>10</v>
      </c>
      <c r="F2961" t="str">
        <f>MID(CAS[[#This Row],[Grado/Curso]],9,1)</f>
        <v>E</v>
      </c>
      <c r="G2961" t="s">
        <v>9185</v>
      </c>
      <c r="H2961">
        <v>29</v>
      </c>
      <c r="I2961" t="s">
        <v>7731</v>
      </c>
      <c r="J2961" t="s">
        <v>7732</v>
      </c>
      <c r="K2961" t="s">
        <v>7733</v>
      </c>
      <c r="L2961">
        <v>2014</v>
      </c>
    </row>
    <row r="2962" spans="1:12" x14ac:dyDescent="0.25">
      <c r="A2962" t="str">
        <f t="shared" si="50"/>
        <v>EGBSUP10EV</v>
      </c>
      <c r="B2962" t="s">
        <v>7646</v>
      </c>
      <c r="C2962" t="s">
        <v>9182</v>
      </c>
      <c r="D2962" t="s">
        <v>9180</v>
      </c>
      <c r="E2962">
        <f>MID(CAS[[#This Row],[Grado/Curso]],1,1)+1</f>
        <v>10</v>
      </c>
      <c r="F2962" t="str">
        <f>MID(CAS[[#This Row],[Grado/Curso]],9,1)</f>
        <v>E</v>
      </c>
      <c r="G2962" t="s">
        <v>9185</v>
      </c>
      <c r="H2962">
        <v>30</v>
      </c>
      <c r="I2962" t="s">
        <v>7734</v>
      </c>
      <c r="J2962" t="s">
        <v>7735</v>
      </c>
      <c r="K2962" t="s">
        <v>7736</v>
      </c>
      <c r="L2962">
        <v>2069</v>
      </c>
    </row>
    <row r="2963" spans="1:12" x14ac:dyDescent="0.25">
      <c r="A2963" t="str">
        <f t="shared" si="50"/>
        <v>EGBSUP10EV</v>
      </c>
      <c r="B2963" t="s">
        <v>7646</v>
      </c>
      <c r="C2963" t="s">
        <v>9182</v>
      </c>
      <c r="D2963" t="s">
        <v>9180</v>
      </c>
      <c r="E2963">
        <f>MID(CAS[[#This Row],[Grado/Curso]],1,1)+1</f>
        <v>10</v>
      </c>
      <c r="F2963" t="str">
        <f>MID(CAS[[#This Row],[Grado/Curso]],9,1)</f>
        <v>E</v>
      </c>
      <c r="G2963" t="s">
        <v>9185</v>
      </c>
      <c r="H2963">
        <v>31</v>
      </c>
      <c r="I2963" t="s">
        <v>7737</v>
      </c>
      <c r="J2963" t="s">
        <v>7738</v>
      </c>
      <c r="K2963" t="s">
        <v>7739</v>
      </c>
      <c r="L2963">
        <v>2082</v>
      </c>
    </row>
    <row r="2964" spans="1:12" x14ac:dyDescent="0.25">
      <c r="A2964" t="str">
        <f t="shared" si="50"/>
        <v>EGBSUP10EV</v>
      </c>
      <c r="B2964" t="s">
        <v>7646</v>
      </c>
      <c r="C2964" t="s">
        <v>9182</v>
      </c>
      <c r="D2964" t="s">
        <v>9180</v>
      </c>
      <c r="E2964">
        <f>MID(CAS[[#This Row],[Grado/Curso]],1,1)+1</f>
        <v>10</v>
      </c>
      <c r="F2964" t="str">
        <f>MID(CAS[[#This Row],[Grado/Curso]],9,1)</f>
        <v>E</v>
      </c>
      <c r="G2964" t="s">
        <v>9185</v>
      </c>
      <c r="H2964">
        <v>32</v>
      </c>
      <c r="I2964" t="s">
        <v>7740</v>
      </c>
      <c r="J2964" t="s">
        <v>7741</v>
      </c>
      <c r="K2964" t="s">
        <v>7742</v>
      </c>
      <c r="L2964">
        <v>2099</v>
      </c>
    </row>
    <row r="2965" spans="1:12" x14ac:dyDescent="0.25">
      <c r="A2965" t="str">
        <f t="shared" si="50"/>
        <v>EGBSUP10EV</v>
      </c>
      <c r="B2965" t="s">
        <v>7646</v>
      </c>
      <c r="C2965" t="s">
        <v>9182</v>
      </c>
      <c r="D2965" t="s">
        <v>9180</v>
      </c>
      <c r="E2965">
        <f>MID(CAS[[#This Row],[Grado/Curso]],1,1)+1</f>
        <v>10</v>
      </c>
      <c r="F2965" t="str">
        <f>MID(CAS[[#This Row],[Grado/Curso]],9,1)</f>
        <v>E</v>
      </c>
      <c r="G2965" t="s">
        <v>9185</v>
      </c>
      <c r="H2965">
        <v>33</v>
      </c>
      <c r="I2965" t="s">
        <v>7743</v>
      </c>
      <c r="J2965" t="s">
        <v>7744</v>
      </c>
      <c r="K2965" t="s">
        <v>7745</v>
      </c>
      <c r="L2965">
        <v>2222</v>
      </c>
    </row>
    <row r="2966" spans="1:12" x14ac:dyDescent="0.25">
      <c r="A2966" t="str">
        <f t="shared" si="50"/>
        <v>EGBSUP10EV</v>
      </c>
      <c r="B2966" t="s">
        <v>7646</v>
      </c>
      <c r="C2966" t="s">
        <v>9182</v>
      </c>
      <c r="D2966" t="s">
        <v>9180</v>
      </c>
      <c r="E2966">
        <f>MID(CAS[[#This Row],[Grado/Curso]],1,1)+1</f>
        <v>10</v>
      </c>
      <c r="F2966" t="str">
        <f>MID(CAS[[#This Row],[Grado/Curso]],9,1)</f>
        <v>E</v>
      </c>
      <c r="G2966" t="s">
        <v>9185</v>
      </c>
      <c r="H2966">
        <v>34</v>
      </c>
      <c r="I2966" t="s">
        <v>7746</v>
      </c>
      <c r="J2966" t="s">
        <v>7747</v>
      </c>
      <c r="K2966" t="s">
        <v>7748</v>
      </c>
      <c r="L2966">
        <v>2316</v>
      </c>
    </row>
    <row r="2967" spans="1:12" x14ac:dyDescent="0.25">
      <c r="A2967" t="str">
        <f t="shared" si="50"/>
        <v>EGBSUP10EV</v>
      </c>
      <c r="B2967" t="s">
        <v>7646</v>
      </c>
      <c r="C2967" t="s">
        <v>9182</v>
      </c>
      <c r="D2967" t="s">
        <v>9180</v>
      </c>
      <c r="E2967">
        <f>MID(CAS[[#This Row],[Grado/Curso]],1,1)+1</f>
        <v>10</v>
      </c>
      <c r="F2967" t="str">
        <f>MID(CAS[[#This Row],[Grado/Curso]],9,1)</f>
        <v>E</v>
      </c>
      <c r="G2967" t="s">
        <v>9185</v>
      </c>
      <c r="H2967">
        <v>35</v>
      </c>
      <c r="I2967" t="s">
        <v>7749</v>
      </c>
      <c r="J2967" t="s">
        <v>7750</v>
      </c>
      <c r="K2967" t="s">
        <v>7751</v>
      </c>
      <c r="L2967">
        <v>2555</v>
      </c>
    </row>
    <row r="2968" spans="1:12" x14ac:dyDescent="0.25">
      <c r="A2968" t="str">
        <f t="shared" si="50"/>
        <v>EGBSUP10EV</v>
      </c>
      <c r="B2968" t="s">
        <v>7646</v>
      </c>
      <c r="C2968" t="s">
        <v>9182</v>
      </c>
      <c r="D2968" t="s">
        <v>9180</v>
      </c>
      <c r="E2968">
        <f>MID(CAS[[#This Row],[Grado/Curso]],1,1)+1</f>
        <v>10</v>
      </c>
      <c r="F2968" t="str">
        <f>MID(CAS[[#This Row],[Grado/Curso]],9,1)</f>
        <v>E</v>
      </c>
      <c r="G2968" t="s">
        <v>9185</v>
      </c>
      <c r="H2968">
        <v>36</v>
      </c>
      <c r="I2968" t="s">
        <v>7752</v>
      </c>
      <c r="J2968" t="s">
        <v>7753</v>
      </c>
      <c r="K2968" t="s">
        <v>7754</v>
      </c>
      <c r="L2968">
        <v>2558</v>
      </c>
    </row>
    <row r="2969" spans="1:12" x14ac:dyDescent="0.25">
      <c r="A2969" t="str">
        <f t="shared" si="50"/>
        <v>EGBSUP10EV</v>
      </c>
      <c r="B2969" t="s">
        <v>7646</v>
      </c>
      <c r="C2969" t="s">
        <v>9182</v>
      </c>
      <c r="D2969" t="s">
        <v>9180</v>
      </c>
      <c r="E2969">
        <f>MID(CAS[[#This Row],[Grado/Curso]],1,1)+1</f>
        <v>10</v>
      </c>
      <c r="F2969" t="str">
        <f>MID(CAS[[#This Row],[Grado/Curso]],9,1)</f>
        <v>E</v>
      </c>
      <c r="G2969" t="s">
        <v>9185</v>
      </c>
      <c r="H2969">
        <v>37</v>
      </c>
      <c r="I2969" t="s">
        <v>7755</v>
      </c>
      <c r="J2969" t="s">
        <v>7756</v>
      </c>
      <c r="K2969" t="s">
        <v>7757</v>
      </c>
      <c r="L2969">
        <v>2707</v>
      </c>
    </row>
    <row r="2970" spans="1:12" x14ac:dyDescent="0.25">
      <c r="A2970" t="str">
        <f t="shared" si="50"/>
        <v>EGBSUP10EV</v>
      </c>
      <c r="B2970" t="s">
        <v>7646</v>
      </c>
      <c r="C2970" t="s">
        <v>9182</v>
      </c>
      <c r="D2970" t="s">
        <v>9180</v>
      </c>
      <c r="E2970">
        <f>MID(CAS[[#This Row],[Grado/Curso]],1,1)+1</f>
        <v>10</v>
      </c>
      <c r="F2970" t="str">
        <f>MID(CAS[[#This Row],[Grado/Curso]],9,1)</f>
        <v>E</v>
      </c>
      <c r="G2970" t="s">
        <v>9185</v>
      </c>
      <c r="H2970">
        <v>38</v>
      </c>
      <c r="I2970" t="s">
        <v>7758</v>
      </c>
      <c r="J2970" t="s">
        <v>7759</v>
      </c>
      <c r="K2970" t="s">
        <v>7760</v>
      </c>
      <c r="L2970">
        <v>2761</v>
      </c>
    </row>
    <row r="2971" spans="1:12" x14ac:dyDescent="0.25">
      <c r="A2971" t="str">
        <f t="shared" si="50"/>
        <v>EGBSUP10EV</v>
      </c>
      <c r="B2971" t="s">
        <v>7646</v>
      </c>
      <c r="C2971" t="s">
        <v>9182</v>
      </c>
      <c r="D2971" t="s">
        <v>9180</v>
      </c>
      <c r="E2971">
        <f>MID(CAS[[#This Row],[Grado/Curso]],1,1)+1</f>
        <v>10</v>
      </c>
      <c r="F2971" t="str">
        <f>MID(CAS[[#This Row],[Grado/Curso]],9,1)</f>
        <v>E</v>
      </c>
      <c r="G2971" t="s">
        <v>9185</v>
      </c>
      <c r="H2971">
        <v>39</v>
      </c>
      <c r="I2971" t="s">
        <v>7761</v>
      </c>
      <c r="J2971" t="s">
        <v>7762</v>
      </c>
      <c r="K2971" t="s">
        <v>7763</v>
      </c>
      <c r="L2971">
        <v>2824</v>
      </c>
    </row>
    <row r="2972" spans="1:12" x14ac:dyDescent="0.25">
      <c r="A2972" t="str">
        <f t="shared" si="50"/>
        <v>EGBSUP10EV</v>
      </c>
      <c r="B2972" t="s">
        <v>7646</v>
      </c>
      <c r="C2972" t="s">
        <v>9182</v>
      </c>
      <c r="D2972" t="s">
        <v>9180</v>
      </c>
      <c r="E2972">
        <f>MID(CAS[[#This Row],[Grado/Curso]],1,1)+1</f>
        <v>10</v>
      </c>
      <c r="F2972" t="str">
        <f>MID(CAS[[#This Row],[Grado/Curso]],9,1)</f>
        <v>E</v>
      </c>
      <c r="G2972" t="s">
        <v>9185</v>
      </c>
      <c r="H2972">
        <v>40</v>
      </c>
      <c r="I2972" t="s">
        <v>7764</v>
      </c>
      <c r="J2972" t="s">
        <v>7765</v>
      </c>
      <c r="K2972" t="s">
        <v>7766</v>
      </c>
      <c r="L2972">
        <v>2838</v>
      </c>
    </row>
    <row r="2973" spans="1:12" x14ac:dyDescent="0.25">
      <c r="A2973" t="str">
        <f t="shared" si="50"/>
        <v>EGBSUP10EV</v>
      </c>
      <c r="B2973" t="s">
        <v>7646</v>
      </c>
      <c r="C2973" t="s">
        <v>9182</v>
      </c>
      <c r="D2973" t="s">
        <v>9180</v>
      </c>
      <c r="E2973">
        <f>MID(CAS[[#This Row],[Grado/Curso]],1,1)+1</f>
        <v>10</v>
      </c>
      <c r="F2973" t="str">
        <f>MID(CAS[[#This Row],[Grado/Curso]],9,1)</f>
        <v>E</v>
      </c>
      <c r="G2973" t="s">
        <v>9185</v>
      </c>
      <c r="H2973">
        <v>41</v>
      </c>
      <c r="I2973" t="s">
        <v>7767</v>
      </c>
      <c r="J2973" t="s">
        <v>7768</v>
      </c>
      <c r="K2973" t="s">
        <v>7769</v>
      </c>
      <c r="L2973">
        <v>2854</v>
      </c>
    </row>
    <row r="2974" spans="1:12" x14ac:dyDescent="0.25">
      <c r="A2974" t="str">
        <f t="shared" si="50"/>
        <v>EGBSUP10EV</v>
      </c>
      <c r="B2974" t="s">
        <v>7646</v>
      </c>
      <c r="C2974" t="s">
        <v>9182</v>
      </c>
      <c r="D2974" t="s">
        <v>9180</v>
      </c>
      <c r="E2974">
        <f>MID(CAS[[#This Row],[Grado/Curso]],1,1)+1</f>
        <v>10</v>
      </c>
      <c r="F2974" t="str">
        <f>MID(CAS[[#This Row],[Grado/Curso]],9,1)</f>
        <v>E</v>
      </c>
      <c r="G2974" t="s">
        <v>9185</v>
      </c>
      <c r="H2974">
        <v>42</v>
      </c>
      <c r="I2974" t="s">
        <v>7770</v>
      </c>
      <c r="J2974" t="s">
        <v>7771</v>
      </c>
      <c r="K2974" t="s">
        <v>7772</v>
      </c>
      <c r="L2974">
        <v>3075</v>
      </c>
    </row>
    <row r="2975" spans="1:12" x14ac:dyDescent="0.25">
      <c r="A2975" t="str">
        <f t="shared" si="50"/>
        <v>EGBSUP10EV</v>
      </c>
      <c r="B2975" t="s">
        <v>7646</v>
      </c>
      <c r="C2975" t="s">
        <v>9182</v>
      </c>
      <c r="D2975" t="s">
        <v>9180</v>
      </c>
      <c r="E2975">
        <f>MID(CAS[[#This Row],[Grado/Curso]],1,1)+1</f>
        <v>10</v>
      </c>
      <c r="F2975" t="str">
        <f>MID(CAS[[#This Row],[Grado/Curso]],9,1)</f>
        <v>E</v>
      </c>
      <c r="G2975" t="s">
        <v>9185</v>
      </c>
      <c r="H2975">
        <v>43</v>
      </c>
      <c r="I2975" t="s">
        <v>7773</v>
      </c>
      <c r="J2975" t="s">
        <v>7774</v>
      </c>
      <c r="K2975" t="s">
        <v>7775</v>
      </c>
      <c r="L2975">
        <v>3283</v>
      </c>
    </row>
    <row r="2976" spans="1:12" x14ac:dyDescent="0.25">
      <c r="A2976" t="str">
        <f t="shared" si="50"/>
        <v>EGBSUP10FV</v>
      </c>
      <c r="B2976" t="s">
        <v>7776</v>
      </c>
      <c r="C2976" t="s">
        <v>9182</v>
      </c>
      <c r="D2976" t="s">
        <v>9180</v>
      </c>
      <c r="E2976">
        <f>MID(CAS[[#This Row],[Grado/Curso]],1,1)+1</f>
        <v>10</v>
      </c>
      <c r="F2976" t="str">
        <f>MID(CAS[[#This Row],[Grado/Curso]],9,1)</f>
        <v>F</v>
      </c>
      <c r="G2976" t="s">
        <v>9185</v>
      </c>
      <c r="H2976">
        <v>1</v>
      </c>
      <c r="I2976" t="s">
        <v>7777</v>
      </c>
      <c r="J2976" t="s">
        <v>7778</v>
      </c>
      <c r="K2976" t="s">
        <v>7779</v>
      </c>
      <c r="L2976">
        <v>121</v>
      </c>
    </row>
    <row r="2977" spans="1:12" x14ac:dyDescent="0.25">
      <c r="A2977" t="str">
        <f t="shared" si="50"/>
        <v>EGBSUP10FV</v>
      </c>
      <c r="B2977" t="s">
        <v>7776</v>
      </c>
      <c r="C2977" t="s">
        <v>9182</v>
      </c>
      <c r="D2977" t="s">
        <v>9180</v>
      </c>
      <c r="E2977">
        <f>MID(CAS[[#This Row],[Grado/Curso]],1,1)+1</f>
        <v>10</v>
      </c>
      <c r="F2977" t="str">
        <f>MID(CAS[[#This Row],[Grado/Curso]],9,1)</f>
        <v>F</v>
      </c>
      <c r="G2977" t="s">
        <v>9185</v>
      </c>
      <c r="H2977">
        <v>2</v>
      </c>
      <c r="I2977" t="s">
        <v>7780</v>
      </c>
      <c r="J2977" t="s">
        <v>7781</v>
      </c>
      <c r="K2977" t="s">
        <v>7782</v>
      </c>
      <c r="L2977">
        <v>186</v>
      </c>
    </row>
    <row r="2978" spans="1:12" x14ac:dyDescent="0.25">
      <c r="A2978" t="str">
        <f t="shared" si="50"/>
        <v>EGBSUP10FV</v>
      </c>
      <c r="B2978" t="s">
        <v>7776</v>
      </c>
      <c r="C2978" t="s">
        <v>9182</v>
      </c>
      <c r="D2978" t="s">
        <v>9180</v>
      </c>
      <c r="E2978">
        <f>MID(CAS[[#This Row],[Grado/Curso]],1,1)+1</f>
        <v>10</v>
      </c>
      <c r="F2978" t="str">
        <f>MID(CAS[[#This Row],[Grado/Curso]],9,1)</f>
        <v>F</v>
      </c>
      <c r="G2978" t="s">
        <v>9185</v>
      </c>
      <c r="H2978">
        <v>3</v>
      </c>
      <c r="I2978" t="s">
        <v>7783</v>
      </c>
      <c r="J2978" t="s">
        <v>7784</v>
      </c>
      <c r="K2978" t="s">
        <v>7785</v>
      </c>
      <c r="L2978">
        <v>222</v>
      </c>
    </row>
    <row r="2979" spans="1:12" x14ac:dyDescent="0.25">
      <c r="A2979" t="str">
        <f t="shared" si="50"/>
        <v>EGBSUP10FV</v>
      </c>
      <c r="B2979" t="s">
        <v>7776</v>
      </c>
      <c r="C2979" t="s">
        <v>9182</v>
      </c>
      <c r="D2979" t="s">
        <v>9180</v>
      </c>
      <c r="E2979">
        <f>MID(CAS[[#This Row],[Grado/Curso]],1,1)+1</f>
        <v>10</v>
      </c>
      <c r="F2979" t="str">
        <f>MID(CAS[[#This Row],[Grado/Curso]],9,1)</f>
        <v>F</v>
      </c>
      <c r="G2979" t="s">
        <v>9185</v>
      </c>
      <c r="H2979">
        <v>4</v>
      </c>
      <c r="I2979" t="s">
        <v>7786</v>
      </c>
      <c r="J2979" t="s">
        <v>7787</v>
      </c>
      <c r="K2979" t="s">
        <v>7788</v>
      </c>
      <c r="L2979">
        <v>229</v>
      </c>
    </row>
    <row r="2980" spans="1:12" x14ac:dyDescent="0.25">
      <c r="A2980" t="str">
        <f t="shared" si="50"/>
        <v>EGBSUP10FV</v>
      </c>
      <c r="B2980" t="s">
        <v>7776</v>
      </c>
      <c r="C2980" t="s">
        <v>9182</v>
      </c>
      <c r="D2980" t="s">
        <v>9180</v>
      </c>
      <c r="E2980">
        <f>MID(CAS[[#This Row],[Grado/Curso]],1,1)+1</f>
        <v>10</v>
      </c>
      <c r="F2980" t="str">
        <f>MID(CAS[[#This Row],[Grado/Curso]],9,1)</f>
        <v>F</v>
      </c>
      <c r="G2980" t="s">
        <v>9185</v>
      </c>
      <c r="H2980">
        <v>5</v>
      </c>
      <c r="I2980" t="s">
        <v>7789</v>
      </c>
      <c r="J2980" t="s">
        <v>7790</v>
      </c>
      <c r="K2980" t="s">
        <v>7791</v>
      </c>
      <c r="L2980">
        <v>241</v>
      </c>
    </row>
    <row r="2981" spans="1:12" x14ac:dyDescent="0.25">
      <c r="A2981" t="str">
        <f t="shared" si="50"/>
        <v>EGBSUP10FV</v>
      </c>
      <c r="B2981" t="s">
        <v>7776</v>
      </c>
      <c r="C2981" t="s">
        <v>9182</v>
      </c>
      <c r="D2981" t="s">
        <v>9180</v>
      </c>
      <c r="E2981">
        <f>MID(CAS[[#This Row],[Grado/Curso]],1,1)+1</f>
        <v>10</v>
      </c>
      <c r="F2981" t="str">
        <f>MID(CAS[[#This Row],[Grado/Curso]],9,1)</f>
        <v>F</v>
      </c>
      <c r="G2981" t="s">
        <v>9185</v>
      </c>
      <c r="H2981">
        <v>6</v>
      </c>
      <c r="I2981" t="s">
        <v>7792</v>
      </c>
      <c r="J2981" t="s">
        <v>7793</v>
      </c>
      <c r="K2981" t="s">
        <v>7794</v>
      </c>
      <c r="L2981">
        <v>523</v>
      </c>
    </row>
    <row r="2982" spans="1:12" x14ac:dyDescent="0.25">
      <c r="A2982" t="str">
        <f t="shared" si="50"/>
        <v>EGBSUP10FV</v>
      </c>
      <c r="B2982" t="s">
        <v>7776</v>
      </c>
      <c r="C2982" t="s">
        <v>9182</v>
      </c>
      <c r="D2982" t="s">
        <v>9180</v>
      </c>
      <c r="E2982">
        <f>MID(CAS[[#This Row],[Grado/Curso]],1,1)+1</f>
        <v>10</v>
      </c>
      <c r="F2982" t="str">
        <f>MID(CAS[[#This Row],[Grado/Curso]],9,1)</f>
        <v>F</v>
      </c>
      <c r="G2982" t="s">
        <v>9185</v>
      </c>
      <c r="H2982">
        <v>7</v>
      </c>
      <c r="I2982" t="s">
        <v>7795</v>
      </c>
      <c r="J2982" t="s">
        <v>7796</v>
      </c>
      <c r="K2982" t="s">
        <v>7797</v>
      </c>
      <c r="L2982">
        <v>740</v>
      </c>
    </row>
    <row r="2983" spans="1:12" x14ac:dyDescent="0.25">
      <c r="A2983" t="str">
        <f t="shared" si="50"/>
        <v>EGBSUP10FV</v>
      </c>
      <c r="B2983" t="s">
        <v>7776</v>
      </c>
      <c r="C2983" t="s">
        <v>9182</v>
      </c>
      <c r="D2983" t="s">
        <v>9180</v>
      </c>
      <c r="E2983">
        <f>MID(CAS[[#This Row],[Grado/Curso]],1,1)+1</f>
        <v>10</v>
      </c>
      <c r="F2983" t="str">
        <f>MID(CAS[[#This Row],[Grado/Curso]],9,1)</f>
        <v>F</v>
      </c>
      <c r="G2983" t="s">
        <v>9185</v>
      </c>
      <c r="H2983">
        <v>8</v>
      </c>
      <c r="I2983" t="s">
        <v>7798</v>
      </c>
      <c r="J2983" t="s">
        <v>7799</v>
      </c>
      <c r="K2983" t="s">
        <v>7800</v>
      </c>
      <c r="L2983">
        <v>743</v>
      </c>
    </row>
    <row r="2984" spans="1:12" x14ac:dyDescent="0.25">
      <c r="A2984" t="str">
        <f t="shared" si="50"/>
        <v>EGBSUP10FV</v>
      </c>
      <c r="B2984" t="s">
        <v>7776</v>
      </c>
      <c r="C2984" t="s">
        <v>9182</v>
      </c>
      <c r="D2984" t="s">
        <v>9180</v>
      </c>
      <c r="E2984">
        <f>MID(CAS[[#This Row],[Grado/Curso]],1,1)+1</f>
        <v>10</v>
      </c>
      <c r="F2984" t="str">
        <f>MID(CAS[[#This Row],[Grado/Curso]],9,1)</f>
        <v>F</v>
      </c>
      <c r="G2984" t="s">
        <v>9185</v>
      </c>
      <c r="H2984">
        <v>9</v>
      </c>
      <c r="I2984" t="s">
        <v>7801</v>
      </c>
      <c r="J2984" t="s">
        <v>7802</v>
      </c>
      <c r="K2984" t="s">
        <v>7803</v>
      </c>
      <c r="L2984">
        <v>758</v>
      </c>
    </row>
    <row r="2985" spans="1:12" x14ac:dyDescent="0.25">
      <c r="A2985" t="str">
        <f t="shared" si="50"/>
        <v>EGBSUP10FV</v>
      </c>
      <c r="B2985" t="s">
        <v>7776</v>
      </c>
      <c r="C2985" t="s">
        <v>9182</v>
      </c>
      <c r="D2985" t="s">
        <v>9180</v>
      </c>
      <c r="E2985">
        <f>MID(CAS[[#This Row],[Grado/Curso]],1,1)+1</f>
        <v>10</v>
      </c>
      <c r="F2985" t="str">
        <f>MID(CAS[[#This Row],[Grado/Curso]],9,1)</f>
        <v>F</v>
      </c>
      <c r="G2985" t="s">
        <v>9185</v>
      </c>
      <c r="H2985">
        <v>10</v>
      </c>
      <c r="I2985" t="s">
        <v>7804</v>
      </c>
      <c r="J2985" t="s">
        <v>7805</v>
      </c>
      <c r="K2985" t="s">
        <v>7806</v>
      </c>
      <c r="L2985">
        <v>801</v>
      </c>
    </row>
    <row r="2986" spans="1:12" x14ac:dyDescent="0.25">
      <c r="A2986" t="str">
        <f t="shared" si="50"/>
        <v>EGBSUP10FV</v>
      </c>
      <c r="B2986" t="s">
        <v>7776</v>
      </c>
      <c r="C2986" t="s">
        <v>9182</v>
      </c>
      <c r="D2986" t="s">
        <v>9180</v>
      </c>
      <c r="E2986">
        <f>MID(CAS[[#This Row],[Grado/Curso]],1,1)+1</f>
        <v>10</v>
      </c>
      <c r="F2986" t="str">
        <f>MID(CAS[[#This Row],[Grado/Curso]],9,1)</f>
        <v>F</v>
      </c>
      <c r="G2986" t="s">
        <v>9185</v>
      </c>
      <c r="H2986">
        <v>11</v>
      </c>
      <c r="I2986" t="s">
        <v>7807</v>
      </c>
      <c r="J2986" t="s">
        <v>7808</v>
      </c>
      <c r="K2986" t="s">
        <v>7809</v>
      </c>
      <c r="L2986">
        <v>813</v>
      </c>
    </row>
    <row r="2987" spans="1:12" x14ac:dyDescent="0.25">
      <c r="A2987" t="str">
        <f t="shared" si="50"/>
        <v>EGBSUP10FV</v>
      </c>
      <c r="B2987" t="s">
        <v>7776</v>
      </c>
      <c r="C2987" t="s">
        <v>9182</v>
      </c>
      <c r="D2987" t="s">
        <v>9180</v>
      </c>
      <c r="E2987">
        <f>MID(CAS[[#This Row],[Grado/Curso]],1,1)+1</f>
        <v>10</v>
      </c>
      <c r="F2987" t="str">
        <f>MID(CAS[[#This Row],[Grado/Curso]],9,1)</f>
        <v>F</v>
      </c>
      <c r="G2987" t="s">
        <v>9185</v>
      </c>
      <c r="H2987">
        <v>12</v>
      </c>
      <c r="I2987" t="s">
        <v>7810</v>
      </c>
      <c r="J2987" t="s">
        <v>7811</v>
      </c>
      <c r="K2987" t="s">
        <v>7812</v>
      </c>
      <c r="L2987">
        <v>816</v>
      </c>
    </row>
    <row r="2988" spans="1:12" x14ac:dyDescent="0.25">
      <c r="A2988" t="str">
        <f t="shared" si="50"/>
        <v>EGBSUP10FV</v>
      </c>
      <c r="B2988" t="s">
        <v>7776</v>
      </c>
      <c r="C2988" t="s">
        <v>9182</v>
      </c>
      <c r="D2988" t="s">
        <v>9180</v>
      </c>
      <c r="E2988">
        <f>MID(CAS[[#This Row],[Grado/Curso]],1,1)+1</f>
        <v>10</v>
      </c>
      <c r="F2988" t="str">
        <f>MID(CAS[[#This Row],[Grado/Curso]],9,1)</f>
        <v>F</v>
      </c>
      <c r="G2988" t="s">
        <v>9185</v>
      </c>
      <c r="H2988">
        <v>13</v>
      </c>
      <c r="I2988" t="s">
        <v>7813</v>
      </c>
      <c r="J2988" t="s">
        <v>7814</v>
      </c>
      <c r="K2988" t="s">
        <v>7815</v>
      </c>
      <c r="L2988">
        <v>830</v>
      </c>
    </row>
    <row r="2989" spans="1:12" x14ac:dyDescent="0.25">
      <c r="A2989" t="str">
        <f t="shared" si="50"/>
        <v>EGBSUP10FV</v>
      </c>
      <c r="B2989" t="s">
        <v>7776</v>
      </c>
      <c r="C2989" t="s">
        <v>9182</v>
      </c>
      <c r="D2989" t="s">
        <v>9180</v>
      </c>
      <c r="E2989">
        <f>MID(CAS[[#This Row],[Grado/Curso]],1,1)+1</f>
        <v>10</v>
      </c>
      <c r="F2989" t="str">
        <f>MID(CAS[[#This Row],[Grado/Curso]],9,1)</f>
        <v>F</v>
      </c>
      <c r="G2989" t="s">
        <v>9185</v>
      </c>
      <c r="H2989">
        <v>14</v>
      </c>
      <c r="I2989" t="s">
        <v>7816</v>
      </c>
      <c r="J2989" t="s">
        <v>7817</v>
      </c>
      <c r="K2989" t="s">
        <v>7818</v>
      </c>
      <c r="L2989">
        <v>872</v>
      </c>
    </row>
    <row r="2990" spans="1:12" x14ac:dyDescent="0.25">
      <c r="A2990" t="str">
        <f t="shared" si="50"/>
        <v>EGBSUP10FV</v>
      </c>
      <c r="B2990" t="s">
        <v>7776</v>
      </c>
      <c r="C2990" t="s">
        <v>9182</v>
      </c>
      <c r="D2990" t="s">
        <v>9180</v>
      </c>
      <c r="E2990">
        <f>MID(CAS[[#This Row],[Grado/Curso]],1,1)+1</f>
        <v>10</v>
      </c>
      <c r="F2990" t="str">
        <f>MID(CAS[[#This Row],[Grado/Curso]],9,1)</f>
        <v>F</v>
      </c>
      <c r="G2990" t="s">
        <v>9185</v>
      </c>
      <c r="H2990">
        <v>15</v>
      </c>
      <c r="I2990" t="s">
        <v>7819</v>
      </c>
      <c r="J2990" t="s">
        <v>7820</v>
      </c>
      <c r="K2990" t="s">
        <v>7821</v>
      </c>
      <c r="L2990">
        <v>1112</v>
      </c>
    </row>
    <row r="2991" spans="1:12" x14ac:dyDescent="0.25">
      <c r="A2991" t="str">
        <f t="shared" si="50"/>
        <v>EGBSUP10FV</v>
      </c>
      <c r="B2991" t="s">
        <v>7776</v>
      </c>
      <c r="C2991" t="s">
        <v>9182</v>
      </c>
      <c r="D2991" t="s">
        <v>9180</v>
      </c>
      <c r="E2991">
        <f>MID(CAS[[#This Row],[Grado/Curso]],1,1)+1</f>
        <v>10</v>
      </c>
      <c r="F2991" t="str">
        <f>MID(CAS[[#This Row],[Grado/Curso]],9,1)</f>
        <v>F</v>
      </c>
      <c r="G2991" t="s">
        <v>9185</v>
      </c>
      <c r="H2991">
        <v>16</v>
      </c>
      <c r="I2991" t="s">
        <v>7822</v>
      </c>
      <c r="J2991" t="s">
        <v>7823</v>
      </c>
      <c r="K2991" t="s">
        <v>7824</v>
      </c>
      <c r="L2991">
        <v>1122</v>
      </c>
    </row>
    <row r="2992" spans="1:12" x14ac:dyDescent="0.25">
      <c r="A2992" t="str">
        <f t="shared" si="50"/>
        <v>EGBSUP10FV</v>
      </c>
      <c r="B2992" t="s">
        <v>7776</v>
      </c>
      <c r="C2992" t="s">
        <v>9182</v>
      </c>
      <c r="D2992" t="s">
        <v>9180</v>
      </c>
      <c r="E2992">
        <f>MID(CAS[[#This Row],[Grado/Curso]],1,1)+1</f>
        <v>10</v>
      </c>
      <c r="F2992" t="str">
        <f>MID(CAS[[#This Row],[Grado/Curso]],9,1)</f>
        <v>F</v>
      </c>
      <c r="G2992" t="s">
        <v>9185</v>
      </c>
      <c r="H2992">
        <v>17</v>
      </c>
      <c r="I2992" t="s">
        <v>7825</v>
      </c>
      <c r="J2992" t="s">
        <v>7826</v>
      </c>
      <c r="K2992" t="s">
        <v>7827</v>
      </c>
      <c r="L2992">
        <v>1251</v>
      </c>
    </row>
    <row r="2993" spans="1:12" x14ac:dyDescent="0.25">
      <c r="A2993" t="str">
        <f t="shared" si="50"/>
        <v>EGBSUP10FV</v>
      </c>
      <c r="B2993" t="s">
        <v>7776</v>
      </c>
      <c r="C2993" t="s">
        <v>9182</v>
      </c>
      <c r="D2993" t="s">
        <v>9180</v>
      </c>
      <c r="E2993">
        <f>MID(CAS[[#This Row],[Grado/Curso]],1,1)+1</f>
        <v>10</v>
      </c>
      <c r="F2993" t="str">
        <f>MID(CAS[[#This Row],[Grado/Curso]],9,1)</f>
        <v>F</v>
      </c>
      <c r="G2993" t="s">
        <v>9185</v>
      </c>
      <c r="H2993">
        <v>18</v>
      </c>
      <c r="I2993" t="s">
        <v>7828</v>
      </c>
      <c r="J2993" t="s">
        <v>7829</v>
      </c>
      <c r="K2993" t="s">
        <v>7830</v>
      </c>
      <c r="L2993">
        <v>1460</v>
      </c>
    </row>
    <row r="2994" spans="1:12" x14ac:dyDescent="0.25">
      <c r="A2994" t="str">
        <f t="shared" si="50"/>
        <v>EGBSUP10FV</v>
      </c>
      <c r="B2994" t="s">
        <v>7776</v>
      </c>
      <c r="C2994" t="s">
        <v>9182</v>
      </c>
      <c r="D2994" t="s">
        <v>9180</v>
      </c>
      <c r="E2994">
        <f>MID(CAS[[#This Row],[Grado/Curso]],1,1)+1</f>
        <v>10</v>
      </c>
      <c r="F2994" t="str">
        <f>MID(CAS[[#This Row],[Grado/Curso]],9,1)</f>
        <v>F</v>
      </c>
      <c r="G2994" t="s">
        <v>9185</v>
      </c>
      <c r="H2994">
        <v>19</v>
      </c>
      <c r="I2994" t="s">
        <v>7831</v>
      </c>
      <c r="J2994" t="s">
        <v>7832</v>
      </c>
      <c r="K2994" t="s">
        <v>7833</v>
      </c>
      <c r="L2994">
        <v>1501</v>
      </c>
    </row>
    <row r="2995" spans="1:12" x14ac:dyDescent="0.25">
      <c r="A2995" t="str">
        <f t="shared" si="50"/>
        <v>EGBSUP10FV</v>
      </c>
      <c r="B2995" t="s">
        <v>7776</v>
      </c>
      <c r="C2995" t="s">
        <v>9182</v>
      </c>
      <c r="D2995" t="s">
        <v>9180</v>
      </c>
      <c r="E2995">
        <f>MID(CAS[[#This Row],[Grado/Curso]],1,1)+1</f>
        <v>10</v>
      </c>
      <c r="F2995" t="str">
        <f>MID(CAS[[#This Row],[Grado/Curso]],9,1)</f>
        <v>F</v>
      </c>
      <c r="G2995" t="s">
        <v>9185</v>
      </c>
      <c r="H2995">
        <v>20</v>
      </c>
      <c r="I2995" t="s">
        <v>7834</v>
      </c>
      <c r="J2995" t="s">
        <v>7835</v>
      </c>
      <c r="K2995" t="s">
        <v>7836</v>
      </c>
      <c r="L2995">
        <v>1604</v>
      </c>
    </row>
    <row r="2996" spans="1:12" x14ac:dyDescent="0.25">
      <c r="A2996" t="str">
        <f t="shared" si="50"/>
        <v>EGBSUP10FV</v>
      </c>
      <c r="B2996" t="s">
        <v>7776</v>
      </c>
      <c r="C2996" t="s">
        <v>9182</v>
      </c>
      <c r="D2996" t="s">
        <v>9180</v>
      </c>
      <c r="E2996">
        <f>MID(CAS[[#This Row],[Grado/Curso]],1,1)+1</f>
        <v>10</v>
      </c>
      <c r="F2996" t="str">
        <f>MID(CAS[[#This Row],[Grado/Curso]],9,1)</f>
        <v>F</v>
      </c>
      <c r="G2996" t="s">
        <v>9185</v>
      </c>
      <c r="H2996">
        <v>21</v>
      </c>
      <c r="I2996" t="s">
        <v>7837</v>
      </c>
      <c r="J2996" t="s">
        <v>7838</v>
      </c>
      <c r="K2996" t="s">
        <v>7839</v>
      </c>
      <c r="L2996">
        <v>1737</v>
      </c>
    </row>
    <row r="2997" spans="1:12" x14ac:dyDescent="0.25">
      <c r="A2997" t="str">
        <f t="shared" si="50"/>
        <v>EGBSUP10FV</v>
      </c>
      <c r="B2997" t="s">
        <v>7776</v>
      </c>
      <c r="C2997" t="s">
        <v>9182</v>
      </c>
      <c r="D2997" t="s">
        <v>9180</v>
      </c>
      <c r="E2997">
        <f>MID(CAS[[#This Row],[Grado/Curso]],1,1)+1</f>
        <v>10</v>
      </c>
      <c r="F2997" t="str">
        <f>MID(CAS[[#This Row],[Grado/Curso]],9,1)</f>
        <v>F</v>
      </c>
      <c r="G2997" t="s">
        <v>9185</v>
      </c>
      <c r="H2997">
        <v>22</v>
      </c>
      <c r="I2997" t="s">
        <v>7840</v>
      </c>
      <c r="J2997" t="s">
        <v>7841</v>
      </c>
      <c r="K2997" t="s">
        <v>7842</v>
      </c>
      <c r="L2997">
        <v>1771</v>
      </c>
    </row>
    <row r="2998" spans="1:12" x14ac:dyDescent="0.25">
      <c r="A2998" t="str">
        <f t="shared" si="50"/>
        <v>EGBSUP10FV</v>
      </c>
      <c r="B2998" t="s">
        <v>7776</v>
      </c>
      <c r="C2998" t="s">
        <v>9182</v>
      </c>
      <c r="D2998" t="s">
        <v>9180</v>
      </c>
      <c r="E2998">
        <f>MID(CAS[[#This Row],[Grado/Curso]],1,1)+1</f>
        <v>10</v>
      </c>
      <c r="F2998" t="str">
        <f>MID(CAS[[#This Row],[Grado/Curso]],9,1)</f>
        <v>F</v>
      </c>
      <c r="G2998" t="s">
        <v>9185</v>
      </c>
      <c r="H2998">
        <v>23</v>
      </c>
      <c r="I2998" t="s">
        <v>7843</v>
      </c>
      <c r="J2998" t="s">
        <v>7844</v>
      </c>
      <c r="K2998" t="s">
        <v>7845</v>
      </c>
      <c r="L2998">
        <v>1816</v>
      </c>
    </row>
    <row r="2999" spans="1:12" x14ac:dyDescent="0.25">
      <c r="A2999" t="str">
        <f t="shared" si="50"/>
        <v>EGBSUP10FV</v>
      </c>
      <c r="B2999" t="s">
        <v>7776</v>
      </c>
      <c r="C2999" t="s">
        <v>9182</v>
      </c>
      <c r="D2999" t="s">
        <v>9180</v>
      </c>
      <c r="E2999">
        <f>MID(CAS[[#This Row],[Grado/Curso]],1,1)+1</f>
        <v>10</v>
      </c>
      <c r="F2999" t="str">
        <f>MID(CAS[[#This Row],[Grado/Curso]],9,1)</f>
        <v>F</v>
      </c>
      <c r="G2999" t="s">
        <v>9185</v>
      </c>
      <c r="H2999">
        <v>24</v>
      </c>
      <c r="I2999" t="s">
        <v>7846</v>
      </c>
      <c r="J2999" t="s">
        <v>7847</v>
      </c>
      <c r="K2999" t="s">
        <v>7848</v>
      </c>
      <c r="L2999">
        <v>2240</v>
      </c>
    </row>
    <row r="3000" spans="1:12" x14ac:dyDescent="0.25">
      <c r="A3000" t="str">
        <f t="shared" si="50"/>
        <v>EGBSUP10FV</v>
      </c>
      <c r="B3000" t="s">
        <v>7776</v>
      </c>
      <c r="C3000" t="s">
        <v>9182</v>
      </c>
      <c r="D3000" t="s">
        <v>9180</v>
      </c>
      <c r="E3000">
        <f>MID(CAS[[#This Row],[Grado/Curso]],1,1)+1</f>
        <v>10</v>
      </c>
      <c r="F3000" t="str">
        <f>MID(CAS[[#This Row],[Grado/Curso]],9,1)</f>
        <v>F</v>
      </c>
      <c r="G3000" t="s">
        <v>9185</v>
      </c>
      <c r="H3000">
        <v>25</v>
      </c>
      <c r="I3000" t="s">
        <v>7849</v>
      </c>
      <c r="J3000" t="s">
        <v>7850</v>
      </c>
      <c r="K3000" t="s">
        <v>7851</v>
      </c>
      <c r="L3000">
        <v>2270</v>
      </c>
    </row>
    <row r="3001" spans="1:12" x14ac:dyDescent="0.25">
      <c r="A3001" t="str">
        <f t="shared" si="50"/>
        <v>EGBSUP10FV</v>
      </c>
      <c r="B3001" t="s">
        <v>7776</v>
      </c>
      <c r="C3001" t="s">
        <v>9182</v>
      </c>
      <c r="D3001" t="s">
        <v>9180</v>
      </c>
      <c r="E3001">
        <f>MID(CAS[[#This Row],[Grado/Curso]],1,1)+1</f>
        <v>10</v>
      </c>
      <c r="F3001" t="str">
        <f>MID(CAS[[#This Row],[Grado/Curso]],9,1)</f>
        <v>F</v>
      </c>
      <c r="G3001" t="s">
        <v>9185</v>
      </c>
      <c r="H3001">
        <v>26</v>
      </c>
      <c r="I3001" t="s">
        <v>7852</v>
      </c>
      <c r="J3001" t="s">
        <v>7853</v>
      </c>
      <c r="K3001" t="s">
        <v>7854</v>
      </c>
      <c r="L3001">
        <v>2497</v>
      </c>
    </row>
    <row r="3002" spans="1:12" x14ac:dyDescent="0.25">
      <c r="A3002" t="str">
        <f t="shared" si="50"/>
        <v>EGBSUP10FV</v>
      </c>
      <c r="B3002" t="s">
        <v>7776</v>
      </c>
      <c r="C3002" t="s">
        <v>9182</v>
      </c>
      <c r="D3002" t="s">
        <v>9180</v>
      </c>
      <c r="E3002">
        <f>MID(CAS[[#This Row],[Grado/Curso]],1,1)+1</f>
        <v>10</v>
      </c>
      <c r="F3002" t="str">
        <f>MID(CAS[[#This Row],[Grado/Curso]],9,1)</f>
        <v>F</v>
      </c>
      <c r="G3002" t="s">
        <v>9185</v>
      </c>
      <c r="H3002">
        <v>27</v>
      </c>
      <c r="I3002" t="s">
        <v>7855</v>
      </c>
      <c r="J3002" t="s">
        <v>7856</v>
      </c>
      <c r="K3002" t="s">
        <v>7857</v>
      </c>
      <c r="L3002">
        <v>2720</v>
      </c>
    </row>
    <row r="3003" spans="1:12" x14ac:dyDescent="0.25">
      <c r="A3003" t="str">
        <f t="shared" si="50"/>
        <v>EGBSUP10FV</v>
      </c>
      <c r="B3003" t="s">
        <v>7776</v>
      </c>
      <c r="C3003" t="s">
        <v>9182</v>
      </c>
      <c r="D3003" t="s">
        <v>9180</v>
      </c>
      <c r="E3003">
        <f>MID(CAS[[#This Row],[Grado/Curso]],1,1)+1</f>
        <v>10</v>
      </c>
      <c r="F3003" t="str">
        <f>MID(CAS[[#This Row],[Grado/Curso]],9,1)</f>
        <v>F</v>
      </c>
      <c r="G3003" t="s">
        <v>9185</v>
      </c>
      <c r="H3003">
        <v>28</v>
      </c>
      <c r="I3003" t="s">
        <v>7858</v>
      </c>
      <c r="J3003" t="s">
        <v>7859</v>
      </c>
      <c r="K3003" t="s">
        <v>7860</v>
      </c>
      <c r="L3003">
        <v>2755</v>
      </c>
    </row>
    <row r="3004" spans="1:12" x14ac:dyDescent="0.25">
      <c r="A3004" t="str">
        <f t="shared" si="50"/>
        <v>EGBSUP10FV</v>
      </c>
      <c r="B3004" t="s">
        <v>7776</v>
      </c>
      <c r="C3004" t="s">
        <v>9182</v>
      </c>
      <c r="D3004" t="s">
        <v>9180</v>
      </c>
      <c r="E3004">
        <f>MID(CAS[[#This Row],[Grado/Curso]],1,1)+1</f>
        <v>10</v>
      </c>
      <c r="F3004" t="str">
        <f>MID(CAS[[#This Row],[Grado/Curso]],9,1)</f>
        <v>F</v>
      </c>
      <c r="G3004" t="s">
        <v>9185</v>
      </c>
      <c r="H3004">
        <v>29</v>
      </c>
      <c r="I3004" t="s">
        <v>7861</v>
      </c>
      <c r="J3004" t="s">
        <v>7862</v>
      </c>
      <c r="K3004" t="s">
        <v>7863</v>
      </c>
      <c r="L3004">
        <v>2816</v>
      </c>
    </row>
    <row r="3005" spans="1:12" x14ac:dyDescent="0.25">
      <c r="A3005" t="str">
        <f t="shared" si="50"/>
        <v>EGBSUP10FV</v>
      </c>
      <c r="B3005" t="s">
        <v>7776</v>
      </c>
      <c r="C3005" t="s">
        <v>9182</v>
      </c>
      <c r="D3005" t="s">
        <v>9180</v>
      </c>
      <c r="E3005">
        <f>MID(CAS[[#This Row],[Grado/Curso]],1,1)+1</f>
        <v>10</v>
      </c>
      <c r="F3005" t="str">
        <f>MID(CAS[[#This Row],[Grado/Curso]],9,1)</f>
        <v>F</v>
      </c>
      <c r="G3005" t="s">
        <v>9185</v>
      </c>
      <c r="H3005">
        <v>30</v>
      </c>
      <c r="I3005" t="s">
        <v>7864</v>
      </c>
      <c r="J3005" t="s">
        <v>7865</v>
      </c>
      <c r="K3005" t="s">
        <v>7866</v>
      </c>
      <c r="L3005">
        <v>2839</v>
      </c>
    </row>
    <row r="3006" spans="1:12" x14ac:dyDescent="0.25">
      <c r="A3006" t="str">
        <f t="shared" si="50"/>
        <v>EGBSUP10FV</v>
      </c>
      <c r="B3006" t="s">
        <v>7776</v>
      </c>
      <c r="C3006" t="s">
        <v>9182</v>
      </c>
      <c r="D3006" t="s">
        <v>9180</v>
      </c>
      <c r="E3006">
        <f>MID(CAS[[#This Row],[Grado/Curso]],1,1)+1</f>
        <v>10</v>
      </c>
      <c r="F3006" t="str">
        <f>MID(CAS[[#This Row],[Grado/Curso]],9,1)</f>
        <v>F</v>
      </c>
      <c r="G3006" t="s">
        <v>9185</v>
      </c>
      <c r="H3006">
        <v>31</v>
      </c>
      <c r="I3006" t="s">
        <v>7867</v>
      </c>
      <c r="J3006" t="s">
        <v>7868</v>
      </c>
      <c r="K3006" t="s">
        <v>7869</v>
      </c>
      <c r="L3006">
        <v>2844</v>
      </c>
    </row>
    <row r="3007" spans="1:12" x14ac:dyDescent="0.25">
      <c r="A3007" t="str">
        <f t="shared" si="50"/>
        <v>EGBSUP10FV</v>
      </c>
      <c r="B3007" t="s">
        <v>7776</v>
      </c>
      <c r="C3007" t="s">
        <v>9182</v>
      </c>
      <c r="D3007" t="s">
        <v>9180</v>
      </c>
      <c r="E3007">
        <f>MID(CAS[[#This Row],[Grado/Curso]],1,1)+1</f>
        <v>10</v>
      </c>
      <c r="F3007" t="str">
        <f>MID(CAS[[#This Row],[Grado/Curso]],9,1)</f>
        <v>F</v>
      </c>
      <c r="G3007" t="s">
        <v>9185</v>
      </c>
      <c r="H3007">
        <v>32</v>
      </c>
      <c r="I3007" t="s">
        <v>7870</v>
      </c>
      <c r="J3007" t="s">
        <v>7871</v>
      </c>
      <c r="K3007" t="s">
        <v>7872</v>
      </c>
      <c r="L3007">
        <v>2847</v>
      </c>
    </row>
    <row r="3008" spans="1:12" x14ac:dyDescent="0.25">
      <c r="A3008" t="str">
        <f t="shared" si="50"/>
        <v>EGBSUP10FV</v>
      </c>
      <c r="B3008" t="s">
        <v>7776</v>
      </c>
      <c r="C3008" t="s">
        <v>9182</v>
      </c>
      <c r="D3008" t="s">
        <v>9180</v>
      </c>
      <c r="E3008">
        <f>MID(CAS[[#This Row],[Grado/Curso]],1,1)+1</f>
        <v>10</v>
      </c>
      <c r="F3008" t="str">
        <f>MID(CAS[[#This Row],[Grado/Curso]],9,1)</f>
        <v>F</v>
      </c>
      <c r="G3008" t="s">
        <v>9185</v>
      </c>
      <c r="H3008">
        <v>33</v>
      </c>
      <c r="I3008" t="s">
        <v>7873</v>
      </c>
      <c r="J3008" t="s">
        <v>7874</v>
      </c>
      <c r="K3008" t="s">
        <v>7875</v>
      </c>
      <c r="L3008">
        <v>2857</v>
      </c>
    </row>
    <row r="3009" spans="1:12" x14ac:dyDescent="0.25">
      <c r="A3009" t="str">
        <f t="shared" si="50"/>
        <v>EGBSUP10FV</v>
      </c>
      <c r="B3009" t="s">
        <v>7776</v>
      </c>
      <c r="C3009" t="s">
        <v>9182</v>
      </c>
      <c r="D3009" t="s">
        <v>9180</v>
      </c>
      <c r="E3009">
        <f>MID(CAS[[#This Row],[Grado/Curso]],1,1)+1</f>
        <v>10</v>
      </c>
      <c r="F3009" t="str">
        <f>MID(CAS[[#This Row],[Grado/Curso]],9,1)</f>
        <v>F</v>
      </c>
      <c r="G3009" t="s">
        <v>9185</v>
      </c>
      <c r="H3009">
        <v>34</v>
      </c>
      <c r="I3009" t="s">
        <v>7876</v>
      </c>
      <c r="J3009" t="s">
        <v>7877</v>
      </c>
      <c r="K3009" t="s">
        <v>7878</v>
      </c>
      <c r="L3009">
        <v>2888</v>
      </c>
    </row>
    <row r="3010" spans="1:12" x14ac:dyDescent="0.25">
      <c r="A3010" t="str">
        <f t="shared" si="50"/>
        <v>EGBSUP10FV</v>
      </c>
      <c r="B3010" t="s">
        <v>7776</v>
      </c>
      <c r="C3010" t="s">
        <v>9182</v>
      </c>
      <c r="D3010" t="s">
        <v>9180</v>
      </c>
      <c r="E3010">
        <f>MID(CAS[[#This Row],[Grado/Curso]],1,1)+1</f>
        <v>10</v>
      </c>
      <c r="F3010" t="str">
        <f>MID(CAS[[#This Row],[Grado/Curso]],9,1)</f>
        <v>F</v>
      </c>
      <c r="G3010" t="s">
        <v>9185</v>
      </c>
      <c r="H3010">
        <v>35</v>
      </c>
      <c r="I3010" t="s">
        <v>7879</v>
      </c>
      <c r="J3010" t="s">
        <v>7880</v>
      </c>
      <c r="K3010" t="s">
        <v>7881</v>
      </c>
      <c r="L3010">
        <v>2922</v>
      </c>
    </row>
    <row r="3011" spans="1:12" x14ac:dyDescent="0.25">
      <c r="A3011" t="str">
        <f t="shared" si="50"/>
        <v>EGBSUP10FV</v>
      </c>
      <c r="B3011" t="s">
        <v>7776</v>
      </c>
      <c r="C3011" t="s">
        <v>9182</v>
      </c>
      <c r="D3011" t="s">
        <v>9180</v>
      </c>
      <c r="E3011">
        <f>MID(CAS[[#This Row],[Grado/Curso]],1,1)+1</f>
        <v>10</v>
      </c>
      <c r="F3011" t="str">
        <f>MID(CAS[[#This Row],[Grado/Curso]],9,1)</f>
        <v>F</v>
      </c>
      <c r="G3011" t="s">
        <v>9185</v>
      </c>
      <c r="H3011">
        <v>36</v>
      </c>
      <c r="I3011" t="s">
        <v>7882</v>
      </c>
      <c r="J3011" t="s">
        <v>7883</v>
      </c>
      <c r="K3011" t="s">
        <v>7884</v>
      </c>
      <c r="L3011">
        <v>2925</v>
      </c>
    </row>
    <row r="3012" spans="1:12" x14ac:dyDescent="0.25">
      <c r="A3012" t="str">
        <f t="shared" si="50"/>
        <v>EGBSUP10FV</v>
      </c>
      <c r="B3012" t="s">
        <v>7776</v>
      </c>
      <c r="C3012" t="s">
        <v>9182</v>
      </c>
      <c r="D3012" t="s">
        <v>9180</v>
      </c>
      <c r="E3012">
        <f>MID(CAS[[#This Row],[Grado/Curso]],1,1)+1</f>
        <v>10</v>
      </c>
      <c r="F3012" t="str">
        <f>MID(CAS[[#This Row],[Grado/Curso]],9,1)</f>
        <v>F</v>
      </c>
      <c r="G3012" t="s">
        <v>9185</v>
      </c>
      <c r="H3012">
        <v>37</v>
      </c>
      <c r="I3012" t="s">
        <v>7885</v>
      </c>
      <c r="J3012" t="s">
        <v>7886</v>
      </c>
      <c r="K3012" t="s">
        <v>7887</v>
      </c>
      <c r="L3012">
        <v>2964</v>
      </c>
    </row>
    <row r="3013" spans="1:12" x14ac:dyDescent="0.25">
      <c r="A3013" t="str">
        <f t="shared" ref="A3013:A3057" si="51">_xlfn.CONCAT(C3013,D3013,E3013,F3013,G3013)</f>
        <v>EGBSUP10FV</v>
      </c>
      <c r="B3013" t="s">
        <v>7776</v>
      </c>
      <c r="C3013" t="s">
        <v>9182</v>
      </c>
      <c r="D3013" t="s">
        <v>9180</v>
      </c>
      <c r="E3013">
        <f>MID(CAS[[#This Row],[Grado/Curso]],1,1)+1</f>
        <v>10</v>
      </c>
      <c r="F3013" t="str">
        <f>MID(CAS[[#This Row],[Grado/Curso]],9,1)</f>
        <v>F</v>
      </c>
      <c r="G3013" t="s">
        <v>9185</v>
      </c>
      <c r="H3013">
        <v>38</v>
      </c>
      <c r="I3013" t="s">
        <v>7888</v>
      </c>
      <c r="J3013" t="s">
        <v>7889</v>
      </c>
      <c r="K3013" t="s">
        <v>7890</v>
      </c>
      <c r="L3013">
        <v>3007</v>
      </c>
    </row>
    <row r="3014" spans="1:12" x14ac:dyDescent="0.25">
      <c r="A3014" t="str">
        <f t="shared" si="51"/>
        <v>EGBSUP10FV</v>
      </c>
      <c r="B3014" t="s">
        <v>7776</v>
      </c>
      <c r="C3014" t="s">
        <v>9182</v>
      </c>
      <c r="D3014" t="s">
        <v>9180</v>
      </c>
      <c r="E3014">
        <f>MID(CAS[[#This Row],[Grado/Curso]],1,1)+1</f>
        <v>10</v>
      </c>
      <c r="F3014" t="str">
        <f>MID(CAS[[#This Row],[Grado/Curso]],9,1)</f>
        <v>F</v>
      </c>
      <c r="G3014" t="s">
        <v>9185</v>
      </c>
      <c r="H3014">
        <v>39</v>
      </c>
      <c r="I3014" t="s">
        <v>7891</v>
      </c>
      <c r="J3014" t="s">
        <v>7892</v>
      </c>
      <c r="K3014" t="s">
        <v>7893</v>
      </c>
      <c r="L3014">
        <v>3043</v>
      </c>
    </row>
    <row r="3015" spans="1:12" x14ac:dyDescent="0.25">
      <c r="A3015" t="str">
        <f t="shared" si="51"/>
        <v>EGBSUP10FV</v>
      </c>
      <c r="B3015" t="s">
        <v>7776</v>
      </c>
      <c r="C3015" t="s">
        <v>9182</v>
      </c>
      <c r="D3015" t="s">
        <v>9180</v>
      </c>
      <c r="E3015">
        <f>MID(CAS[[#This Row],[Grado/Curso]],1,1)+1</f>
        <v>10</v>
      </c>
      <c r="F3015" t="str">
        <f>MID(CAS[[#This Row],[Grado/Curso]],9,1)</f>
        <v>F</v>
      </c>
      <c r="G3015" t="s">
        <v>9185</v>
      </c>
      <c r="H3015">
        <v>40</v>
      </c>
      <c r="I3015" t="s">
        <v>7894</v>
      </c>
      <c r="J3015" t="s">
        <v>7895</v>
      </c>
      <c r="K3015" t="s">
        <v>7896</v>
      </c>
      <c r="L3015">
        <v>3178</v>
      </c>
    </row>
    <row r="3016" spans="1:12" x14ac:dyDescent="0.25">
      <c r="A3016" t="str">
        <f t="shared" si="51"/>
        <v>EGBSUP10FV</v>
      </c>
      <c r="B3016" t="s">
        <v>7776</v>
      </c>
      <c r="C3016" t="s">
        <v>9182</v>
      </c>
      <c r="D3016" t="s">
        <v>9180</v>
      </c>
      <c r="E3016">
        <f>MID(CAS[[#This Row],[Grado/Curso]],1,1)+1</f>
        <v>10</v>
      </c>
      <c r="F3016" t="str">
        <f>MID(CAS[[#This Row],[Grado/Curso]],9,1)</f>
        <v>F</v>
      </c>
      <c r="G3016" t="s">
        <v>9185</v>
      </c>
      <c r="H3016">
        <v>41</v>
      </c>
      <c r="I3016" t="s">
        <v>7897</v>
      </c>
      <c r="J3016" t="s">
        <v>7898</v>
      </c>
      <c r="K3016" t="s">
        <v>7899</v>
      </c>
      <c r="L3016">
        <v>3295</v>
      </c>
    </row>
    <row r="3017" spans="1:12" x14ac:dyDescent="0.25">
      <c r="A3017" t="str">
        <f t="shared" si="51"/>
        <v>EGBSUP10GV</v>
      </c>
      <c r="B3017" t="s">
        <v>7900</v>
      </c>
      <c r="C3017" t="s">
        <v>9182</v>
      </c>
      <c r="D3017" t="s">
        <v>9180</v>
      </c>
      <c r="E3017">
        <f>MID(CAS[[#This Row],[Grado/Curso]],1,1)+1</f>
        <v>10</v>
      </c>
      <c r="F3017" t="str">
        <f>MID(CAS[[#This Row],[Grado/Curso]],9,1)</f>
        <v>G</v>
      </c>
      <c r="G3017" t="s">
        <v>9185</v>
      </c>
      <c r="H3017">
        <v>1</v>
      </c>
      <c r="I3017" t="s">
        <v>7901</v>
      </c>
      <c r="J3017" t="s">
        <v>7902</v>
      </c>
      <c r="K3017" t="s">
        <v>7903</v>
      </c>
      <c r="L3017">
        <v>169</v>
      </c>
    </row>
    <row r="3018" spans="1:12" x14ac:dyDescent="0.25">
      <c r="A3018" t="str">
        <f t="shared" si="51"/>
        <v>EGBSUP10GV</v>
      </c>
      <c r="B3018" t="s">
        <v>7900</v>
      </c>
      <c r="C3018" t="s">
        <v>9182</v>
      </c>
      <c r="D3018" t="s">
        <v>9180</v>
      </c>
      <c r="E3018">
        <f>MID(CAS[[#This Row],[Grado/Curso]],1,1)+1</f>
        <v>10</v>
      </c>
      <c r="F3018" t="str">
        <f>MID(CAS[[#This Row],[Grado/Curso]],9,1)</f>
        <v>G</v>
      </c>
      <c r="G3018" t="s">
        <v>9185</v>
      </c>
      <c r="H3018">
        <v>2</v>
      </c>
      <c r="I3018" t="s">
        <v>7904</v>
      </c>
      <c r="J3018" t="s">
        <v>7905</v>
      </c>
      <c r="K3018" t="s">
        <v>7906</v>
      </c>
      <c r="L3018">
        <v>225</v>
      </c>
    </row>
    <row r="3019" spans="1:12" x14ac:dyDescent="0.25">
      <c r="A3019" t="str">
        <f t="shared" si="51"/>
        <v>EGBSUP10GV</v>
      </c>
      <c r="B3019" t="s">
        <v>7900</v>
      </c>
      <c r="C3019" t="s">
        <v>9182</v>
      </c>
      <c r="D3019" t="s">
        <v>9180</v>
      </c>
      <c r="E3019">
        <f>MID(CAS[[#This Row],[Grado/Curso]],1,1)+1</f>
        <v>10</v>
      </c>
      <c r="F3019" t="str">
        <f>MID(CAS[[#This Row],[Grado/Curso]],9,1)</f>
        <v>G</v>
      </c>
      <c r="G3019" t="s">
        <v>9185</v>
      </c>
      <c r="H3019">
        <v>3</v>
      </c>
      <c r="I3019" t="s">
        <v>7907</v>
      </c>
      <c r="J3019" t="s">
        <v>7908</v>
      </c>
      <c r="K3019" t="s">
        <v>7909</v>
      </c>
      <c r="L3019">
        <v>244</v>
      </c>
    </row>
    <row r="3020" spans="1:12" x14ac:dyDescent="0.25">
      <c r="A3020" t="str">
        <f t="shared" si="51"/>
        <v>EGBSUP10GV</v>
      </c>
      <c r="B3020" t="s">
        <v>7900</v>
      </c>
      <c r="C3020" t="s">
        <v>9182</v>
      </c>
      <c r="D3020" t="s">
        <v>9180</v>
      </c>
      <c r="E3020">
        <f>MID(CAS[[#This Row],[Grado/Curso]],1,1)+1</f>
        <v>10</v>
      </c>
      <c r="F3020" t="str">
        <f>MID(CAS[[#This Row],[Grado/Curso]],9,1)</f>
        <v>G</v>
      </c>
      <c r="G3020" t="s">
        <v>9185</v>
      </c>
      <c r="H3020">
        <v>4</v>
      </c>
      <c r="I3020" t="s">
        <v>7910</v>
      </c>
      <c r="J3020" t="s">
        <v>7911</v>
      </c>
      <c r="K3020" t="s">
        <v>7912</v>
      </c>
      <c r="L3020">
        <v>356</v>
      </c>
    </row>
    <row r="3021" spans="1:12" x14ac:dyDescent="0.25">
      <c r="A3021" t="str">
        <f t="shared" si="51"/>
        <v>EGBSUP10GV</v>
      </c>
      <c r="B3021" t="s">
        <v>7900</v>
      </c>
      <c r="C3021" t="s">
        <v>9182</v>
      </c>
      <c r="D3021" t="s">
        <v>9180</v>
      </c>
      <c r="E3021">
        <f>MID(CAS[[#This Row],[Grado/Curso]],1,1)+1</f>
        <v>10</v>
      </c>
      <c r="F3021" t="str">
        <f>MID(CAS[[#This Row],[Grado/Curso]],9,1)</f>
        <v>G</v>
      </c>
      <c r="G3021" t="s">
        <v>9185</v>
      </c>
      <c r="H3021">
        <v>5</v>
      </c>
      <c r="I3021" t="s">
        <v>7913</v>
      </c>
      <c r="J3021" t="s">
        <v>7914</v>
      </c>
      <c r="K3021" t="s">
        <v>7915</v>
      </c>
      <c r="L3021">
        <v>358</v>
      </c>
    </row>
    <row r="3022" spans="1:12" x14ac:dyDescent="0.25">
      <c r="A3022" t="str">
        <f t="shared" si="51"/>
        <v>EGBSUP10GV</v>
      </c>
      <c r="B3022" t="s">
        <v>7900</v>
      </c>
      <c r="C3022" t="s">
        <v>9182</v>
      </c>
      <c r="D3022" t="s">
        <v>9180</v>
      </c>
      <c r="E3022">
        <f>MID(CAS[[#This Row],[Grado/Curso]],1,1)+1</f>
        <v>10</v>
      </c>
      <c r="F3022" t="str">
        <f>MID(CAS[[#This Row],[Grado/Curso]],9,1)</f>
        <v>G</v>
      </c>
      <c r="G3022" t="s">
        <v>9185</v>
      </c>
      <c r="H3022">
        <v>6</v>
      </c>
      <c r="I3022" t="s">
        <v>7916</v>
      </c>
      <c r="J3022" t="s">
        <v>7917</v>
      </c>
      <c r="K3022" t="s">
        <v>7918</v>
      </c>
      <c r="L3022">
        <v>425</v>
      </c>
    </row>
    <row r="3023" spans="1:12" x14ac:dyDescent="0.25">
      <c r="A3023" t="str">
        <f t="shared" si="51"/>
        <v>EGBSUP10GV</v>
      </c>
      <c r="B3023" t="s">
        <v>7900</v>
      </c>
      <c r="C3023" t="s">
        <v>9182</v>
      </c>
      <c r="D3023" t="s">
        <v>9180</v>
      </c>
      <c r="E3023">
        <f>MID(CAS[[#This Row],[Grado/Curso]],1,1)+1</f>
        <v>10</v>
      </c>
      <c r="F3023" t="str">
        <f>MID(CAS[[#This Row],[Grado/Curso]],9,1)</f>
        <v>G</v>
      </c>
      <c r="G3023" t="s">
        <v>9185</v>
      </c>
      <c r="H3023">
        <v>7</v>
      </c>
      <c r="I3023" t="s">
        <v>7919</v>
      </c>
      <c r="J3023" t="s">
        <v>7920</v>
      </c>
      <c r="K3023" t="s">
        <v>7921</v>
      </c>
      <c r="L3023">
        <v>600</v>
      </c>
    </row>
    <row r="3024" spans="1:12" x14ac:dyDescent="0.25">
      <c r="A3024" t="str">
        <f t="shared" si="51"/>
        <v>EGBSUP10GV</v>
      </c>
      <c r="B3024" t="s">
        <v>7900</v>
      </c>
      <c r="C3024" t="s">
        <v>9182</v>
      </c>
      <c r="D3024" t="s">
        <v>9180</v>
      </c>
      <c r="E3024">
        <f>MID(CAS[[#This Row],[Grado/Curso]],1,1)+1</f>
        <v>10</v>
      </c>
      <c r="F3024" t="str">
        <f>MID(CAS[[#This Row],[Grado/Curso]],9,1)</f>
        <v>G</v>
      </c>
      <c r="G3024" t="s">
        <v>9185</v>
      </c>
      <c r="H3024">
        <v>8</v>
      </c>
      <c r="I3024" t="s">
        <v>7922</v>
      </c>
      <c r="J3024" t="s">
        <v>7923</v>
      </c>
      <c r="K3024" t="s">
        <v>7924</v>
      </c>
      <c r="L3024">
        <v>775</v>
      </c>
    </row>
    <row r="3025" spans="1:12" x14ac:dyDescent="0.25">
      <c r="A3025" t="str">
        <f t="shared" si="51"/>
        <v>EGBSUP10GV</v>
      </c>
      <c r="B3025" t="s">
        <v>7900</v>
      </c>
      <c r="C3025" t="s">
        <v>9182</v>
      </c>
      <c r="D3025" t="s">
        <v>9180</v>
      </c>
      <c r="E3025">
        <f>MID(CAS[[#This Row],[Grado/Curso]],1,1)+1</f>
        <v>10</v>
      </c>
      <c r="F3025" t="str">
        <f>MID(CAS[[#This Row],[Grado/Curso]],9,1)</f>
        <v>G</v>
      </c>
      <c r="G3025" t="s">
        <v>9185</v>
      </c>
      <c r="H3025">
        <v>9</v>
      </c>
      <c r="I3025" t="s">
        <v>7925</v>
      </c>
      <c r="J3025" t="s">
        <v>7926</v>
      </c>
      <c r="K3025" t="s">
        <v>7927</v>
      </c>
      <c r="L3025">
        <v>814</v>
      </c>
    </row>
    <row r="3026" spans="1:12" x14ac:dyDescent="0.25">
      <c r="A3026" t="str">
        <f t="shared" si="51"/>
        <v>EGBSUP10GV</v>
      </c>
      <c r="B3026" t="s">
        <v>7900</v>
      </c>
      <c r="C3026" t="s">
        <v>9182</v>
      </c>
      <c r="D3026" t="s">
        <v>9180</v>
      </c>
      <c r="E3026">
        <f>MID(CAS[[#This Row],[Grado/Curso]],1,1)+1</f>
        <v>10</v>
      </c>
      <c r="F3026" t="str">
        <f>MID(CAS[[#This Row],[Grado/Curso]],9,1)</f>
        <v>G</v>
      </c>
      <c r="G3026" t="s">
        <v>9185</v>
      </c>
      <c r="H3026">
        <v>10</v>
      </c>
      <c r="I3026" t="s">
        <v>7928</v>
      </c>
      <c r="J3026" t="s">
        <v>7929</v>
      </c>
      <c r="K3026" t="s">
        <v>7930</v>
      </c>
      <c r="L3026">
        <v>899</v>
      </c>
    </row>
    <row r="3027" spans="1:12" x14ac:dyDescent="0.25">
      <c r="A3027" t="str">
        <f t="shared" si="51"/>
        <v>EGBSUP10GV</v>
      </c>
      <c r="B3027" t="s">
        <v>7900</v>
      </c>
      <c r="C3027" t="s">
        <v>9182</v>
      </c>
      <c r="D3027" t="s">
        <v>9180</v>
      </c>
      <c r="E3027">
        <f>MID(CAS[[#This Row],[Grado/Curso]],1,1)+1</f>
        <v>10</v>
      </c>
      <c r="F3027" t="str">
        <f>MID(CAS[[#This Row],[Grado/Curso]],9,1)</f>
        <v>G</v>
      </c>
      <c r="G3027" t="s">
        <v>9185</v>
      </c>
      <c r="H3027">
        <v>11</v>
      </c>
      <c r="I3027" t="s">
        <v>7931</v>
      </c>
      <c r="J3027" t="s">
        <v>7932</v>
      </c>
      <c r="K3027" t="s">
        <v>7933</v>
      </c>
      <c r="L3027">
        <v>924</v>
      </c>
    </row>
    <row r="3028" spans="1:12" x14ac:dyDescent="0.25">
      <c r="A3028" t="str">
        <f t="shared" si="51"/>
        <v>EGBSUP10GV</v>
      </c>
      <c r="B3028" t="s">
        <v>7900</v>
      </c>
      <c r="C3028" t="s">
        <v>9182</v>
      </c>
      <c r="D3028" t="s">
        <v>9180</v>
      </c>
      <c r="E3028">
        <f>MID(CAS[[#This Row],[Grado/Curso]],1,1)+1</f>
        <v>10</v>
      </c>
      <c r="F3028" t="str">
        <f>MID(CAS[[#This Row],[Grado/Curso]],9,1)</f>
        <v>G</v>
      </c>
      <c r="G3028" t="s">
        <v>9185</v>
      </c>
      <c r="H3028">
        <v>12</v>
      </c>
      <c r="I3028" t="s">
        <v>7934</v>
      </c>
      <c r="J3028" t="s">
        <v>7935</v>
      </c>
      <c r="K3028" t="s">
        <v>7936</v>
      </c>
      <c r="L3028">
        <v>964</v>
      </c>
    </row>
    <row r="3029" spans="1:12" x14ac:dyDescent="0.25">
      <c r="A3029" t="str">
        <f t="shared" si="51"/>
        <v>EGBSUP10GV</v>
      </c>
      <c r="B3029" t="s">
        <v>7900</v>
      </c>
      <c r="C3029" t="s">
        <v>9182</v>
      </c>
      <c r="D3029" t="s">
        <v>9180</v>
      </c>
      <c r="E3029">
        <f>MID(CAS[[#This Row],[Grado/Curso]],1,1)+1</f>
        <v>10</v>
      </c>
      <c r="F3029" t="str">
        <f>MID(CAS[[#This Row],[Grado/Curso]],9,1)</f>
        <v>G</v>
      </c>
      <c r="G3029" t="s">
        <v>9185</v>
      </c>
      <c r="H3029">
        <v>13</v>
      </c>
      <c r="I3029" t="s">
        <v>7937</v>
      </c>
      <c r="J3029" t="s">
        <v>7938</v>
      </c>
      <c r="K3029" t="s">
        <v>7939</v>
      </c>
      <c r="L3029">
        <v>980</v>
      </c>
    </row>
    <row r="3030" spans="1:12" x14ac:dyDescent="0.25">
      <c r="A3030" t="str">
        <f t="shared" si="51"/>
        <v>EGBSUP10GV</v>
      </c>
      <c r="B3030" t="s">
        <v>7900</v>
      </c>
      <c r="C3030" t="s">
        <v>9182</v>
      </c>
      <c r="D3030" t="s">
        <v>9180</v>
      </c>
      <c r="E3030">
        <f>MID(CAS[[#This Row],[Grado/Curso]],1,1)+1</f>
        <v>10</v>
      </c>
      <c r="F3030" t="str">
        <f>MID(CAS[[#This Row],[Grado/Curso]],9,1)</f>
        <v>G</v>
      </c>
      <c r="G3030" t="s">
        <v>9185</v>
      </c>
      <c r="H3030">
        <v>14</v>
      </c>
      <c r="I3030" t="s">
        <v>7940</v>
      </c>
      <c r="J3030" t="s">
        <v>7941</v>
      </c>
      <c r="K3030" t="s">
        <v>7942</v>
      </c>
      <c r="L3030">
        <v>1275</v>
      </c>
    </row>
    <row r="3031" spans="1:12" x14ac:dyDescent="0.25">
      <c r="A3031" t="str">
        <f t="shared" si="51"/>
        <v>EGBSUP10GV</v>
      </c>
      <c r="B3031" t="s">
        <v>7900</v>
      </c>
      <c r="C3031" t="s">
        <v>9182</v>
      </c>
      <c r="D3031" t="s">
        <v>9180</v>
      </c>
      <c r="E3031">
        <f>MID(CAS[[#This Row],[Grado/Curso]],1,1)+1</f>
        <v>10</v>
      </c>
      <c r="F3031" t="str">
        <f>MID(CAS[[#This Row],[Grado/Curso]],9,1)</f>
        <v>G</v>
      </c>
      <c r="G3031" t="s">
        <v>9185</v>
      </c>
      <c r="H3031">
        <v>15</v>
      </c>
      <c r="I3031" t="s">
        <v>7943</v>
      </c>
      <c r="J3031" t="s">
        <v>7944</v>
      </c>
      <c r="K3031" t="s">
        <v>7945</v>
      </c>
      <c r="L3031">
        <v>1471</v>
      </c>
    </row>
    <row r="3032" spans="1:12" x14ac:dyDescent="0.25">
      <c r="A3032" t="str">
        <f t="shared" si="51"/>
        <v>EGBSUP10GV</v>
      </c>
      <c r="B3032" t="s">
        <v>7900</v>
      </c>
      <c r="C3032" t="s">
        <v>9182</v>
      </c>
      <c r="D3032" t="s">
        <v>9180</v>
      </c>
      <c r="E3032">
        <f>MID(CAS[[#This Row],[Grado/Curso]],1,1)+1</f>
        <v>10</v>
      </c>
      <c r="F3032" t="str">
        <f>MID(CAS[[#This Row],[Grado/Curso]],9,1)</f>
        <v>G</v>
      </c>
      <c r="G3032" t="s">
        <v>9185</v>
      </c>
      <c r="H3032">
        <v>16</v>
      </c>
      <c r="I3032" t="s">
        <v>7946</v>
      </c>
      <c r="J3032" t="s">
        <v>7947</v>
      </c>
      <c r="K3032" t="s">
        <v>7948</v>
      </c>
      <c r="L3032">
        <v>1492</v>
      </c>
    </row>
    <row r="3033" spans="1:12" x14ac:dyDescent="0.25">
      <c r="A3033" t="str">
        <f t="shared" si="51"/>
        <v>EGBSUP10GV</v>
      </c>
      <c r="B3033" t="s">
        <v>7900</v>
      </c>
      <c r="C3033" t="s">
        <v>9182</v>
      </c>
      <c r="D3033" t="s">
        <v>9180</v>
      </c>
      <c r="E3033">
        <f>MID(CAS[[#This Row],[Grado/Curso]],1,1)+1</f>
        <v>10</v>
      </c>
      <c r="F3033" t="str">
        <f>MID(CAS[[#This Row],[Grado/Curso]],9,1)</f>
        <v>G</v>
      </c>
      <c r="G3033" t="s">
        <v>9185</v>
      </c>
      <c r="H3033">
        <v>17</v>
      </c>
      <c r="I3033" t="s">
        <v>7949</v>
      </c>
      <c r="J3033" t="s">
        <v>7950</v>
      </c>
      <c r="K3033" t="s">
        <v>7951</v>
      </c>
      <c r="L3033">
        <v>1569</v>
      </c>
    </row>
    <row r="3034" spans="1:12" x14ac:dyDescent="0.25">
      <c r="A3034" t="str">
        <f t="shared" si="51"/>
        <v>EGBSUP10GV</v>
      </c>
      <c r="B3034" t="s">
        <v>7900</v>
      </c>
      <c r="C3034" t="s">
        <v>9182</v>
      </c>
      <c r="D3034" t="s">
        <v>9180</v>
      </c>
      <c r="E3034">
        <f>MID(CAS[[#This Row],[Grado/Curso]],1,1)+1</f>
        <v>10</v>
      </c>
      <c r="F3034" t="str">
        <f>MID(CAS[[#This Row],[Grado/Curso]],9,1)</f>
        <v>G</v>
      </c>
      <c r="G3034" t="s">
        <v>9185</v>
      </c>
      <c r="H3034">
        <v>18</v>
      </c>
      <c r="I3034" t="s">
        <v>7952</v>
      </c>
      <c r="J3034" t="s">
        <v>7953</v>
      </c>
      <c r="K3034" t="s">
        <v>7954</v>
      </c>
      <c r="L3034">
        <v>1591</v>
      </c>
    </row>
    <row r="3035" spans="1:12" x14ac:dyDescent="0.25">
      <c r="A3035" t="str">
        <f t="shared" si="51"/>
        <v>EGBSUP10GV</v>
      </c>
      <c r="B3035" t="s">
        <v>7900</v>
      </c>
      <c r="C3035" t="s">
        <v>9182</v>
      </c>
      <c r="D3035" t="s">
        <v>9180</v>
      </c>
      <c r="E3035">
        <f>MID(CAS[[#This Row],[Grado/Curso]],1,1)+1</f>
        <v>10</v>
      </c>
      <c r="F3035" t="str">
        <f>MID(CAS[[#This Row],[Grado/Curso]],9,1)</f>
        <v>G</v>
      </c>
      <c r="G3035" t="s">
        <v>9185</v>
      </c>
      <c r="H3035">
        <v>19</v>
      </c>
      <c r="I3035" t="s">
        <v>7955</v>
      </c>
      <c r="J3035" t="s">
        <v>7956</v>
      </c>
      <c r="K3035" t="s">
        <v>7957</v>
      </c>
      <c r="L3035">
        <v>1770</v>
      </c>
    </row>
    <row r="3036" spans="1:12" x14ac:dyDescent="0.25">
      <c r="A3036" t="str">
        <f t="shared" si="51"/>
        <v>EGBSUP10GV</v>
      </c>
      <c r="B3036" t="s">
        <v>7900</v>
      </c>
      <c r="C3036" t="s">
        <v>9182</v>
      </c>
      <c r="D3036" t="s">
        <v>9180</v>
      </c>
      <c r="E3036">
        <f>MID(CAS[[#This Row],[Grado/Curso]],1,1)+1</f>
        <v>10</v>
      </c>
      <c r="F3036" t="str">
        <f>MID(CAS[[#This Row],[Grado/Curso]],9,1)</f>
        <v>G</v>
      </c>
      <c r="G3036" t="s">
        <v>9185</v>
      </c>
      <c r="H3036">
        <v>20</v>
      </c>
      <c r="I3036" t="s">
        <v>7958</v>
      </c>
      <c r="J3036" t="s">
        <v>7959</v>
      </c>
      <c r="K3036" t="s">
        <v>7960</v>
      </c>
      <c r="L3036">
        <v>1780</v>
      </c>
    </row>
    <row r="3037" spans="1:12" x14ac:dyDescent="0.25">
      <c r="A3037" t="str">
        <f t="shared" si="51"/>
        <v>EGBSUP10GV</v>
      </c>
      <c r="B3037" t="s">
        <v>7900</v>
      </c>
      <c r="C3037" t="s">
        <v>9182</v>
      </c>
      <c r="D3037" t="s">
        <v>9180</v>
      </c>
      <c r="E3037">
        <f>MID(CAS[[#This Row],[Grado/Curso]],1,1)+1</f>
        <v>10</v>
      </c>
      <c r="F3037" t="str">
        <f>MID(CAS[[#This Row],[Grado/Curso]],9,1)</f>
        <v>G</v>
      </c>
      <c r="G3037" t="s">
        <v>9185</v>
      </c>
      <c r="H3037">
        <v>21</v>
      </c>
      <c r="I3037" t="s">
        <v>7961</v>
      </c>
      <c r="J3037" t="s">
        <v>7962</v>
      </c>
      <c r="K3037" t="s">
        <v>7963</v>
      </c>
      <c r="L3037">
        <v>1797</v>
      </c>
    </row>
    <row r="3038" spans="1:12" x14ac:dyDescent="0.25">
      <c r="A3038" t="str">
        <f t="shared" si="51"/>
        <v>EGBSUP10GV</v>
      </c>
      <c r="B3038" t="s">
        <v>7900</v>
      </c>
      <c r="C3038" t="s">
        <v>9182</v>
      </c>
      <c r="D3038" t="s">
        <v>9180</v>
      </c>
      <c r="E3038">
        <f>MID(CAS[[#This Row],[Grado/Curso]],1,1)+1</f>
        <v>10</v>
      </c>
      <c r="F3038" t="str">
        <f>MID(CAS[[#This Row],[Grado/Curso]],9,1)</f>
        <v>G</v>
      </c>
      <c r="G3038" t="s">
        <v>9185</v>
      </c>
      <c r="H3038">
        <v>22</v>
      </c>
      <c r="I3038" t="s">
        <v>7964</v>
      </c>
      <c r="J3038" t="s">
        <v>7965</v>
      </c>
      <c r="K3038" t="s">
        <v>7966</v>
      </c>
      <c r="L3038">
        <v>1895</v>
      </c>
    </row>
    <row r="3039" spans="1:12" x14ac:dyDescent="0.25">
      <c r="A3039" t="str">
        <f t="shared" si="51"/>
        <v>EGBSUP10GV</v>
      </c>
      <c r="B3039" t="s">
        <v>7900</v>
      </c>
      <c r="C3039" t="s">
        <v>9182</v>
      </c>
      <c r="D3039" t="s">
        <v>9180</v>
      </c>
      <c r="E3039">
        <f>MID(CAS[[#This Row],[Grado/Curso]],1,1)+1</f>
        <v>10</v>
      </c>
      <c r="F3039" t="str">
        <f>MID(CAS[[#This Row],[Grado/Curso]],9,1)</f>
        <v>G</v>
      </c>
      <c r="G3039" t="s">
        <v>9185</v>
      </c>
      <c r="H3039">
        <v>23</v>
      </c>
      <c r="I3039" t="s">
        <v>7967</v>
      </c>
      <c r="J3039" t="s">
        <v>7968</v>
      </c>
      <c r="K3039" t="s">
        <v>7969</v>
      </c>
      <c r="L3039">
        <v>1910</v>
      </c>
    </row>
    <row r="3040" spans="1:12" x14ac:dyDescent="0.25">
      <c r="A3040" t="str">
        <f t="shared" si="51"/>
        <v>EGBSUP10GV</v>
      </c>
      <c r="B3040" t="s">
        <v>7900</v>
      </c>
      <c r="C3040" t="s">
        <v>9182</v>
      </c>
      <c r="D3040" t="s">
        <v>9180</v>
      </c>
      <c r="E3040">
        <f>MID(CAS[[#This Row],[Grado/Curso]],1,1)+1</f>
        <v>10</v>
      </c>
      <c r="F3040" t="str">
        <f>MID(CAS[[#This Row],[Grado/Curso]],9,1)</f>
        <v>G</v>
      </c>
      <c r="G3040" t="s">
        <v>9185</v>
      </c>
      <c r="H3040">
        <v>24</v>
      </c>
      <c r="I3040" t="s">
        <v>7970</v>
      </c>
      <c r="J3040" t="s">
        <v>7971</v>
      </c>
      <c r="K3040" t="s">
        <v>7972</v>
      </c>
      <c r="L3040">
        <v>1923</v>
      </c>
    </row>
    <row r="3041" spans="1:12" x14ac:dyDescent="0.25">
      <c r="A3041" t="str">
        <f t="shared" si="51"/>
        <v>EGBSUP10GV</v>
      </c>
      <c r="B3041" t="s">
        <v>7900</v>
      </c>
      <c r="C3041" t="s">
        <v>9182</v>
      </c>
      <c r="D3041" t="s">
        <v>9180</v>
      </c>
      <c r="E3041">
        <f>MID(CAS[[#This Row],[Grado/Curso]],1,1)+1</f>
        <v>10</v>
      </c>
      <c r="F3041" t="str">
        <f>MID(CAS[[#This Row],[Grado/Curso]],9,1)</f>
        <v>G</v>
      </c>
      <c r="G3041" t="s">
        <v>9185</v>
      </c>
      <c r="H3041">
        <v>25</v>
      </c>
      <c r="I3041" t="s">
        <v>7973</v>
      </c>
      <c r="J3041" t="s">
        <v>7974</v>
      </c>
      <c r="K3041" t="s">
        <v>7975</v>
      </c>
      <c r="L3041">
        <v>2005</v>
      </c>
    </row>
    <row r="3042" spans="1:12" x14ac:dyDescent="0.25">
      <c r="A3042" t="str">
        <f t="shared" si="51"/>
        <v>EGBSUP10GV</v>
      </c>
      <c r="B3042" t="s">
        <v>7900</v>
      </c>
      <c r="C3042" t="s">
        <v>9182</v>
      </c>
      <c r="D3042" t="s">
        <v>9180</v>
      </c>
      <c r="E3042">
        <f>MID(CAS[[#This Row],[Grado/Curso]],1,1)+1</f>
        <v>10</v>
      </c>
      <c r="F3042" t="str">
        <f>MID(CAS[[#This Row],[Grado/Curso]],9,1)</f>
        <v>G</v>
      </c>
      <c r="G3042" t="s">
        <v>9185</v>
      </c>
      <c r="H3042">
        <v>26</v>
      </c>
      <c r="I3042" t="s">
        <v>7976</v>
      </c>
      <c r="J3042" t="s">
        <v>7977</v>
      </c>
      <c r="K3042" t="s">
        <v>7978</v>
      </c>
      <c r="L3042">
        <v>2079</v>
      </c>
    </row>
    <row r="3043" spans="1:12" x14ac:dyDescent="0.25">
      <c r="A3043" t="str">
        <f t="shared" si="51"/>
        <v>EGBSUP10GV</v>
      </c>
      <c r="B3043" t="s">
        <v>7900</v>
      </c>
      <c r="C3043" t="s">
        <v>9182</v>
      </c>
      <c r="D3043" t="s">
        <v>9180</v>
      </c>
      <c r="E3043">
        <f>MID(CAS[[#This Row],[Grado/Curso]],1,1)+1</f>
        <v>10</v>
      </c>
      <c r="F3043" t="str">
        <f>MID(CAS[[#This Row],[Grado/Curso]],9,1)</f>
        <v>G</v>
      </c>
      <c r="G3043" t="s">
        <v>9185</v>
      </c>
      <c r="H3043">
        <v>27</v>
      </c>
      <c r="I3043" t="s">
        <v>7979</v>
      </c>
      <c r="J3043" t="s">
        <v>7980</v>
      </c>
      <c r="K3043" t="s">
        <v>7981</v>
      </c>
      <c r="L3043">
        <v>2202</v>
      </c>
    </row>
    <row r="3044" spans="1:12" x14ac:dyDescent="0.25">
      <c r="A3044" t="str">
        <f t="shared" si="51"/>
        <v>EGBSUP10GV</v>
      </c>
      <c r="B3044" t="s">
        <v>7900</v>
      </c>
      <c r="C3044" t="s">
        <v>9182</v>
      </c>
      <c r="D3044" t="s">
        <v>9180</v>
      </c>
      <c r="E3044">
        <f>MID(CAS[[#This Row],[Grado/Curso]],1,1)+1</f>
        <v>10</v>
      </c>
      <c r="F3044" t="str">
        <f>MID(CAS[[#This Row],[Grado/Curso]],9,1)</f>
        <v>G</v>
      </c>
      <c r="G3044" t="s">
        <v>9185</v>
      </c>
      <c r="H3044">
        <v>28</v>
      </c>
      <c r="I3044" t="s">
        <v>7982</v>
      </c>
      <c r="J3044" t="s">
        <v>7983</v>
      </c>
      <c r="K3044" t="s">
        <v>7984</v>
      </c>
      <c r="L3044">
        <v>2212</v>
      </c>
    </row>
    <row r="3045" spans="1:12" x14ac:dyDescent="0.25">
      <c r="A3045" t="str">
        <f t="shared" si="51"/>
        <v>EGBSUP10GV</v>
      </c>
      <c r="B3045" t="s">
        <v>7900</v>
      </c>
      <c r="C3045" t="s">
        <v>9182</v>
      </c>
      <c r="D3045" t="s">
        <v>9180</v>
      </c>
      <c r="E3045">
        <f>MID(CAS[[#This Row],[Grado/Curso]],1,1)+1</f>
        <v>10</v>
      </c>
      <c r="F3045" t="str">
        <f>MID(CAS[[#This Row],[Grado/Curso]],9,1)</f>
        <v>G</v>
      </c>
      <c r="G3045" t="s">
        <v>9185</v>
      </c>
      <c r="H3045">
        <v>29</v>
      </c>
      <c r="I3045" t="s">
        <v>7985</v>
      </c>
      <c r="J3045" t="s">
        <v>7986</v>
      </c>
      <c r="K3045" t="s">
        <v>7987</v>
      </c>
      <c r="L3045">
        <v>2277</v>
      </c>
    </row>
    <row r="3046" spans="1:12" x14ac:dyDescent="0.25">
      <c r="A3046" t="str">
        <f t="shared" si="51"/>
        <v>EGBSUP10GV</v>
      </c>
      <c r="B3046" t="s">
        <v>7900</v>
      </c>
      <c r="C3046" t="s">
        <v>9182</v>
      </c>
      <c r="D3046" t="s">
        <v>9180</v>
      </c>
      <c r="E3046">
        <f>MID(CAS[[#This Row],[Grado/Curso]],1,1)+1</f>
        <v>10</v>
      </c>
      <c r="F3046" t="str">
        <f>MID(CAS[[#This Row],[Grado/Curso]],9,1)</f>
        <v>G</v>
      </c>
      <c r="G3046" t="s">
        <v>9185</v>
      </c>
      <c r="H3046">
        <v>30</v>
      </c>
      <c r="I3046" t="s">
        <v>7988</v>
      </c>
      <c r="J3046" t="s">
        <v>7989</v>
      </c>
      <c r="K3046" t="s">
        <v>7990</v>
      </c>
      <c r="L3046">
        <v>2371</v>
      </c>
    </row>
    <row r="3047" spans="1:12" x14ac:dyDescent="0.25">
      <c r="A3047" t="str">
        <f t="shared" si="51"/>
        <v>EGBSUP10GV</v>
      </c>
      <c r="B3047" t="s">
        <v>7900</v>
      </c>
      <c r="C3047" t="s">
        <v>9182</v>
      </c>
      <c r="D3047" t="s">
        <v>9180</v>
      </c>
      <c r="E3047">
        <f>MID(CAS[[#This Row],[Grado/Curso]],1,1)+1</f>
        <v>10</v>
      </c>
      <c r="F3047" t="str">
        <f>MID(CAS[[#This Row],[Grado/Curso]],9,1)</f>
        <v>G</v>
      </c>
      <c r="G3047" t="s">
        <v>9185</v>
      </c>
      <c r="H3047">
        <v>31</v>
      </c>
      <c r="I3047" t="s">
        <v>7991</v>
      </c>
      <c r="J3047" t="s">
        <v>7992</v>
      </c>
      <c r="K3047" t="s">
        <v>7993</v>
      </c>
      <c r="L3047">
        <v>2466</v>
      </c>
    </row>
    <row r="3048" spans="1:12" x14ac:dyDescent="0.25">
      <c r="A3048" t="str">
        <f t="shared" si="51"/>
        <v>EGBSUP10GV</v>
      </c>
      <c r="B3048" t="s">
        <v>7900</v>
      </c>
      <c r="C3048" t="s">
        <v>9182</v>
      </c>
      <c r="D3048" t="s">
        <v>9180</v>
      </c>
      <c r="E3048">
        <f>MID(CAS[[#This Row],[Grado/Curso]],1,1)+1</f>
        <v>10</v>
      </c>
      <c r="F3048" t="str">
        <f>MID(CAS[[#This Row],[Grado/Curso]],9,1)</f>
        <v>G</v>
      </c>
      <c r="G3048" t="s">
        <v>9185</v>
      </c>
      <c r="H3048">
        <v>32</v>
      </c>
      <c r="I3048" t="s">
        <v>7994</v>
      </c>
      <c r="J3048" t="s">
        <v>7995</v>
      </c>
      <c r="K3048" t="s">
        <v>7996</v>
      </c>
      <c r="L3048">
        <v>2541</v>
      </c>
    </row>
    <row r="3049" spans="1:12" x14ac:dyDescent="0.25">
      <c r="A3049" t="str">
        <f t="shared" si="51"/>
        <v>EGBSUP10GV</v>
      </c>
      <c r="B3049" t="s">
        <v>7900</v>
      </c>
      <c r="C3049" t="s">
        <v>9182</v>
      </c>
      <c r="D3049" t="s">
        <v>9180</v>
      </c>
      <c r="E3049">
        <f>MID(CAS[[#This Row],[Grado/Curso]],1,1)+1</f>
        <v>10</v>
      </c>
      <c r="F3049" t="str">
        <f>MID(CAS[[#This Row],[Grado/Curso]],9,1)</f>
        <v>G</v>
      </c>
      <c r="G3049" t="s">
        <v>9185</v>
      </c>
      <c r="H3049">
        <v>33</v>
      </c>
      <c r="I3049" t="s">
        <v>7997</v>
      </c>
      <c r="J3049" t="s">
        <v>7998</v>
      </c>
      <c r="K3049" t="s">
        <v>7999</v>
      </c>
      <c r="L3049">
        <v>2591</v>
      </c>
    </row>
    <row r="3050" spans="1:12" x14ac:dyDescent="0.25">
      <c r="A3050" t="str">
        <f t="shared" si="51"/>
        <v>EGBSUP10GV</v>
      </c>
      <c r="B3050" t="s">
        <v>7900</v>
      </c>
      <c r="C3050" t="s">
        <v>9182</v>
      </c>
      <c r="D3050" t="s">
        <v>9180</v>
      </c>
      <c r="E3050">
        <f>MID(CAS[[#This Row],[Grado/Curso]],1,1)+1</f>
        <v>10</v>
      </c>
      <c r="F3050" t="str">
        <f>MID(CAS[[#This Row],[Grado/Curso]],9,1)</f>
        <v>G</v>
      </c>
      <c r="G3050" t="s">
        <v>9185</v>
      </c>
      <c r="H3050">
        <v>34</v>
      </c>
      <c r="I3050" t="s">
        <v>8000</v>
      </c>
      <c r="J3050" t="s">
        <v>8001</v>
      </c>
      <c r="K3050" t="s">
        <v>8002</v>
      </c>
      <c r="L3050">
        <v>2628</v>
      </c>
    </row>
    <row r="3051" spans="1:12" x14ac:dyDescent="0.25">
      <c r="A3051" t="str">
        <f t="shared" si="51"/>
        <v>EGBSUP10GV</v>
      </c>
      <c r="B3051" t="s">
        <v>7900</v>
      </c>
      <c r="C3051" t="s">
        <v>9182</v>
      </c>
      <c r="D3051" t="s">
        <v>9180</v>
      </c>
      <c r="E3051">
        <f>MID(CAS[[#This Row],[Grado/Curso]],1,1)+1</f>
        <v>10</v>
      </c>
      <c r="F3051" t="str">
        <f>MID(CAS[[#This Row],[Grado/Curso]],9,1)</f>
        <v>G</v>
      </c>
      <c r="G3051" t="s">
        <v>9185</v>
      </c>
      <c r="H3051">
        <v>35</v>
      </c>
      <c r="I3051" t="s">
        <v>8003</v>
      </c>
      <c r="J3051" t="s">
        <v>8004</v>
      </c>
      <c r="K3051" t="s">
        <v>8005</v>
      </c>
      <c r="L3051">
        <v>2662</v>
      </c>
    </row>
    <row r="3052" spans="1:12" x14ac:dyDescent="0.25">
      <c r="A3052" t="str">
        <f t="shared" si="51"/>
        <v>EGBSUP10GV</v>
      </c>
      <c r="B3052" t="s">
        <v>7900</v>
      </c>
      <c r="C3052" t="s">
        <v>9182</v>
      </c>
      <c r="D3052" t="s">
        <v>9180</v>
      </c>
      <c r="E3052">
        <f>MID(CAS[[#This Row],[Grado/Curso]],1,1)+1</f>
        <v>10</v>
      </c>
      <c r="F3052" t="str">
        <f>MID(CAS[[#This Row],[Grado/Curso]],9,1)</f>
        <v>G</v>
      </c>
      <c r="G3052" t="s">
        <v>9185</v>
      </c>
      <c r="H3052">
        <v>36</v>
      </c>
      <c r="I3052" t="s">
        <v>8006</v>
      </c>
      <c r="J3052" t="s">
        <v>8007</v>
      </c>
      <c r="K3052" t="s">
        <v>8008</v>
      </c>
      <c r="L3052">
        <v>2709</v>
      </c>
    </row>
    <row r="3053" spans="1:12" x14ac:dyDescent="0.25">
      <c r="A3053" t="str">
        <f t="shared" si="51"/>
        <v>EGBSUP10GV</v>
      </c>
      <c r="B3053" t="s">
        <v>7900</v>
      </c>
      <c r="C3053" t="s">
        <v>9182</v>
      </c>
      <c r="D3053" t="s">
        <v>9180</v>
      </c>
      <c r="E3053">
        <f>MID(CAS[[#This Row],[Grado/Curso]],1,1)+1</f>
        <v>10</v>
      </c>
      <c r="F3053" t="str">
        <f>MID(CAS[[#This Row],[Grado/Curso]],9,1)</f>
        <v>G</v>
      </c>
      <c r="G3053" t="s">
        <v>9185</v>
      </c>
      <c r="H3053">
        <v>37</v>
      </c>
      <c r="I3053" t="s">
        <v>8009</v>
      </c>
      <c r="J3053" t="s">
        <v>8010</v>
      </c>
      <c r="K3053" t="s">
        <v>8011</v>
      </c>
      <c r="L3053">
        <v>3040</v>
      </c>
    </row>
    <row r="3054" spans="1:12" x14ac:dyDescent="0.25">
      <c r="A3054" t="str">
        <f t="shared" si="51"/>
        <v>EGBSUP10GV</v>
      </c>
      <c r="B3054" t="s">
        <v>7900</v>
      </c>
      <c r="C3054" t="s">
        <v>9182</v>
      </c>
      <c r="D3054" t="s">
        <v>9180</v>
      </c>
      <c r="E3054">
        <f>MID(CAS[[#This Row],[Grado/Curso]],1,1)+1</f>
        <v>10</v>
      </c>
      <c r="F3054" t="str">
        <f>MID(CAS[[#This Row],[Grado/Curso]],9,1)</f>
        <v>G</v>
      </c>
      <c r="G3054" t="s">
        <v>9185</v>
      </c>
      <c r="H3054">
        <v>38</v>
      </c>
      <c r="I3054" t="s">
        <v>8012</v>
      </c>
      <c r="J3054" t="s">
        <v>8013</v>
      </c>
      <c r="K3054" t="s">
        <v>8014</v>
      </c>
      <c r="L3054">
        <v>3059</v>
      </c>
    </row>
    <row r="3055" spans="1:12" x14ac:dyDescent="0.25">
      <c r="A3055" t="str">
        <f t="shared" si="51"/>
        <v>EGBSUP10GV</v>
      </c>
      <c r="B3055" t="s">
        <v>7900</v>
      </c>
      <c r="C3055" t="s">
        <v>9182</v>
      </c>
      <c r="D3055" t="s">
        <v>9180</v>
      </c>
      <c r="E3055">
        <f>MID(CAS[[#This Row],[Grado/Curso]],1,1)+1</f>
        <v>10</v>
      </c>
      <c r="F3055" t="str">
        <f>MID(CAS[[#This Row],[Grado/Curso]],9,1)</f>
        <v>G</v>
      </c>
      <c r="G3055" t="s">
        <v>9185</v>
      </c>
      <c r="H3055">
        <v>39</v>
      </c>
      <c r="I3055" t="s">
        <v>8015</v>
      </c>
      <c r="J3055" t="s">
        <v>8016</v>
      </c>
      <c r="K3055" t="s">
        <v>8017</v>
      </c>
      <c r="L3055">
        <v>3092</v>
      </c>
    </row>
    <row r="3056" spans="1:12" x14ac:dyDescent="0.25">
      <c r="A3056" t="str">
        <f t="shared" si="51"/>
        <v>EGBSUP10GV</v>
      </c>
      <c r="B3056" t="s">
        <v>7900</v>
      </c>
      <c r="C3056" t="s">
        <v>9182</v>
      </c>
      <c r="D3056" t="s">
        <v>9180</v>
      </c>
      <c r="E3056">
        <f>MID(CAS[[#This Row],[Grado/Curso]],1,1)+1</f>
        <v>10</v>
      </c>
      <c r="F3056" t="str">
        <f>MID(CAS[[#This Row],[Grado/Curso]],9,1)</f>
        <v>G</v>
      </c>
      <c r="G3056" t="s">
        <v>9185</v>
      </c>
      <c r="H3056">
        <v>40</v>
      </c>
      <c r="I3056" t="s">
        <v>8018</v>
      </c>
      <c r="J3056" t="s">
        <v>8019</v>
      </c>
      <c r="K3056" t="s">
        <v>8020</v>
      </c>
      <c r="L3056">
        <v>3200</v>
      </c>
    </row>
    <row r="3057" spans="1:12" x14ac:dyDescent="0.25">
      <c r="A3057" t="str">
        <f t="shared" si="51"/>
        <v>EGBSUP10GV</v>
      </c>
      <c r="B3057" t="s">
        <v>7900</v>
      </c>
      <c r="C3057" t="s">
        <v>9182</v>
      </c>
      <c r="D3057" t="s">
        <v>9180</v>
      </c>
      <c r="E3057">
        <f>MID(CAS[[#This Row],[Grado/Curso]],1,1)+1</f>
        <v>10</v>
      </c>
      <c r="F3057" t="str">
        <f>MID(CAS[[#This Row],[Grado/Curso]],9,1)</f>
        <v>G</v>
      </c>
      <c r="G3057" t="s">
        <v>9185</v>
      </c>
      <c r="H3057">
        <v>41</v>
      </c>
      <c r="I3057" t="s">
        <v>8021</v>
      </c>
      <c r="J3057" t="s">
        <v>8022</v>
      </c>
      <c r="K3057" t="s">
        <v>8023</v>
      </c>
      <c r="L3057">
        <v>3280</v>
      </c>
    </row>
  </sheetData>
  <dataConsolidate/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86"/>
  <sheetViews>
    <sheetView tabSelected="1" workbookViewId="0">
      <selection activeCell="M1" sqref="M1"/>
    </sheetView>
  </sheetViews>
  <sheetFormatPr baseColWidth="10" defaultRowHeight="15" x14ac:dyDescent="0.25"/>
  <cols>
    <col min="1" max="1" width="14" bestFit="1" customWidth="1"/>
    <col min="2" max="2" width="2.140625" bestFit="1" customWidth="1"/>
    <col min="3" max="3" width="2.28515625" bestFit="1" customWidth="1"/>
    <col min="4" max="4" width="2.140625" bestFit="1" customWidth="1"/>
    <col min="5" max="5" width="2.7109375" bestFit="1" customWidth="1"/>
    <col min="6" max="6" width="2.42578125" bestFit="1" customWidth="1"/>
    <col min="7" max="7" width="2.7109375" bestFit="1" customWidth="1"/>
    <col min="8" max="9" width="2" bestFit="1" customWidth="1"/>
    <col min="10" max="10" width="2.28515625" bestFit="1" customWidth="1"/>
    <col min="11" max="11" width="2.7109375" bestFit="1" customWidth="1"/>
    <col min="13" max="13" width="118.42578125" bestFit="1" customWidth="1"/>
    <col min="14" max="14" width="4" bestFit="1" customWidth="1"/>
    <col min="15" max="15" width="2" bestFit="1" customWidth="1"/>
    <col min="16" max="16" width="4" bestFit="1" customWidth="1"/>
    <col min="17" max="17" width="2" bestFit="1" customWidth="1"/>
    <col min="18" max="18" width="3" bestFit="1" customWidth="1"/>
    <col min="19" max="19" width="2" bestFit="1" customWidth="1"/>
    <col min="20" max="20" width="4" bestFit="1" customWidth="1"/>
    <col min="21" max="21" width="2" bestFit="1" customWidth="1"/>
    <col min="22" max="22" width="4" bestFit="1" customWidth="1"/>
    <col min="23" max="23" width="4" customWidth="1"/>
    <col min="24" max="24" width="14.85546875" bestFit="1" customWidth="1"/>
    <col min="25" max="25" width="1.5703125" bestFit="1" customWidth="1"/>
    <col min="26" max="27" width="2" bestFit="1" customWidth="1"/>
    <col min="28" max="28" width="1.5703125" bestFit="1" customWidth="1"/>
  </cols>
  <sheetData>
    <row r="1" spans="1:28" x14ac:dyDescent="0.25">
      <c r="A1" s="1" t="s">
        <v>9191</v>
      </c>
      <c r="B1" s="2" t="str">
        <f t="shared" ref="B1:B32" si="0">MID($A1,1,1)</f>
        <v>B</v>
      </c>
      <c r="C1" s="2" t="str">
        <f t="shared" ref="C1:C32" si="1">MID($A1,2,1)</f>
        <v>A</v>
      </c>
      <c r="D1" s="2" t="s">
        <v>9276</v>
      </c>
      <c r="E1" s="2" t="str">
        <f t="shared" ref="E1:E32" si="2">MID($A1,4,1)</f>
        <v>C</v>
      </c>
      <c r="F1" s="2" t="str">
        <f t="shared" ref="F1:F32" si="3">MID($A1,5,1)</f>
        <v>O</v>
      </c>
      <c r="G1" s="2" t="str">
        <f t="shared" ref="G1:G32" si="4">MID($A1,6,1)</f>
        <v>N</v>
      </c>
      <c r="H1" s="2" t="str">
        <f t="shared" ref="H1:H32" si="5">MID($A1,7,1)</f>
        <v>0</v>
      </c>
      <c r="I1" s="2" t="str">
        <f t="shared" ref="I1:I32" si="6">MID($A1,8,1)</f>
        <v>1</v>
      </c>
      <c r="J1" s="2" t="str">
        <f t="shared" ref="J1:J32" si="7">MID($A1,9,1)</f>
        <v>A</v>
      </c>
      <c r="K1" s="3" t="str">
        <f t="shared" ref="K1:K32" si="8">MID($A1,10,1)</f>
        <v>M</v>
      </c>
      <c r="M1" t="s">
        <v>9280</v>
      </c>
      <c r="N1">
        <f>IF(CONCATENATE(B1,C1,D1,) = "BAT",124,123)</f>
        <v>124</v>
      </c>
      <c r="O1" t="s">
        <v>9277</v>
      </c>
      <c r="P1">
        <f>IF(CONCATENATE(E1,F1,G1)="ELE",99,IF(CONCATENATE(E1,F1,G1)="MED",100,IF(CONCATENATE(E1,F1,G1)="SUP",101,IF(CONCATENATE(E1,F1,G1)="CON",102,IF(CONCATENATE(E1,F1,G1)="VIT",128,IF(CONCATENATE(E1,F1,G1)="SEH",129,IF(CONCATENATE(E1,F1,G1)="MCM",130,"ERROR")))))))</f>
        <v>102</v>
      </c>
      <c r="Q1" t="s">
        <v>9277</v>
      </c>
      <c r="R1">
        <f>IF(CONCATENATE(H1,I1)="01",88,IF(CONCATENATE(H1,I1)="02",89,IF(CONCATENATE(H1,I1)="03",90,IF(CONCATENATE(H1,I1)="04",91,IF(CONCATENATE(H1,I1)="05",92,IF(CONCATENATE(H1,I1)="06",93,IF(CONCATENATE(H1,I1)="07",94,IF(CONCATENATE(H1,I1)="08",98,IF(CONCATENATE(H1,I1)="09",96,IF(CONCATENATE(H1,I1)="10",97))))))))))</f>
        <v>88</v>
      </c>
      <c r="S1" t="s">
        <v>9277</v>
      </c>
      <c r="T1">
        <f>IF(CONCATENATE(J1="A"),104,IF(CONCATENATE(J1="B"),105,IF(CONCATENATE(J1="C"),106,IF(CONCATENATE(J1="D"),107,IF(CONCATENATE(J1="E"),108,IF(CONCATENATE(J1="F"),109,IF(CONCATENATE(J1="G"),110,IF(CONCATENATE(J1="H"),111,IF(CONCATENATE(J1="I"),112)))))))))</f>
        <v>104</v>
      </c>
      <c r="U1" t="s">
        <v>9277</v>
      </c>
      <c r="V1">
        <f>IF(K1="M",119,IF(K1="V",120,IF(K1="N",121,"ERROR")))</f>
        <v>119</v>
      </c>
      <c r="W1" t="s">
        <v>9277</v>
      </c>
      <c r="X1" t="str">
        <f>CONCATENATE("'",A1,"'")</f>
        <v>'BATCON01AM'</v>
      </c>
      <c r="Y1" t="s">
        <v>9277</v>
      </c>
      <c r="Z1">
        <v>1</v>
      </c>
      <c r="AA1" t="s">
        <v>9278</v>
      </c>
      <c r="AB1" t="s">
        <v>9279</v>
      </c>
    </row>
    <row r="2" spans="1:28" x14ac:dyDescent="0.25">
      <c r="A2" s="4" t="s">
        <v>9193</v>
      </c>
      <c r="B2" s="5" t="str">
        <f t="shared" si="0"/>
        <v>B</v>
      </c>
      <c r="C2" s="5" t="str">
        <f t="shared" si="1"/>
        <v>A</v>
      </c>
      <c r="D2" s="5" t="str">
        <f t="shared" ref="D2:D33" si="9">MID($A2,3,1)</f>
        <v>T</v>
      </c>
      <c r="E2" s="5" t="str">
        <f t="shared" si="2"/>
        <v>M</v>
      </c>
      <c r="F2" s="5" t="str">
        <f t="shared" si="3"/>
        <v>C</v>
      </c>
      <c r="G2" s="5" t="str">
        <f t="shared" si="4"/>
        <v>M</v>
      </c>
      <c r="H2" s="5" t="str">
        <f t="shared" si="5"/>
        <v>0</v>
      </c>
      <c r="I2" s="5" t="str">
        <f t="shared" si="6"/>
        <v>1</v>
      </c>
      <c r="J2" s="5" t="str">
        <f t="shared" si="7"/>
        <v>A</v>
      </c>
      <c r="K2" s="6" t="str">
        <f t="shared" si="8"/>
        <v>M</v>
      </c>
      <c r="M2" t="s">
        <v>9280</v>
      </c>
      <c r="N2">
        <f t="shared" ref="N2:N65" si="10">IF(CONCATENATE(B2,C2,D2,) = "BAT",124,123)</f>
        <v>124</v>
      </c>
      <c r="O2" t="s">
        <v>9277</v>
      </c>
      <c r="P2">
        <f t="shared" ref="P2:P65" si="11">IF(CONCATENATE(E2,F2,G2)="ELE",99,IF(CONCATENATE(E2,F2,G2)="MED",100,IF(CONCATENATE(E2,F2,G2)="SUP",101,IF(CONCATENATE(E2,F2,G2)="CON",102,IF(CONCATENATE(E2,F2,G2)="VIT",128,IF(CONCATENATE(E2,F2,G2)="SEH",129,IF(CONCATENATE(E2,F2,G2)="MCM",130,"ERROR")))))))</f>
        <v>130</v>
      </c>
      <c r="Q2" t="s">
        <v>9277</v>
      </c>
      <c r="R2">
        <f t="shared" ref="R2:R65" si="12">IF(CONCATENATE(H2,I2)="01",88,IF(CONCATENATE(H2,I2)="02",89,IF(CONCATENATE(H2,I2)="03",90,IF(CONCATENATE(H2,I2)="04",91,IF(CONCATENATE(H2,I2)="05",92,IF(CONCATENATE(H2,I2)="06",93,IF(CONCATENATE(H2,I2)="07",94,IF(CONCATENATE(H2,I2)="08",95,IF(CONCATENATE(H2,I2)="09",96,IF(CONCATENATE(H2,I2)="10",97))))))))))</f>
        <v>88</v>
      </c>
      <c r="S2" t="s">
        <v>9277</v>
      </c>
      <c r="T2">
        <f t="shared" ref="T2:T65" si="13">IF(CONCATENATE(J2="A"),104,IF(CONCATENATE(J2="B"),105,IF(CONCATENATE(J2="C"),106,IF(CONCATENATE(J2="D"),107,IF(CONCATENATE(J2="E"),108,IF(CONCATENATE(J2="F"),109,IF(CONCATENATE(J2="G"),110,IF(CONCATENATE(J2="H"),111,IF(CONCATENATE(J2="I"),112)))))))))</f>
        <v>104</v>
      </c>
      <c r="U2" t="s">
        <v>9277</v>
      </c>
      <c r="V2">
        <f t="shared" ref="V2:V65" si="14">IF(K2="M",119,IF(K2="V",120,IF(K2="N",121,"ERROR")))</f>
        <v>119</v>
      </c>
      <c r="W2" t="s">
        <v>9277</v>
      </c>
      <c r="X2" t="str">
        <f t="shared" ref="X2:X65" si="15">CONCATENATE("'",A2,"'")</f>
        <v>'BATMCM01AM'</v>
      </c>
      <c r="Y2" t="s">
        <v>9277</v>
      </c>
      <c r="Z2">
        <v>1</v>
      </c>
      <c r="AA2" t="s">
        <v>9278</v>
      </c>
      <c r="AB2" t="s">
        <v>9279</v>
      </c>
    </row>
    <row r="3" spans="1:28" x14ac:dyDescent="0.25">
      <c r="A3" s="1" t="s">
        <v>9195</v>
      </c>
      <c r="B3" s="2" t="str">
        <f t="shared" si="0"/>
        <v>B</v>
      </c>
      <c r="C3" s="2" t="str">
        <f t="shared" si="1"/>
        <v>A</v>
      </c>
      <c r="D3" s="2" t="str">
        <f t="shared" si="9"/>
        <v>T</v>
      </c>
      <c r="E3" s="2" t="str">
        <f t="shared" si="2"/>
        <v>V</v>
      </c>
      <c r="F3" s="2" t="str">
        <f t="shared" si="3"/>
        <v>I</v>
      </c>
      <c r="G3" s="2" t="str">
        <f t="shared" si="4"/>
        <v>T</v>
      </c>
      <c r="H3" s="2" t="str">
        <f t="shared" si="5"/>
        <v>0</v>
      </c>
      <c r="I3" s="2" t="str">
        <f t="shared" si="6"/>
        <v>1</v>
      </c>
      <c r="J3" s="2" t="str">
        <f t="shared" si="7"/>
        <v>A</v>
      </c>
      <c r="K3" s="3" t="str">
        <f t="shared" si="8"/>
        <v>M</v>
      </c>
      <c r="M3" t="s">
        <v>9280</v>
      </c>
      <c r="N3">
        <f t="shared" si="10"/>
        <v>124</v>
      </c>
      <c r="O3" t="s">
        <v>9277</v>
      </c>
      <c r="P3">
        <f t="shared" si="11"/>
        <v>128</v>
      </c>
      <c r="Q3" t="s">
        <v>9277</v>
      </c>
      <c r="R3">
        <f t="shared" si="12"/>
        <v>88</v>
      </c>
      <c r="S3" t="s">
        <v>9277</v>
      </c>
      <c r="T3">
        <f t="shared" si="13"/>
        <v>104</v>
      </c>
      <c r="U3" t="s">
        <v>9277</v>
      </c>
      <c r="V3">
        <f t="shared" si="14"/>
        <v>119</v>
      </c>
      <c r="W3" t="s">
        <v>9277</v>
      </c>
      <c r="X3" t="str">
        <f t="shared" si="15"/>
        <v>'BATVIT01AM'</v>
      </c>
      <c r="Y3" t="s">
        <v>9277</v>
      </c>
      <c r="Z3">
        <v>1</v>
      </c>
      <c r="AA3" t="s">
        <v>9278</v>
      </c>
      <c r="AB3" t="s">
        <v>9279</v>
      </c>
    </row>
    <row r="4" spans="1:28" x14ac:dyDescent="0.25">
      <c r="A4" s="4" t="s">
        <v>9197</v>
      </c>
      <c r="B4" s="5" t="str">
        <f t="shared" si="0"/>
        <v>B</v>
      </c>
      <c r="C4" s="5" t="str">
        <f t="shared" si="1"/>
        <v>A</v>
      </c>
      <c r="D4" s="5" t="str">
        <f t="shared" si="9"/>
        <v>T</v>
      </c>
      <c r="E4" s="5" t="str">
        <f t="shared" si="2"/>
        <v>S</v>
      </c>
      <c r="F4" s="5" t="str">
        <f t="shared" si="3"/>
        <v>E</v>
      </c>
      <c r="G4" s="5" t="str">
        <f t="shared" si="4"/>
        <v>H</v>
      </c>
      <c r="H4" s="5" t="str">
        <f t="shared" si="5"/>
        <v>0</v>
      </c>
      <c r="I4" s="5" t="str">
        <f t="shared" si="6"/>
        <v>1</v>
      </c>
      <c r="J4" s="5" t="str">
        <f t="shared" si="7"/>
        <v>A</v>
      </c>
      <c r="K4" s="6" t="str">
        <f t="shared" si="8"/>
        <v>M</v>
      </c>
      <c r="M4" t="s">
        <v>9280</v>
      </c>
      <c r="N4">
        <f t="shared" si="10"/>
        <v>124</v>
      </c>
      <c r="O4" t="s">
        <v>9277</v>
      </c>
      <c r="P4">
        <f t="shared" si="11"/>
        <v>129</v>
      </c>
      <c r="Q4" t="s">
        <v>9277</v>
      </c>
      <c r="R4">
        <f t="shared" si="12"/>
        <v>88</v>
      </c>
      <c r="S4" t="s">
        <v>9277</v>
      </c>
      <c r="T4">
        <f t="shared" si="13"/>
        <v>104</v>
      </c>
      <c r="U4" t="s">
        <v>9277</v>
      </c>
      <c r="V4">
        <f t="shared" si="14"/>
        <v>119</v>
      </c>
      <c r="W4" t="s">
        <v>9277</v>
      </c>
      <c r="X4" t="str">
        <f t="shared" si="15"/>
        <v>'BATSEH01AM'</v>
      </c>
      <c r="Y4" t="s">
        <v>9277</v>
      </c>
      <c r="Z4">
        <v>1</v>
      </c>
      <c r="AA4" t="s">
        <v>9278</v>
      </c>
      <c r="AB4" t="s">
        <v>9279</v>
      </c>
    </row>
    <row r="5" spans="1:28" x14ac:dyDescent="0.25">
      <c r="A5" s="1" t="s">
        <v>9198</v>
      </c>
      <c r="B5" s="2" t="str">
        <f t="shared" si="0"/>
        <v>B</v>
      </c>
      <c r="C5" s="2" t="str">
        <f t="shared" si="1"/>
        <v>A</v>
      </c>
      <c r="D5" s="2" t="str">
        <f t="shared" si="9"/>
        <v>T</v>
      </c>
      <c r="E5" s="2" t="str">
        <f t="shared" si="2"/>
        <v>C</v>
      </c>
      <c r="F5" s="2" t="str">
        <f t="shared" si="3"/>
        <v>O</v>
      </c>
      <c r="G5" s="2" t="str">
        <f t="shared" si="4"/>
        <v>N</v>
      </c>
      <c r="H5" s="2" t="str">
        <f t="shared" si="5"/>
        <v>0</v>
      </c>
      <c r="I5" s="2" t="str">
        <f t="shared" si="6"/>
        <v>2</v>
      </c>
      <c r="J5" s="2" t="str">
        <f t="shared" si="7"/>
        <v>A</v>
      </c>
      <c r="K5" s="3" t="str">
        <f t="shared" si="8"/>
        <v>M</v>
      </c>
      <c r="M5" t="s">
        <v>9280</v>
      </c>
      <c r="N5">
        <f t="shared" si="10"/>
        <v>124</v>
      </c>
      <c r="O5" t="s">
        <v>9277</v>
      </c>
      <c r="P5">
        <f t="shared" si="11"/>
        <v>102</v>
      </c>
      <c r="Q5" t="s">
        <v>9277</v>
      </c>
      <c r="R5">
        <f t="shared" si="12"/>
        <v>89</v>
      </c>
      <c r="S5" t="s">
        <v>9277</v>
      </c>
      <c r="T5">
        <f t="shared" si="13"/>
        <v>104</v>
      </c>
      <c r="U5" t="s">
        <v>9277</v>
      </c>
      <c r="V5">
        <f t="shared" si="14"/>
        <v>119</v>
      </c>
      <c r="W5" t="s">
        <v>9277</v>
      </c>
      <c r="X5" t="str">
        <f t="shared" si="15"/>
        <v>'BATCON02AM'</v>
      </c>
      <c r="Y5" t="s">
        <v>9277</v>
      </c>
      <c r="Z5">
        <v>1</v>
      </c>
      <c r="AA5" t="s">
        <v>9278</v>
      </c>
      <c r="AB5" t="s">
        <v>9279</v>
      </c>
    </row>
    <row r="6" spans="1:28" x14ac:dyDescent="0.25">
      <c r="A6" s="4" t="s">
        <v>9201</v>
      </c>
      <c r="B6" s="5" t="str">
        <f t="shared" si="0"/>
        <v>E</v>
      </c>
      <c r="C6" s="5" t="str">
        <f t="shared" si="1"/>
        <v>G</v>
      </c>
      <c r="D6" s="5" t="str">
        <f t="shared" si="9"/>
        <v>B</v>
      </c>
      <c r="E6" s="5" t="str">
        <f t="shared" si="2"/>
        <v>E</v>
      </c>
      <c r="F6" s="5" t="str">
        <f t="shared" si="3"/>
        <v>L</v>
      </c>
      <c r="G6" s="5" t="str">
        <f t="shared" si="4"/>
        <v>E</v>
      </c>
      <c r="H6" s="5" t="str">
        <f t="shared" si="5"/>
        <v>0</v>
      </c>
      <c r="I6" s="5" t="str">
        <f t="shared" si="6"/>
        <v>2</v>
      </c>
      <c r="J6" s="5" t="str">
        <f t="shared" si="7"/>
        <v>A</v>
      </c>
      <c r="K6" s="6" t="str">
        <f t="shared" si="8"/>
        <v>M</v>
      </c>
      <c r="M6" t="s">
        <v>9280</v>
      </c>
      <c r="N6">
        <f t="shared" si="10"/>
        <v>123</v>
      </c>
      <c r="O6" t="s">
        <v>9277</v>
      </c>
      <c r="P6">
        <f t="shared" si="11"/>
        <v>99</v>
      </c>
      <c r="Q6" t="s">
        <v>9277</v>
      </c>
      <c r="R6">
        <f t="shared" si="12"/>
        <v>89</v>
      </c>
      <c r="S6" t="s">
        <v>9277</v>
      </c>
      <c r="T6">
        <f t="shared" si="13"/>
        <v>104</v>
      </c>
      <c r="U6" t="s">
        <v>9277</v>
      </c>
      <c r="V6">
        <f t="shared" si="14"/>
        <v>119</v>
      </c>
      <c r="W6" t="s">
        <v>9277</v>
      </c>
      <c r="X6" t="str">
        <f t="shared" si="15"/>
        <v>'EGBELE02AM'</v>
      </c>
      <c r="Y6" t="s">
        <v>9277</v>
      </c>
      <c r="Z6">
        <v>1</v>
      </c>
      <c r="AA6" t="s">
        <v>9278</v>
      </c>
      <c r="AB6" t="s">
        <v>9279</v>
      </c>
    </row>
    <row r="7" spans="1:28" x14ac:dyDescent="0.25">
      <c r="A7" s="1" t="s">
        <v>9208</v>
      </c>
      <c r="B7" s="2" t="str">
        <f t="shared" si="0"/>
        <v>B</v>
      </c>
      <c r="C7" s="2" t="str">
        <f t="shared" si="1"/>
        <v>A</v>
      </c>
      <c r="D7" s="2" t="str">
        <f t="shared" si="9"/>
        <v>T</v>
      </c>
      <c r="E7" s="2" t="str">
        <f t="shared" si="2"/>
        <v>M</v>
      </c>
      <c r="F7" s="2" t="str">
        <f t="shared" si="3"/>
        <v>C</v>
      </c>
      <c r="G7" s="2" t="str">
        <f t="shared" si="4"/>
        <v>M</v>
      </c>
      <c r="H7" s="2" t="str">
        <f t="shared" si="5"/>
        <v>0</v>
      </c>
      <c r="I7" s="2" t="str">
        <f t="shared" si="6"/>
        <v>2</v>
      </c>
      <c r="J7" s="2" t="str">
        <f t="shared" si="7"/>
        <v>A</v>
      </c>
      <c r="K7" s="3" t="str">
        <f t="shared" si="8"/>
        <v>M</v>
      </c>
      <c r="M7" t="s">
        <v>9280</v>
      </c>
      <c r="N7">
        <f t="shared" si="10"/>
        <v>124</v>
      </c>
      <c r="O7" t="s">
        <v>9277</v>
      </c>
      <c r="P7">
        <f t="shared" si="11"/>
        <v>130</v>
      </c>
      <c r="Q7" t="s">
        <v>9277</v>
      </c>
      <c r="R7">
        <f t="shared" si="12"/>
        <v>89</v>
      </c>
      <c r="S7" t="s">
        <v>9277</v>
      </c>
      <c r="T7">
        <f t="shared" si="13"/>
        <v>104</v>
      </c>
      <c r="U7" t="s">
        <v>9277</v>
      </c>
      <c r="V7">
        <f t="shared" si="14"/>
        <v>119</v>
      </c>
      <c r="W7" t="s">
        <v>9277</v>
      </c>
      <c r="X7" t="str">
        <f t="shared" si="15"/>
        <v>'BATMCM02AM'</v>
      </c>
      <c r="Y7" t="s">
        <v>9277</v>
      </c>
      <c r="Z7">
        <v>1</v>
      </c>
      <c r="AA7" t="s">
        <v>9278</v>
      </c>
      <c r="AB7" t="s">
        <v>9279</v>
      </c>
    </row>
    <row r="8" spans="1:28" x14ac:dyDescent="0.25">
      <c r="A8" s="4" t="s">
        <v>9211</v>
      </c>
      <c r="B8" s="5" t="str">
        <f t="shared" si="0"/>
        <v>B</v>
      </c>
      <c r="C8" s="5" t="str">
        <f t="shared" si="1"/>
        <v>A</v>
      </c>
      <c r="D8" s="5" t="str">
        <f t="shared" si="9"/>
        <v>T</v>
      </c>
      <c r="E8" s="5" t="str">
        <f t="shared" si="2"/>
        <v>S</v>
      </c>
      <c r="F8" s="5" t="str">
        <f t="shared" si="3"/>
        <v>E</v>
      </c>
      <c r="G8" s="5" t="str">
        <f t="shared" si="4"/>
        <v>H</v>
      </c>
      <c r="H8" s="5" t="str">
        <f t="shared" si="5"/>
        <v>0</v>
      </c>
      <c r="I8" s="5" t="str">
        <f t="shared" si="6"/>
        <v>2</v>
      </c>
      <c r="J8" s="5" t="str">
        <f t="shared" si="7"/>
        <v>A</v>
      </c>
      <c r="K8" s="6" t="str">
        <f t="shared" si="8"/>
        <v>M</v>
      </c>
      <c r="M8" t="s">
        <v>9280</v>
      </c>
      <c r="N8">
        <f t="shared" si="10"/>
        <v>124</v>
      </c>
      <c r="O8" t="s">
        <v>9277</v>
      </c>
      <c r="P8">
        <f t="shared" si="11"/>
        <v>129</v>
      </c>
      <c r="Q8" t="s">
        <v>9277</v>
      </c>
      <c r="R8">
        <f t="shared" si="12"/>
        <v>89</v>
      </c>
      <c r="S8" t="s">
        <v>9277</v>
      </c>
      <c r="T8">
        <f t="shared" si="13"/>
        <v>104</v>
      </c>
      <c r="U8" t="s">
        <v>9277</v>
      </c>
      <c r="V8">
        <f t="shared" si="14"/>
        <v>119</v>
      </c>
      <c r="W8" t="s">
        <v>9277</v>
      </c>
      <c r="X8" t="str">
        <f t="shared" si="15"/>
        <v>'BATSEH02AM'</v>
      </c>
      <c r="Y8" t="s">
        <v>9277</v>
      </c>
      <c r="Z8">
        <v>1</v>
      </c>
      <c r="AA8" t="s">
        <v>9278</v>
      </c>
      <c r="AB8" t="s">
        <v>9279</v>
      </c>
    </row>
    <row r="9" spans="1:28" x14ac:dyDescent="0.25">
      <c r="A9" s="1" t="s">
        <v>9213</v>
      </c>
      <c r="B9" s="2" t="str">
        <f t="shared" si="0"/>
        <v>B</v>
      </c>
      <c r="C9" s="2" t="str">
        <f t="shared" si="1"/>
        <v>A</v>
      </c>
      <c r="D9" s="2" t="str">
        <f t="shared" si="9"/>
        <v>T</v>
      </c>
      <c r="E9" s="2" t="str">
        <f t="shared" si="2"/>
        <v>V</v>
      </c>
      <c r="F9" s="2" t="str">
        <f t="shared" si="3"/>
        <v>I</v>
      </c>
      <c r="G9" s="2" t="str">
        <f t="shared" si="4"/>
        <v>T</v>
      </c>
      <c r="H9" s="2" t="str">
        <f t="shared" si="5"/>
        <v>0</v>
      </c>
      <c r="I9" s="2" t="str">
        <f t="shared" si="6"/>
        <v>2</v>
      </c>
      <c r="J9" s="2" t="str">
        <f t="shared" si="7"/>
        <v>A</v>
      </c>
      <c r="K9" s="3" t="str">
        <f t="shared" si="8"/>
        <v>M</v>
      </c>
      <c r="M9" t="s">
        <v>9280</v>
      </c>
      <c r="N9">
        <f t="shared" si="10"/>
        <v>124</v>
      </c>
      <c r="O9" t="s">
        <v>9277</v>
      </c>
      <c r="P9">
        <f t="shared" si="11"/>
        <v>128</v>
      </c>
      <c r="Q9" t="s">
        <v>9277</v>
      </c>
      <c r="R9">
        <f t="shared" si="12"/>
        <v>89</v>
      </c>
      <c r="S9" t="s">
        <v>9277</v>
      </c>
      <c r="T9">
        <f t="shared" si="13"/>
        <v>104</v>
      </c>
      <c r="U9" t="s">
        <v>9277</v>
      </c>
      <c r="V9">
        <f t="shared" si="14"/>
        <v>119</v>
      </c>
      <c r="W9" t="s">
        <v>9277</v>
      </c>
      <c r="X9" t="str">
        <f t="shared" si="15"/>
        <v>'BATVIT02AM'</v>
      </c>
      <c r="Y9" t="s">
        <v>9277</v>
      </c>
      <c r="Z9">
        <v>1</v>
      </c>
      <c r="AA9" t="s">
        <v>9278</v>
      </c>
      <c r="AB9" t="s">
        <v>9279</v>
      </c>
    </row>
    <row r="10" spans="1:28" x14ac:dyDescent="0.25">
      <c r="A10" s="4" t="s">
        <v>9214</v>
      </c>
      <c r="B10" s="5" t="str">
        <f t="shared" si="0"/>
        <v>B</v>
      </c>
      <c r="C10" s="5" t="str">
        <f t="shared" si="1"/>
        <v>A</v>
      </c>
      <c r="D10" s="5" t="str">
        <f t="shared" si="9"/>
        <v>T</v>
      </c>
      <c r="E10" s="5" t="str">
        <f t="shared" si="2"/>
        <v>C</v>
      </c>
      <c r="F10" s="5" t="str">
        <f t="shared" si="3"/>
        <v>O</v>
      </c>
      <c r="G10" s="5" t="str">
        <f t="shared" si="4"/>
        <v>N</v>
      </c>
      <c r="H10" s="5" t="str">
        <f t="shared" si="5"/>
        <v>0</v>
      </c>
      <c r="I10" s="5" t="str">
        <f t="shared" si="6"/>
        <v>3</v>
      </c>
      <c r="J10" s="5" t="str">
        <f t="shared" si="7"/>
        <v>A</v>
      </c>
      <c r="K10" s="6" t="str">
        <f t="shared" si="8"/>
        <v>M</v>
      </c>
      <c r="M10" t="s">
        <v>9280</v>
      </c>
      <c r="N10">
        <f t="shared" si="10"/>
        <v>124</v>
      </c>
      <c r="O10" t="s">
        <v>9277</v>
      </c>
      <c r="P10">
        <f t="shared" si="11"/>
        <v>102</v>
      </c>
      <c r="Q10" t="s">
        <v>9277</v>
      </c>
      <c r="R10">
        <f t="shared" si="12"/>
        <v>90</v>
      </c>
      <c r="S10" t="s">
        <v>9277</v>
      </c>
      <c r="T10">
        <f t="shared" si="13"/>
        <v>104</v>
      </c>
      <c r="U10" t="s">
        <v>9277</v>
      </c>
      <c r="V10">
        <f t="shared" si="14"/>
        <v>119</v>
      </c>
      <c r="W10" t="s">
        <v>9277</v>
      </c>
      <c r="X10" t="str">
        <f t="shared" si="15"/>
        <v>'BATCON03AM'</v>
      </c>
      <c r="Y10" t="s">
        <v>9277</v>
      </c>
      <c r="Z10">
        <v>1</v>
      </c>
      <c r="AA10" t="s">
        <v>9278</v>
      </c>
      <c r="AB10" t="s">
        <v>9279</v>
      </c>
    </row>
    <row r="11" spans="1:28" x14ac:dyDescent="0.25">
      <c r="A11" s="1" t="s">
        <v>9217</v>
      </c>
      <c r="B11" s="2" t="str">
        <f t="shared" si="0"/>
        <v>E</v>
      </c>
      <c r="C11" s="2" t="str">
        <f t="shared" si="1"/>
        <v>G</v>
      </c>
      <c r="D11" s="2" t="str">
        <f t="shared" si="9"/>
        <v>B</v>
      </c>
      <c r="E11" s="2" t="str">
        <f t="shared" si="2"/>
        <v>E</v>
      </c>
      <c r="F11" s="2" t="str">
        <f t="shared" si="3"/>
        <v>L</v>
      </c>
      <c r="G11" s="2" t="str">
        <f t="shared" si="4"/>
        <v>E</v>
      </c>
      <c r="H11" s="2" t="str">
        <f t="shared" si="5"/>
        <v>0</v>
      </c>
      <c r="I11" s="2" t="str">
        <f t="shared" si="6"/>
        <v>3</v>
      </c>
      <c r="J11" s="2" t="str">
        <f t="shared" si="7"/>
        <v>A</v>
      </c>
      <c r="K11" s="3" t="str">
        <f t="shared" si="8"/>
        <v>M</v>
      </c>
      <c r="M11" t="s">
        <v>9280</v>
      </c>
      <c r="N11">
        <f t="shared" si="10"/>
        <v>123</v>
      </c>
      <c r="O11" t="s">
        <v>9277</v>
      </c>
      <c r="P11">
        <f t="shared" si="11"/>
        <v>99</v>
      </c>
      <c r="Q11" t="s">
        <v>9277</v>
      </c>
      <c r="R11">
        <f t="shared" si="12"/>
        <v>90</v>
      </c>
      <c r="S11" t="s">
        <v>9277</v>
      </c>
      <c r="T11">
        <f t="shared" si="13"/>
        <v>104</v>
      </c>
      <c r="U11" t="s">
        <v>9277</v>
      </c>
      <c r="V11">
        <f t="shared" si="14"/>
        <v>119</v>
      </c>
      <c r="W11" t="s">
        <v>9277</v>
      </c>
      <c r="X11" t="str">
        <f t="shared" si="15"/>
        <v>'EGBELE03AM'</v>
      </c>
      <c r="Y11" t="s">
        <v>9277</v>
      </c>
      <c r="Z11">
        <v>1</v>
      </c>
      <c r="AA11" t="s">
        <v>9278</v>
      </c>
      <c r="AB11" t="s">
        <v>9279</v>
      </c>
    </row>
    <row r="12" spans="1:28" x14ac:dyDescent="0.25">
      <c r="A12" s="4" t="s">
        <v>9223</v>
      </c>
      <c r="B12" s="5" t="str">
        <f t="shared" si="0"/>
        <v>B</v>
      </c>
      <c r="C12" s="5" t="str">
        <f t="shared" si="1"/>
        <v>A</v>
      </c>
      <c r="D12" s="5" t="str">
        <f t="shared" si="9"/>
        <v>T</v>
      </c>
      <c r="E12" s="5" t="str">
        <f t="shared" si="2"/>
        <v>M</v>
      </c>
      <c r="F12" s="5" t="str">
        <f t="shared" si="3"/>
        <v>C</v>
      </c>
      <c r="G12" s="5" t="str">
        <f t="shared" si="4"/>
        <v>M</v>
      </c>
      <c r="H12" s="5" t="str">
        <f t="shared" si="5"/>
        <v>0</v>
      </c>
      <c r="I12" s="5" t="str">
        <f t="shared" si="6"/>
        <v>3</v>
      </c>
      <c r="J12" s="5" t="str">
        <f t="shared" si="7"/>
        <v>A</v>
      </c>
      <c r="K12" s="6" t="str">
        <f t="shared" si="8"/>
        <v>M</v>
      </c>
      <c r="M12" t="s">
        <v>9280</v>
      </c>
      <c r="N12">
        <f t="shared" si="10"/>
        <v>124</v>
      </c>
      <c r="O12" t="s">
        <v>9277</v>
      </c>
      <c r="P12">
        <f t="shared" si="11"/>
        <v>130</v>
      </c>
      <c r="Q12" t="s">
        <v>9277</v>
      </c>
      <c r="R12">
        <f t="shared" si="12"/>
        <v>90</v>
      </c>
      <c r="S12" t="s">
        <v>9277</v>
      </c>
      <c r="T12">
        <f t="shared" si="13"/>
        <v>104</v>
      </c>
      <c r="U12" t="s">
        <v>9277</v>
      </c>
      <c r="V12">
        <f t="shared" si="14"/>
        <v>119</v>
      </c>
      <c r="W12" t="s">
        <v>9277</v>
      </c>
      <c r="X12" t="str">
        <f t="shared" si="15"/>
        <v>'BATMCM03AM'</v>
      </c>
      <c r="Y12" t="s">
        <v>9277</v>
      </c>
      <c r="Z12">
        <v>1</v>
      </c>
      <c r="AA12" t="s">
        <v>9278</v>
      </c>
      <c r="AB12" t="s">
        <v>9279</v>
      </c>
    </row>
    <row r="13" spans="1:28" x14ac:dyDescent="0.25">
      <c r="A13" s="1" t="s">
        <v>9226</v>
      </c>
      <c r="B13" s="2" t="str">
        <f t="shared" si="0"/>
        <v>B</v>
      </c>
      <c r="C13" s="2" t="str">
        <f t="shared" si="1"/>
        <v>A</v>
      </c>
      <c r="D13" s="2" t="str">
        <f t="shared" si="9"/>
        <v>T</v>
      </c>
      <c r="E13" s="2" t="str">
        <f t="shared" si="2"/>
        <v>S</v>
      </c>
      <c r="F13" s="2" t="str">
        <f t="shared" si="3"/>
        <v>E</v>
      </c>
      <c r="G13" s="2" t="str">
        <f t="shared" si="4"/>
        <v>H</v>
      </c>
      <c r="H13" s="2" t="str">
        <f t="shared" si="5"/>
        <v>0</v>
      </c>
      <c r="I13" s="2" t="str">
        <f t="shared" si="6"/>
        <v>3</v>
      </c>
      <c r="J13" s="2" t="str">
        <f t="shared" si="7"/>
        <v>A</v>
      </c>
      <c r="K13" s="3" t="str">
        <f t="shared" si="8"/>
        <v>M</v>
      </c>
      <c r="M13" t="s">
        <v>9280</v>
      </c>
      <c r="N13">
        <f t="shared" si="10"/>
        <v>124</v>
      </c>
      <c r="O13" t="s">
        <v>9277</v>
      </c>
      <c r="P13">
        <f t="shared" si="11"/>
        <v>129</v>
      </c>
      <c r="Q13" t="s">
        <v>9277</v>
      </c>
      <c r="R13">
        <f t="shared" si="12"/>
        <v>90</v>
      </c>
      <c r="S13" t="s">
        <v>9277</v>
      </c>
      <c r="T13">
        <f t="shared" si="13"/>
        <v>104</v>
      </c>
      <c r="U13" t="s">
        <v>9277</v>
      </c>
      <c r="V13">
        <f t="shared" si="14"/>
        <v>119</v>
      </c>
      <c r="W13" t="s">
        <v>9277</v>
      </c>
      <c r="X13" t="str">
        <f t="shared" si="15"/>
        <v>'BATSEH03AM'</v>
      </c>
      <c r="Y13" t="s">
        <v>9277</v>
      </c>
      <c r="Z13">
        <v>1</v>
      </c>
      <c r="AA13" t="s">
        <v>9278</v>
      </c>
      <c r="AB13" t="s">
        <v>9279</v>
      </c>
    </row>
    <row r="14" spans="1:28" x14ac:dyDescent="0.25">
      <c r="A14" s="4" t="s">
        <v>9228</v>
      </c>
      <c r="B14" s="5" t="str">
        <f t="shared" si="0"/>
        <v>B</v>
      </c>
      <c r="C14" s="5" t="str">
        <f t="shared" si="1"/>
        <v>A</v>
      </c>
      <c r="D14" s="5" t="str">
        <f t="shared" si="9"/>
        <v>T</v>
      </c>
      <c r="E14" s="5" t="str">
        <f t="shared" si="2"/>
        <v>V</v>
      </c>
      <c r="F14" s="5" t="str">
        <f t="shared" si="3"/>
        <v>I</v>
      </c>
      <c r="G14" s="5" t="str">
        <f t="shared" si="4"/>
        <v>T</v>
      </c>
      <c r="H14" s="5" t="str">
        <f t="shared" si="5"/>
        <v>0</v>
      </c>
      <c r="I14" s="5" t="str">
        <f t="shared" si="6"/>
        <v>3</v>
      </c>
      <c r="J14" s="5" t="str">
        <f t="shared" si="7"/>
        <v>A</v>
      </c>
      <c r="K14" s="6" t="str">
        <f t="shared" si="8"/>
        <v>M</v>
      </c>
      <c r="M14" t="s">
        <v>9280</v>
      </c>
      <c r="N14">
        <f t="shared" si="10"/>
        <v>124</v>
      </c>
      <c r="O14" t="s">
        <v>9277</v>
      </c>
      <c r="P14">
        <f t="shared" si="11"/>
        <v>128</v>
      </c>
      <c r="Q14" t="s">
        <v>9277</v>
      </c>
      <c r="R14">
        <f t="shared" si="12"/>
        <v>90</v>
      </c>
      <c r="S14" t="s">
        <v>9277</v>
      </c>
      <c r="T14">
        <f t="shared" si="13"/>
        <v>104</v>
      </c>
      <c r="U14" t="s">
        <v>9277</v>
      </c>
      <c r="V14">
        <f t="shared" si="14"/>
        <v>119</v>
      </c>
      <c r="W14" t="s">
        <v>9277</v>
      </c>
      <c r="X14" t="str">
        <f t="shared" si="15"/>
        <v>'BATVIT03AM'</v>
      </c>
      <c r="Y14" t="s">
        <v>9277</v>
      </c>
      <c r="Z14">
        <v>1</v>
      </c>
      <c r="AA14" t="s">
        <v>9278</v>
      </c>
      <c r="AB14" t="s">
        <v>9279</v>
      </c>
    </row>
    <row r="15" spans="1:28" x14ac:dyDescent="0.25">
      <c r="A15" s="1" t="s">
        <v>9229</v>
      </c>
      <c r="B15" s="2" t="str">
        <f t="shared" si="0"/>
        <v>E</v>
      </c>
      <c r="C15" s="2" t="str">
        <f t="shared" si="1"/>
        <v>G</v>
      </c>
      <c r="D15" s="2" t="str">
        <f t="shared" si="9"/>
        <v>B</v>
      </c>
      <c r="E15" s="2" t="str">
        <f t="shared" si="2"/>
        <v>E</v>
      </c>
      <c r="F15" s="2" t="str">
        <f t="shared" si="3"/>
        <v>L</v>
      </c>
      <c r="G15" s="2" t="str">
        <f t="shared" si="4"/>
        <v>E</v>
      </c>
      <c r="H15" s="2" t="str">
        <f t="shared" si="5"/>
        <v>0</v>
      </c>
      <c r="I15" s="2" t="str">
        <f t="shared" si="6"/>
        <v>4</v>
      </c>
      <c r="J15" s="2" t="str">
        <f t="shared" si="7"/>
        <v>A</v>
      </c>
      <c r="K15" s="3" t="str">
        <f t="shared" si="8"/>
        <v>M</v>
      </c>
      <c r="M15" t="s">
        <v>9280</v>
      </c>
      <c r="N15">
        <f t="shared" si="10"/>
        <v>123</v>
      </c>
      <c r="O15" t="s">
        <v>9277</v>
      </c>
      <c r="P15">
        <f t="shared" si="11"/>
        <v>99</v>
      </c>
      <c r="Q15" t="s">
        <v>9277</v>
      </c>
      <c r="R15">
        <f t="shared" si="12"/>
        <v>91</v>
      </c>
      <c r="S15" t="s">
        <v>9277</v>
      </c>
      <c r="T15">
        <f t="shared" si="13"/>
        <v>104</v>
      </c>
      <c r="U15" t="s">
        <v>9277</v>
      </c>
      <c r="V15">
        <f t="shared" si="14"/>
        <v>119</v>
      </c>
      <c r="W15" t="s">
        <v>9277</v>
      </c>
      <c r="X15" t="str">
        <f t="shared" si="15"/>
        <v>'EGBELE04AM'</v>
      </c>
      <c r="Y15" t="s">
        <v>9277</v>
      </c>
      <c r="Z15">
        <v>1</v>
      </c>
      <c r="AA15" t="s">
        <v>9278</v>
      </c>
      <c r="AB15" t="s">
        <v>9279</v>
      </c>
    </row>
    <row r="16" spans="1:28" x14ac:dyDescent="0.25">
      <c r="A16" s="4" t="s">
        <v>9235</v>
      </c>
      <c r="B16" s="5" t="str">
        <f t="shared" si="0"/>
        <v>E</v>
      </c>
      <c r="C16" s="5" t="str">
        <f t="shared" si="1"/>
        <v>G</v>
      </c>
      <c r="D16" s="5" t="str">
        <f t="shared" si="9"/>
        <v>B</v>
      </c>
      <c r="E16" s="5" t="str">
        <f t="shared" si="2"/>
        <v>M</v>
      </c>
      <c r="F16" s="5" t="str">
        <f t="shared" si="3"/>
        <v>E</v>
      </c>
      <c r="G16" s="5" t="str">
        <f t="shared" si="4"/>
        <v>D</v>
      </c>
      <c r="H16" s="5" t="str">
        <f t="shared" si="5"/>
        <v>0</v>
      </c>
      <c r="I16" s="5" t="str">
        <f t="shared" si="6"/>
        <v>5</v>
      </c>
      <c r="J16" s="5" t="str">
        <f t="shared" si="7"/>
        <v>A</v>
      </c>
      <c r="K16" s="6" t="str">
        <f t="shared" si="8"/>
        <v>M</v>
      </c>
      <c r="M16" t="s">
        <v>9280</v>
      </c>
      <c r="N16">
        <f t="shared" si="10"/>
        <v>123</v>
      </c>
      <c r="O16" t="s">
        <v>9277</v>
      </c>
      <c r="P16">
        <f t="shared" si="11"/>
        <v>100</v>
      </c>
      <c r="Q16" t="s">
        <v>9277</v>
      </c>
      <c r="R16">
        <f t="shared" si="12"/>
        <v>92</v>
      </c>
      <c r="S16" t="s">
        <v>9277</v>
      </c>
      <c r="T16">
        <f t="shared" si="13"/>
        <v>104</v>
      </c>
      <c r="U16" t="s">
        <v>9277</v>
      </c>
      <c r="V16">
        <f t="shared" si="14"/>
        <v>119</v>
      </c>
      <c r="W16" t="s">
        <v>9277</v>
      </c>
      <c r="X16" t="str">
        <f t="shared" si="15"/>
        <v>'EGBMED05AM'</v>
      </c>
      <c r="Y16" t="s">
        <v>9277</v>
      </c>
      <c r="Z16">
        <v>1</v>
      </c>
      <c r="AA16" t="s">
        <v>9278</v>
      </c>
      <c r="AB16" t="s">
        <v>9279</v>
      </c>
    </row>
    <row r="17" spans="1:28" x14ac:dyDescent="0.25">
      <c r="A17" s="1" t="s">
        <v>9241</v>
      </c>
      <c r="B17" s="2" t="str">
        <f t="shared" si="0"/>
        <v>E</v>
      </c>
      <c r="C17" s="2" t="str">
        <f t="shared" si="1"/>
        <v>G</v>
      </c>
      <c r="D17" s="2" t="str">
        <f t="shared" si="9"/>
        <v>B</v>
      </c>
      <c r="E17" s="2" t="str">
        <f t="shared" si="2"/>
        <v>M</v>
      </c>
      <c r="F17" s="2" t="str">
        <f t="shared" si="3"/>
        <v>E</v>
      </c>
      <c r="G17" s="2" t="str">
        <f t="shared" si="4"/>
        <v>D</v>
      </c>
      <c r="H17" s="2" t="str">
        <f t="shared" si="5"/>
        <v>0</v>
      </c>
      <c r="I17" s="2" t="str">
        <f t="shared" si="6"/>
        <v>6</v>
      </c>
      <c r="J17" s="2" t="str">
        <f t="shared" si="7"/>
        <v>A</v>
      </c>
      <c r="K17" s="3" t="str">
        <f t="shared" si="8"/>
        <v>M</v>
      </c>
      <c r="M17" t="s">
        <v>9280</v>
      </c>
      <c r="N17">
        <f t="shared" si="10"/>
        <v>123</v>
      </c>
      <c r="O17" t="s">
        <v>9277</v>
      </c>
      <c r="P17">
        <f t="shared" si="11"/>
        <v>100</v>
      </c>
      <c r="Q17" t="s">
        <v>9277</v>
      </c>
      <c r="R17">
        <f t="shared" si="12"/>
        <v>93</v>
      </c>
      <c r="S17" t="s">
        <v>9277</v>
      </c>
      <c r="T17">
        <f t="shared" si="13"/>
        <v>104</v>
      </c>
      <c r="U17" t="s">
        <v>9277</v>
      </c>
      <c r="V17">
        <f t="shared" si="14"/>
        <v>119</v>
      </c>
      <c r="W17" t="s">
        <v>9277</v>
      </c>
      <c r="X17" t="str">
        <f t="shared" si="15"/>
        <v>'EGBMED06AM'</v>
      </c>
      <c r="Y17" t="s">
        <v>9277</v>
      </c>
      <c r="Z17">
        <v>1</v>
      </c>
      <c r="AA17" t="s">
        <v>9278</v>
      </c>
      <c r="AB17" t="s">
        <v>9279</v>
      </c>
    </row>
    <row r="18" spans="1:28" x14ac:dyDescent="0.25">
      <c r="A18" s="4" t="s">
        <v>9248</v>
      </c>
      <c r="B18" s="5" t="str">
        <f t="shared" si="0"/>
        <v>E</v>
      </c>
      <c r="C18" s="5" t="str">
        <f t="shared" si="1"/>
        <v>G</v>
      </c>
      <c r="D18" s="5" t="str">
        <f t="shared" si="9"/>
        <v>B</v>
      </c>
      <c r="E18" s="5" t="str">
        <f t="shared" si="2"/>
        <v>M</v>
      </c>
      <c r="F18" s="5" t="str">
        <f t="shared" si="3"/>
        <v>E</v>
      </c>
      <c r="G18" s="5" t="str">
        <f t="shared" si="4"/>
        <v>D</v>
      </c>
      <c r="H18" s="5" t="str">
        <f t="shared" si="5"/>
        <v>0</v>
      </c>
      <c r="I18" s="5" t="str">
        <f t="shared" si="6"/>
        <v>7</v>
      </c>
      <c r="J18" s="5" t="str">
        <f t="shared" si="7"/>
        <v>A</v>
      </c>
      <c r="K18" s="6" t="str">
        <f t="shared" si="8"/>
        <v>M</v>
      </c>
      <c r="M18" t="s">
        <v>9280</v>
      </c>
      <c r="N18">
        <f t="shared" si="10"/>
        <v>123</v>
      </c>
      <c r="O18" t="s">
        <v>9277</v>
      </c>
      <c r="P18">
        <f t="shared" si="11"/>
        <v>100</v>
      </c>
      <c r="Q18" t="s">
        <v>9277</v>
      </c>
      <c r="R18">
        <f t="shared" si="12"/>
        <v>94</v>
      </c>
      <c r="S18" t="s">
        <v>9277</v>
      </c>
      <c r="T18">
        <f t="shared" si="13"/>
        <v>104</v>
      </c>
      <c r="U18" t="s">
        <v>9277</v>
      </c>
      <c r="V18">
        <f t="shared" si="14"/>
        <v>119</v>
      </c>
      <c r="W18" t="s">
        <v>9277</v>
      </c>
      <c r="X18" t="str">
        <f t="shared" si="15"/>
        <v>'EGBMED07AM'</v>
      </c>
      <c r="Y18" t="s">
        <v>9277</v>
      </c>
      <c r="Z18">
        <v>1</v>
      </c>
      <c r="AA18" t="s">
        <v>9278</v>
      </c>
      <c r="AB18" t="s">
        <v>9279</v>
      </c>
    </row>
    <row r="19" spans="1:28" x14ac:dyDescent="0.25">
      <c r="A19" s="1" t="s">
        <v>9255</v>
      </c>
      <c r="B19" s="2" t="str">
        <f t="shared" si="0"/>
        <v>E</v>
      </c>
      <c r="C19" s="2" t="str">
        <f t="shared" si="1"/>
        <v>G</v>
      </c>
      <c r="D19" s="2" t="str">
        <f t="shared" si="9"/>
        <v>B</v>
      </c>
      <c r="E19" s="2" t="str">
        <f t="shared" si="2"/>
        <v>S</v>
      </c>
      <c r="F19" s="2" t="str">
        <f t="shared" si="3"/>
        <v>U</v>
      </c>
      <c r="G19" s="2" t="str">
        <f t="shared" si="4"/>
        <v>P</v>
      </c>
      <c r="H19" s="2" t="str">
        <f t="shared" si="5"/>
        <v>0</v>
      </c>
      <c r="I19" s="2" t="str">
        <f t="shared" si="6"/>
        <v>8</v>
      </c>
      <c r="J19" s="2" t="str">
        <f t="shared" si="7"/>
        <v>A</v>
      </c>
      <c r="K19" s="3" t="str">
        <f t="shared" si="8"/>
        <v>V</v>
      </c>
      <c r="M19" t="s">
        <v>9280</v>
      </c>
      <c r="N19">
        <f t="shared" si="10"/>
        <v>123</v>
      </c>
      <c r="O19" t="s">
        <v>9277</v>
      </c>
      <c r="P19">
        <f t="shared" si="11"/>
        <v>101</v>
      </c>
      <c r="Q19" t="s">
        <v>9277</v>
      </c>
      <c r="R19">
        <f t="shared" si="12"/>
        <v>95</v>
      </c>
      <c r="S19" t="s">
        <v>9277</v>
      </c>
      <c r="T19">
        <f t="shared" si="13"/>
        <v>104</v>
      </c>
      <c r="U19" t="s">
        <v>9277</v>
      </c>
      <c r="V19">
        <f t="shared" si="14"/>
        <v>120</v>
      </c>
      <c r="W19" t="s">
        <v>9277</v>
      </c>
      <c r="X19" t="str">
        <f t="shared" si="15"/>
        <v>'EGBSUP08AV'</v>
      </c>
      <c r="Y19" t="s">
        <v>9277</v>
      </c>
      <c r="Z19">
        <v>1</v>
      </c>
      <c r="AA19" t="s">
        <v>9278</v>
      </c>
      <c r="AB19" t="s">
        <v>9279</v>
      </c>
    </row>
    <row r="20" spans="1:28" x14ac:dyDescent="0.25">
      <c r="A20" s="4" t="s">
        <v>9261</v>
      </c>
      <c r="B20" s="5" t="str">
        <f t="shared" si="0"/>
        <v>E</v>
      </c>
      <c r="C20" s="5" t="str">
        <f t="shared" si="1"/>
        <v>G</v>
      </c>
      <c r="D20" s="5" t="str">
        <f t="shared" si="9"/>
        <v>B</v>
      </c>
      <c r="E20" s="5" t="str">
        <f t="shared" si="2"/>
        <v>S</v>
      </c>
      <c r="F20" s="5" t="str">
        <f t="shared" si="3"/>
        <v>U</v>
      </c>
      <c r="G20" s="5" t="str">
        <f t="shared" si="4"/>
        <v>P</v>
      </c>
      <c r="H20" s="5" t="str">
        <f t="shared" si="5"/>
        <v>0</v>
      </c>
      <c r="I20" s="5" t="str">
        <f t="shared" si="6"/>
        <v>9</v>
      </c>
      <c r="J20" s="5" t="str">
        <f t="shared" si="7"/>
        <v>A</v>
      </c>
      <c r="K20" s="6" t="str">
        <f t="shared" si="8"/>
        <v>V</v>
      </c>
      <c r="M20" t="s">
        <v>9280</v>
      </c>
      <c r="N20">
        <f t="shared" si="10"/>
        <v>123</v>
      </c>
      <c r="O20" t="s">
        <v>9277</v>
      </c>
      <c r="P20">
        <f t="shared" si="11"/>
        <v>101</v>
      </c>
      <c r="Q20" t="s">
        <v>9277</v>
      </c>
      <c r="R20">
        <f t="shared" si="12"/>
        <v>96</v>
      </c>
      <c r="S20" t="s">
        <v>9277</v>
      </c>
      <c r="T20">
        <f t="shared" si="13"/>
        <v>104</v>
      </c>
      <c r="U20" t="s">
        <v>9277</v>
      </c>
      <c r="V20">
        <f t="shared" si="14"/>
        <v>120</v>
      </c>
      <c r="W20" t="s">
        <v>9277</v>
      </c>
      <c r="X20" t="str">
        <f t="shared" si="15"/>
        <v>'EGBSUP09AV'</v>
      </c>
      <c r="Y20" t="s">
        <v>9277</v>
      </c>
      <c r="Z20">
        <v>1</v>
      </c>
      <c r="AA20" t="s">
        <v>9278</v>
      </c>
      <c r="AB20" t="s">
        <v>9279</v>
      </c>
    </row>
    <row r="21" spans="1:28" x14ac:dyDescent="0.25">
      <c r="A21" s="1" t="s">
        <v>9269</v>
      </c>
      <c r="B21" s="2" t="str">
        <f t="shared" si="0"/>
        <v>E</v>
      </c>
      <c r="C21" s="2" t="str">
        <f t="shared" si="1"/>
        <v>G</v>
      </c>
      <c r="D21" s="2" t="str">
        <f t="shared" si="9"/>
        <v>B</v>
      </c>
      <c r="E21" s="2" t="str">
        <f t="shared" si="2"/>
        <v>S</v>
      </c>
      <c r="F21" s="2" t="str">
        <f t="shared" si="3"/>
        <v>U</v>
      </c>
      <c r="G21" s="2" t="str">
        <f t="shared" si="4"/>
        <v>P</v>
      </c>
      <c r="H21" s="2" t="str">
        <f t="shared" si="5"/>
        <v>1</v>
      </c>
      <c r="I21" s="2" t="str">
        <f t="shared" si="6"/>
        <v>0</v>
      </c>
      <c r="J21" s="2" t="str">
        <f t="shared" si="7"/>
        <v>A</v>
      </c>
      <c r="K21" s="3" t="str">
        <f t="shared" si="8"/>
        <v>V</v>
      </c>
      <c r="M21" t="s">
        <v>9280</v>
      </c>
      <c r="N21">
        <f t="shared" si="10"/>
        <v>123</v>
      </c>
      <c r="O21" t="s">
        <v>9277</v>
      </c>
      <c r="P21">
        <f t="shared" si="11"/>
        <v>101</v>
      </c>
      <c r="Q21" t="s">
        <v>9277</v>
      </c>
      <c r="R21">
        <f t="shared" si="12"/>
        <v>97</v>
      </c>
      <c r="S21" t="s">
        <v>9277</v>
      </c>
      <c r="T21">
        <f t="shared" si="13"/>
        <v>104</v>
      </c>
      <c r="U21" t="s">
        <v>9277</v>
      </c>
      <c r="V21">
        <f t="shared" si="14"/>
        <v>120</v>
      </c>
      <c r="W21" t="s">
        <v>9277</v>
      </c>
      <c r="X21" t="str">
        <f t="shared" si="15"/>
        <v>'EGBSUP10AV'</v>
      </c>
      <c r="Y21" t="s">
        <v>9277</v>
      </c>
      <c r="Z21">
        <v>1</v>
      </c>
      <c r="AA21" t="s">
        <v>9278</v>
      </c>
      <c r="AB21" t="s">
        <v>9279</v>
      </c>
    </row>
    <row r="22" spans="1:28" x14ac:dyDescent="0.25">
      <c r="A22" s="4" t="s">
        <v>9192</v>
      </c>
      <c r="B22" s="5" t="str">
        <f t="shared" si="0"/>
        <v>B</v>
      </c>
      <c r="C22" s="5" t="str">
        <f t="shared" si="1"/>
        <v>A</v>
      </c>
      <c r="D22" s="5" t="str">
        <f t="shared" si="9"/>
        <v>T</v>
      </c>
      <c r="E22" s="5" t="str">
        <f t="shared" si="2"/>
        <v>C</v>
      </c>
      <c r="F22" s="5" t="str">
        <f t="shared" si="3"/>
        <v>O</v>
      </c>
      <c r="G22" s="5" t="str">
        <f t="shared" si="4"/>
        <v>N</v>
      </c>
      <c r="H22" s="5" t="str">
        <f t="shared" si="5"/>
        <v>0</v>
      </c>
      <c r="I22" s="5" t="str">
        <f t="shared" si="6"/>
        <v>1</v>
      </c>
      <c r="J22" s="5" t="str">
        <f t="shared" si="7"/>
        <v>B</v>
      </c>
      <c r="K22" s="6" t="str">
        <f t="shared" si="8"/>
        <v>M</v>
      </c>
      <c r="M22" t="s">
        <v>9280</v>
      </c>
      <c r="N22">
        <f t="shared" si="10"/>
        <v>124</v>
      </c>
      <c r="O22" t="s">
        <v>9277</v>
      </c>
      <c r="P22">
        <f t="shared" si="11"/>
        <v>102</v>
      </c>
      <c r="Q22" t="s">
        <v>9277</v>
      </c>
      <c r="R22">
        <f t="shared" si="12"/>
        <v>88</v>
      </c>
      <c r="S22" t="s">
        <v>9277</v>
      </c>
      <c r="T22">
        <f t="shared" si="13"/>
        <v>105</v>
      </c>
      <c r="U22" t="s">
        <v>9277</v>
      </c>
      <c r="V22">
        <f t="shared" si="14"/>
        <v>119</v>
      </c>
      <c r="W22" t="s">
        <v>9277</v>
      </c>
      <c r="X22" t="str">
        <f t="shared" si="15"/>
        <v>'BATCON01BM'</v>
      </c>
      <c r="Y22" t="s">
        <v>9277</v>
      </c>
      <c r="Z22">
        <v>1</v>
      </c>
      <c r="AA22" t="s">
        <v>9278</v>
      </c>
      <c r="AB22" t="s">
        <v>9279</v>
      </c>
    </row>
    <row r="23" spans="1:28" x14ac:dyDescent="0.25">
      <c r="A23" s="1" t="s">
        <v>9194</v>
      </c>
      <c r="B23" s="2" t="str">
        <f t="shared" si="0"/>
        <v>B</v>
      </c>
      <c r="C23" s="2" t="str">
        <f t="shared" si="1"/>
        <v>A</v>
      </c>
      <c r="D23" s="2" t="str">
        <f t="shared" si="9"/>
        <v>T</v>
      </c>
      <c r="E23" s="2" t="str">
        <f t="shared" si="2"/>
        <v>M</v>
      </c>
      <c r="F23" s="2" t="str">
        <f t="shared" si="3"/>
        <v>C</v>
      </c>
      <c r="G23" s="2" t="str">
        <f t="shared" si="4"/>
        <v>M</v>
      </c>
      <c r="H23" s="2" t="str">
        <f t="shared" si="5"/>
        <v>0</v>
      </c>
      <c r="I23" s="2" t="str">
        <f t="shared" si="6"/>
        <v>1</v>
      </c>
      <c r="J23" s="2" t="str">
        <f t="shared" si="7"/>
        <v>B</v>
      </c>
      <c r="K23" s="3" t="str">
        <f t="shared" si="8"/>
        <v>M</v>
      </c>
      <c r="M23" t="s">
        <v>9280</v>
      </c>
      <c r="N23">
        <f t="shared" si="10"/>
        <v>124</v>
      </c>
      <c r="O23" t="s">
        <v>9277</v>
      </c>
      <c r="P23">
        <f t="shared" si="11"/>
        <v>130</v>
      </c>
      <c r="Q23" t="s">
        <v>9277</v>
      </c>
      <c r="R23">
        <f t="shared" si="12"/>
        <v>88</v>
      </c>
      <c r="S23" t="s">
        <v>9277</v>
      </c>
      <c r="T23">
        <f t="shared" si="13"/>
        <v>105</v>
      </c>
      <c r="U23" t="s">
        <v>9277</v>
      </c>
      <c r="V23">
        <f t="shared" si="14"/>
        <v>119</v>
      </c>
      <c r="W23" t="s">
        <v>9277</v>
      </c>
      <c r="X23" t="str">
        <f t="shared" si="15"/>
        <v>'BATMCM01BM'</v>
      </c>
      <c r="Y23" t="s">
        <v>9277</v>
      </c>
      <c r="Z23">
        <v>1</v>
      </c>
      <c r="AA23" t="s">
        <v>9278</v>
      </c>
      <c r="AB23" t="s">
        <v>9279</v>
      </c>
    </row>
    <row r="24" spans="1:28" x14ac:dyDescent="0.25">
      <c r="A24" s="4" t="s">
        <v>9196</v>
      </c>
      <c r="B24" s="5" t="str">
        <f t="shared" si="0"/>
        <v>B</v>
      </c>
      <c r="C24" s="5" t="str">
        <f t="shared" si="1"/>
        <v>A</v>
      </c>
      <c r="D24" s="5" t="str">
        <f t="shared" si="9"/>
        <v>T</v>
      </c>
      <c r="E24" s="5" t="str">
        <f t="shared" si="2"/>
        <v>V</v>
      </c>
      <c r="F24" s="5" t="str">
        <f t="shared" si="3"/>
        <v>I</v>
      </c>
      <c r="G24" s="5" t="str">
        <f t="shared" si="4"/>
        <v>T</v>
      </c>
      <c r="H24" s="5" t="str">
        <f t="shared" si="5"/>
        <v>0</v>
      </c>
      <c r="I24" s="5" t="str">
        <f t="shared" si="6"/>
        <v>1</v>
      </c>
      <c r="J24" s="5" t="str">
        <f t="shared" si="7"/>
        <v>B</v>
      </c>
      <c r="K24" s="6" t="str">
        <f t="shared" si="8"/>
        <v>M</v>
      </c>
      <c r="M24" t="s">
        <v>9280</v>
      </c>
      <c r="N24">
        <f t="shared" si="10"/>
        <v>124</v>
      </c>
      <c r="O24" t="s">
        <v>9277</v>
      </c>
      <c r="P24">
        <f t="shared" si="11"/>
        <v>128</v>
      </c>
      <c r="Q24" t="s">
        <v>9277</v>
      </c>
      <c r="R24">
        <f t="shared" si="12"/>
        <v>88</v>
      </c>
      <c r="S24" t="s">
        <v>9277</v>
      </c>
      <c r="T24">
        <f t="shared" si="13"/>
        <v>105</v>
      </c>
      <c r="U24" t="s">
        <v>9277</v>
      </c>
      <c r="V24">
        <f t="shared" si="14"/>
        <v>119</v>
      </c>
      <c r="W24" t="s">
        <v>9277</v>
      </c>
      <c r="X24" t="str">
        <f t="shared" si="15"/>
        <v>'BATVIT01BM'</v>
      </c>
      <c r="Y24" t="s">
        <v>9277</v>
      </c>
      <c r="Z24">
        <v>1</v>
      </c>
      <c r="AA24" t="s">
        <v>9278</v>
      </c>
      <c r="AB24" t="s">
        <v>9279</v>
      </c>
    </row>
    <row r="25" spans="1:28" x14ac:dyDescent="0.25">
      <c r="A25" s="1" t="s">
        <v>9199</v>
      </c>
      <c r="B25" s="2" t="str">
        <f t="shared" si="0"/>
        <v>B</v>
      </c>
      <c r="C25" s="2" t="str">
        <f t="shared" si="1"/>
        <v>A</v>
      </c>
      <c r="D25" s="2" t="str">
        <f t="shared" si="9"/>
        <v>T</v>
      </c>
      <c r="E25" s="2" t="str">
        <f t="shared" si="2"/>
        <v>C</v>
      </c>
      <c r="F25" s="2" t="str">
        <f t="shared" si="3"/>
        <v>O</v>
      </c>
      <c r="G25" s="2" t="str">
        <f t="shared" si="4"/>
        <v>N</v>
      </c>
      <c r="H25" s="2" t="str">
        <f t="shared" si="5"/>
        <v>0</v>
      </c>
      <c r="I25" s="2" t="str">
        <f t="shared" si="6"/>
        <v>2</v>
      </c>
      <c r="J25" s="2" t="str">
        <f t="shared" si="7"/>
        <v>B</v>
      </c>
      <c r="K25" s="3" t="str">
        <f t="shared" si="8"/>
        <v>M</v>
      </c>
      <c r="M25" t="s">
        <v>9280</v>
      </c>
      <c r="N25">
        <f t="shared" si="10"/>
        <v>124</v>
      </c>
      <c r="O25" t="s">
        <v>9277</v>
      </c>
      <c r="P25">
        <f t="shared" si="11"/>
        <v>102</v>
      </c>
      <c r="Q25" t="s">
        <v>9277</v>
      </c>
      <c r="R25">
        <f t="shared" si="12"/>
        <v>89</v>
      </c>
      <c r="S25" t="s">
        <v>9277</v>
      </c>
      <c r="T25">
        <f t="shared" si="13"/>
        <v>105</v>
      </c>
      <c r="U25" t="s">
        <v>9277</v>
      </c>
      <c r="V25">
        <f t="shared" si="14"/>
        <v>119</v>
      </c>
      <c r="W25" t="s">
        <v>9277</v>
      </c>
      <c r="X25" t="str">
        <f t="shared" si="15"/>
        <v>'BATCON02BM'</v>
      </c>
      <c r="Y25" t="s">
        <v>9277</v>
      </c>
      <c r="Z25">
        <v>1</v>
      </c>
      <c r="AA25" t="s">
        <v>9278</v>
      </c>
      <c r="AB25" t="s">
        <v>9279</v>
      </c>
    </row>
    <row r="26" spans="1:28" x14ac:dyDescent="0.25">
      <c r="A26" s="4" t="s">
        <v>9202</v>
      </c>
      <c r="B26" s="5" t="str">
        <f t="shared" si="0"/>
        <v>E</v>
      </c>
      <c r="C26" s="5" t="str">
        <f t="shared" si="1"/>
        <v>G</v>
      </c>
      <c r="D26" s="5" t="str">
        <f t="shared" si="9"/>
        <v>B</v>
      </c>
      <c r="E26" s="5" t="str">
        <f t="shared" si="2"/>
        <v>E</v>
      </c>
      <c r="F26" s="5" t="str">
        <f t="shared" si="3"/>
        <v>L</v>
      </c>
      <c r="G26" s="5" t="str">
        <f t="shared" si="4"/>
        <v>E</v>
      </c>
      <c r="H26" s="5" t="str">
        <f t="shared" si="5"/>
        <v>0</v>
      </c>
      <c r="I26" s="5" t="str">
        <f t="shared" si="6"/>
        <v>2</v>
      </c>
      <c r="J26" s="5" t="str">
        <f t="shared" si="7"/>
        <v>B</v>
      </c>
      <c r="K26" s="6" t="str">
        <f t="shared" si="8"/>
        <v>M</v>
      </c>
      <c r="M26" t="s">
        <v>9280</v>
      </c>
      <c r="N26">
        <f t="shared" si="10"/>
        <v>123</v>
      </c>
      <c r="O26" t="s">
        <v>9277</v>
      </c>
      <c r="P26">
        <f t="shared" si="11"/>
        <v>99</v>
      </c>
      <c r="Q26" t="s">
        <v>9277</v>
      </c>
      <c r="R26">
        <f t="shared" si="12"/>
        <v>89</v>
      </c>
      <c r="S26" t="s">
        <v>9277</v>
      </c>
      <c r="T26">
        <f t="shared" si="13"/>
        <v>105</v>
      </c>
      <c r="U26" t="s">
        <v>9277</v>
      </c>
      <c r="V26">
        <f t="shared" si="14"/>
        <v>119</v>
      </c>
      <c r="W26" t="s">
        <v>9277</v>
      </c>
      <c r="X26" t="str">
        <f t="shared" si="15"/>
        <v>'EGBELE02BM'</v>
      </c>
      <c r="Y26" t="s">
        <v>9277</v>
      </c>
      <c r="Z26">
        <v>1</v>
      </c>
      <c r="AA26" t="s">
        <v>9278</v>
      </c>
      <c r="AB26" t="s">
        <v>9279</v>
      </c>
    </row>
    <row r="27" spans="1:28" x14ac:dyDescent="0.25">
      <c r="A27" s="1" t="s">
        <v>9209</v>
      </c>
      <c r="B27" s="2" t="str">
        <f t="shared" si="0"/>
        <v>B</v>
      </c>
      <c r="C27" s="2" t="str">
        <f t="shared" si="1"/>
        <v>A</v>
      </c>
      <c r="D27" s="2" t="str">
        <f t="shared" si="9"/>
        <v>T</v>
      </c>
      <c r="E27" s="2" t="str">
        <f t="shared" si="2"/>
        <v>M</v>
      </c>
      <c r="F27" s="2" t="str">
        <f t="shared" si="3"/>
        <v>C</v>
      </c>
      <c r="G27" s="2" t="str">
        <f t="shared" si="4"/>
        <v>M</v>
      </c>
      <c r="H27" s="2" t="str">
        <f t="shared" si="5"/>
        <v>0</v>
      </c>
      <c r="I27" s="2" t="str">
        <f t="shared" si="6"/>
        <v>2</v>
      </c>
      <c r="J27" s="2" t="str">
        <f t="shared" si="7"/>
        <v>B</v>
      </c>
      <c r="K27" s="3" t="str">
        <f t="shared" si="8"/>
        <v>M</v>
      </c>
      <c r="M27" t="s">
        <v>9280</v>
      </c>
      <c r="N27">
        <f t="shared" si="10"/>
        <v>124</v>
      </c>
      <c r="O27" t="s">
        <v>9277</v>
      </c>
      <c r="P27">
        <f t="shared" si="11"/>
        <v>130</v>
      </c>
      <c r="Q27" t="s">
        <v>9277</v>
      </c>
      <c r="R27">
        <f t="shared" si="12"/>
        <v>89</v>
      </c>
      <c r="S27" t="s">
        <v>9277</v>
      </c>
      <c r="T27">
        <f t="shared" si="13"/>
        <v>105</v>
      </c>
      <c r="U27" t="s">
        <v>9277</v>
      </c>
      <c r="V27">
        <f t="shared" si="14"/>
        <v>119</v>
      </c>
      <c r="W27" t="s">
        <v>9277</v>
      </c>
      <c r="X27" t="str">
        <f t="shared" si="15"/>
        <v>'BATMCM02BM'</v>
      </c>
      <c r="Y27" t="s">
        <v>9277</v>
      </c>
      <c r="Z27">
        <v>1</v>
      </c>
      <c r="AA27" t="s">
        <v>9278</v>
      </c>
      <c r="AB27" t="s">
        <v>9279</v>
      </c>
    </row>
    <row r="28" spans="1:28" x14ac:dyDescent="0.25">
      <c r="A28" s="4" t="s">
        <v>9212</v>
      </c>
      <c r="B28" s="5" t="str">
        <f t="shared" si="0"/>
        <v>B</v>
      </c>
      <c r="C28" s="5" t="str">
        <f t="shared" si="1"/>
        <v>A</v>
      </c>
      <c r="D28" s="5" t="str">
        <f t="shared" si="9"/>
        <v>T</v>
      </c>
      <c r="E28" s="5" t="str">
        <f t="shared" si="2"/>
        <v>S</v>
      </c>
      <c r="F28" s="5" t="str">
        <f t="shared" si="3"/>
        <v>E</v>
      </c>
      <c r="G28" s="5" t="str">
        <f t="shared" si="4"/>
        <v>H</v>
      </c>
      <c r="H28" s="5" t="str">
        <f t="shared" si="5"/>
        <v>0</v>
      </c>
      <c r="I28" s="5" t="str">
        <f t="shared" si="6"/>
        <v>2</v>
      </c>
      <c r="J28" s="5" t="str">
        <f t="shared" si="7"/>
        <v>B</v>
      </c>
      <c r="K28" s="6" t="str">
        <f t="shared" si="8"/>
        <v>M</v>
      </c>
      <c r="M28" t="s">
        <v>9280</v>
      </c>
      <c r="N28">
        <f t="shared" si="10"/>
        <v>124</v>
      </c>
      <c r="O28" t="s">
        <v>9277</v>
      </c>
      <c r="P28">
        <f t="shared" si="11"/>
        <v>129</v>
      </c>
      <c r="Q28" t="s">
        <v>9277</v>
      </c>
      <c r="R28">
        <f t="shared" si="12"/>
        <v>89</v>
      </c>
      <c r="S28" t="s">
        <v>9277</v>
      </c>
      <c r="T28">
        <f t="shared" si="13"/>
        <v>105</v>
      </c>
      <c r="U28" t="s">
        <v>9277</v>
      </c>
      <c r="V28">
        <f t="shared" si="14"/>
        <v>119</v>
      </c>
      <c r="W28" t="s">
        <v>9277</v>
      </c>
      <c r="X28" t="str">
        <f t="shared" si="15"/>
        <v>'BATSEH02BM'</v>
      </c>
      <c r="Y28" t="s">
        <v>9277</v>
      </c>
      <c r="Z28">
        <v>1</v>
      </c>
      <c r="AA28" t="s">
        <v>9278</v>
      </c>
      <c r="AB28" t="s">
        <v>9279</v>
      </c>
    </row>
    <row r="29" spans="1:28" x14ac:dyDescent="0.25">
      <c r="A29" s="1" t="s">
        <v>9215</v>
      </c>
      <c r="B29" s="2" t="str">
        <f t="shared" si="0"/>
        <v>B</v>
      </c>
      <c r="C29" s="2" t="str">
        <f t="shared" si="1"/>
        <v>A</v>
      </c>
      <c r="D29" s="2" t="str">
        <f t="shared" si="9"/>
        <v>T</v>
      </c>
      <c r="E29" s="2" t="str">
        <f t="shared" si="2"/>
        <v>C</v>
      </c>
      <c r="F29" s="2" t="str">
        <f t="shared" si="3"/>
        <v>O</v>
      </c>
      <c r="G29" s="2" t="str">
        <f t="shared" si="4"/>
        <v>N</v>
      </c>
      <c r="H29" s="2" t="str">
        <f t="shared" si="5"/>
        <v>0</v>
      </c>
      <c r="I29" s="2" t="str">
        <f t="shared" si="6"/>
        <v>3</v>
      </c>
      <c r="J29" s="2" t="str">
        <f t="shared" si="7"/>
        <v>B</v>
      </c>
      <c r="K29" s="3" t="str">
        <f t="shared" si="8"/>
        <v>M</v>
      </c>
      <c r="M29" t="s">
        <v>9280</v>
      </c>
      <c r="N29">
        <f t="shared" si="10"/>
        <v>124</v>
      </c>
      <c r="O29" t="s">
        <v>9277</v>
      </c>
      <c r="P29">
        <f t="shared" si="11"/>
        <v>102</v>
      </c>
      <c r="Q29" t="s">
        <v>9277</v>
      </c>
      <c r="R29">
        <f t="shared" si="12"/>
        <v>90</v>
      </c>
      <c r="S29" t="s">
        <v>9277</v>
      </c>
      <c r="T29">
        <f t="shared" si="13"/>
        <v>105</v>
      </c>
      <c r="U29" t="s">
        <v>9277</v>
      </c>
      <c r="V29">
        <f t="shared" si="14"/>
        <v>119</v>
      </c>
      <c r="W29" t="s">
        <v>9277</v>
      </c>
      <c r="X29" t="str">
        <f t="shared" si="15"/>
        <v>'BATCON03BM'</v>
      </c>
      <c r="Y29" t="s">
        <v>9277</v>
      </c>
      <c r="Z29">
        <v>1</v>
      </c>
      <c r="AA29" t="s">
        <v>9278</v>
      </c>
      <c r="AB29" t="s">
        <v>9279</v>
      </c>
    </row>
    <row r="30" spans="1:28" x14ac:dyDescent="0.25">
      <c r="A30" s="4" t="s">
        <v>9218</v>
      </c>
      <c r="B30" s="5" t="str">
        <f t="shared" si="0"/>
        <v>E</v>
      </c>
      <c r="C30" s="5" t="str">
        <f t="shared" si="1"/>
        <v>G</v>
      </c>
      <c r="D30" s="5" t="str">
        <f t="shared" si="9"/>
        <v>B</v>
      </c>
      <c r="E30" s="5" t="str">
        <f t="shared" si="2"/>
        <v>E</v>
      </c>
      <c r="F30" s="5" t="str">
        <f t="shared" si="3"/>
        <v>L</v>
      </c>
      <c r="G30" s="5" t="str">
        <f t="shared" si="4"/>
        <v>E</v>
      </c>
      <c r="H30" s="5" t="str">
        <f t="shared" si="5"/>
        <v>0</v>
      </c>
      <c r="I30" s="5" t="str">
        <f t="shared" si="6"/>
        <v>3</v>
      </c>
      <c r="J30" s="5" t="str">
        <f t="shared" si="7"/>
        <v>B</v>
      </c>
      <c r="K30" s="6" t="str">
        <f t="shared" si="8"/>
        <v>M</v>
      </c>
      <c r="M30" t="s">
        <v>9280</v>
      </c>
      <c r="N30">
        <f t="shared" si="10"/>
        <v>123</v>
      </c>
      <c r="O30" t="s">
        <v>9277</v>
      </c>
      <c r="P30">
        <f t="shared" si="11"/>
        <v>99</v>
      </c>
      <c r="Q30" t="s">
        <v>9277</v>
      </c>
      <c r="R30">
        <f t="shared" si="12"/>
        <v>90</v>
      </c>
      <c r="S30" t="s">
        <v>9277</v>
      </c>
      <c r="T30">
        <f t="shared" si="13"/>
        <v>105</v>
      </c>
      <c r="U30" t="s">
        <v>9277</v>
      </c>
      <c r="V30">
        <f t="shared" si="14"/>
        <v>119</v>
      </c>
      <c r="W30" t="s">
        <v>9277</v>
      </c>
      <c r="X30" t="str">
        <f t="shared" si="15"/>
        <v>'EGBELE03BM'</v>
      </c>
      <c r="Y30" t="s">
        <v>9277</v>
      </c>
      <c r="Z30">
        <v>1</v>
      </c>
      <c r="AA30" t="s">
        <v>9278</v>
      </c>
      <c r="AB30" t="s">
        <v>9279</v>
      </c>
    </row>
    <row r="31" spans="1:28" x14ac:dyDescent="0.25">
      <c r="A31" s="1" t="s">
        <v>9224</v>
      </c>
      <c r="B31" s="2" t="str">
        <f t="shared" si="0"/>
        <v>B</v>
      </c>
      <c r="C31" s="2" t="str">
        <f t="shared" si="1"/>
        <v>A</v>
      </c>
      <c r="D31" s="2" t="str">
        <f t="shared" si="9"/>
        <v>T</v>
      </c>
      <c r="E31" s="2" t="str">
        <f t="shared" si="2"/>
        <v>M</v>
      </c>
      <c r="F31" s="2" t="str">
        <f t="shared" si="3"/>
        <v>C</v>
      </c>
      <c r="G31" s="2" t="str">
        <f t="shared" si="4"/>
        <v>M</v>
      </c>
      <c r="H31" s="2" t="str">
        <f t="shared" si="5"/>
        <v>0</v>
      </c>
      <c r="I31" s="2" t="str">
        <f t="shared" si="6"/>
        <v>3</v>
      </c>
      <c r="J31" s="2" t="str">
        <f t="shared" si="7"/>
        <v>B</v>
      </c>
      <c r="K31" s="3" t="str">
        <f t="shared" si="8"/>
        <v>M</v>
      </c>
      <c r="M31" t="s">
        <v>9280</v>
      </c>
      <c r="N31">
        <f t="shared" si="10"/>
        <v>124</v>
      </c>
      <c r="O31" t="s">
        <v>9277</v>
      </c>
      <c r="P31">
        <f t="shared" si="11"/>
        <v>130</v>
      </c>
      <c r="Q31" t="s">
        <v>9277</v>
      </c>
      <c r="R31">
        <f t="shared" si="12"/>
        <v>90</v>
      </c>
      <c r="S31" t="s">
        <v>9277</v>
      </c>
      <c r="T31">
        <f t="shared" si="13"/>
        <v>105</v>
      </c>
      <c r="U31" t="s">
        <v>9277</v>
      </c>
      <c r="V31">
        <f t="shared" si="14"/>
        <v>119</v>
      </c>
      <c r="W31" t="s">
        <v>9277</v>
      </c>
      <c r="X31" t="str">
        <f t="shared" si="15"/>
        <v>'BATMCM03BM'</v>
      </c>
      <c r="Y31" t="s">
        <v>9277</v>
      </c>
      <c r="Z31">
        <v>1</v>
      </c>
      <c r="AA31" t="s">
        <v>9278</v>
      </c>
      <c r="AB31" t="s">
        <v>9279</v>
      </c>
    </row>
    <row r="32" spans="1:28" x14ac:dyDescent="0.25">
      <c r="A32" s="4" t="s">
        <v>9227</v>
      </c>
      <c r="B32" s="5" t="str">
        <f t="shared" si="0"/>
        <v>B</v>
      </c>
      <c r="C32" s="5" t="str">
        <f t="shared" si="1"/>
        <v>A</v>
      </c>
      <c r="D32" s="5" t="str">
        <f t="shared" si="9"/>
        <v>T</v>
      </c>
      <c r="E32" s="5" t="str">
        <f t="shared" si="2"/>
        <v>S</v>
      </c>
      <c r="F32" s="5" t="str">
        <f t="shared" si="3"/>
        <v>E</v>
      </c>
      <c r="G32" s="5" t="str">
        <f t="shared" si="4"/>
        <v>H</v>
      </c>
      <c r="H32" s="5" t="str">
        <f t="shared" si="5"/>
        <v>0</v>
      </c>
      <c r="I32" s="5" t="str">
        <f t="shared" si="6"/>
        <v>3</v>
      </c>
      <c r="J32" s="5" t="str">
        <f t="shared" si="7"/>
        <v>B</v>
      </c>
      <c r="K32" s="6" t="str">
        <f t="shared" si="8"/>
        <v>M</v>
      </c>
      <c r="M32" t="s">
        <v>9280</v>
      </c>
      <c r="N32">
        <f t="shared" si="10"/>
        <v>124</v>
      </c>
      <c r="O32" t="s">
        <v>9277</v>
      </c>
      <c r="P32">
        <f t="shared" si="11"/>
        <v>129</v>
      </c>
      <c r="Q32" t="s">
        <v>9277</v>
      </c>
      <c r="R32">
        <f t="shared" si="12"/>
        <v>90</v>
      </c>
      <c r="S32" t="s">
        <v>9277</v>
      </c>
      <c r="T32">
        <f t="shared" si="13"/>
        <v>105</v>
      </c>
      <c r="U32" t="s">
        <v>9277</v>
      </c>
      <c r="V32">
        <f t="shared" si="14"/>
        <v>119</v>
      </c>
      <c r="W32" t="s">
        <v>9277</v>
      </c>
      <c r="X32" t="str">
        <f t="shared" si="15"/>
        <v>'BATSEH03BM'</v>
      </c>
      <c r="Y32" t="s">
        <v>9277</v>
      </c>
      <c r="Z32">
        <v>1</v>
      </c>
      <c r="AA32" t="s">
        <v>9278</v>
      </c>
      <c r="AB32" t="s">
        <v>9279</v>
      </c>
    </row>
    <row r="33" spans="1:28" x14ac:dyDescent="0.25">
      <c r="A33" s="1" t="s">
        <v>9230</v>
      </c>
      <c r="B33" s="2" t="str">
        <f t="shared" ref="B33:B64" si="16">MID($A33,1,1)</f>
        <v>E</v>
      </c>
      <c r="C33" s="2" t="str">
        <f t="shared" ref="C33:C64" si="17">MID($A33,2,1)</f>
        <v>G</v>
      </c>
      <c r="D33" s="2" t="str">
        <f t="shared" si="9"/>
        <v>B</v>
      </c>
      <c r="E33" s="2" t="str">
        <f t="shared" ref="E33:E64" si="18">MID($A33,4,1)</f>
        <v>E</v>
      </c>
      <c r="F33" s="2" t="str">
        <f t="shared" ref="F33:F64" si="19">MID($A33,5,1)</f>
        <v>L</v>
      </c>
      <c r="G33" s="2" t="str">
        <f t="shared" ref="G33:G64" si="20">MID($A33,6,1)</f>
        <v>E</v>
      </c>
      <c r="H33" s="2" t="str">
        <f t="shared" ref="H33:H64" si="21">MID($A33,7,1)</f>
        <v>0</v>
      </c>
      <c r="I33" s="2" t="str">
        <f t="shared" ref="I33:I64" si="22">MID($A33,8,1)</f>
        <v>4</v>
      </c>
      <c r="J33" s="2" t="str">
        <f t="shared" ref="J33:J64" si="23">MID($A33,9,1)</f>
        <v>B</v>
      </c>
      <c r="K33" s="3" t="str">
        <f t="shared" ref="K33:K64" si="24">MID($A33,10,1)</f>
        <v>M</v>
      </c>
      <c r="M33" t="s">
        <v>9280</v>
      </c>
      <c r="N33">
        <f t="shared" si="10"/>
        <v>123</v>
      </c>
      <c r="O33" t="s">
        <v>9277</v>
      </c>
      <c r="P33">
        <f t="shared" si="11"/>
        <v>99</v>
      </c>
      <c r="Q33" t="s">
        <v>9277</v>
      </c>
      <c r="R33">
        <f t="shared" si="12"/>
        <v>91</v>
      </c>
      <c r="S33" t="s">
        <v>9277</v>
      </c>
      <c r="T33">
        <f t="shared" si="13"/>
        <v>105</v>
      </c>
      <c r="U33" t="s">
        <v>9277</v>
      </c>
      <c r="V33">
        <f t="shared" si="14"/>
        <v>119</v>
      </c>
      <c r="W33" t="s">
        <v>9277</v>
      </c>
      <c r="X33" t="str">
        <f t="shared" si="15"/>
        <v>'EGBELE04BM'</v>
      </c>
      <c r="Y33" t="s">
        <v>9277</v>
      </c>
      <c r="Z33">
        <v>1</v>
      </c>
      <c r="AA33" t="s">
        <v>9278</v>
      </c>
      <c r="AB33" t="s">
        <v>9279</v>
      </c>
    </row>
    <row r="34" spans="1:28" x14ac:dyDescent="0.25">
      <c r="A34" s="4" t="s">
        <v>9236</v>
      </c>
      <c r="B34" s="5" t="str">
        <f t="shared" si="16"/>
        <v>E</v>
      </c>
      <c r="C34" s="5" t="str">
        <f t="shared" si="17"/>
        <v>G</v>
      </c>
      <c r="D34" s="5" t="str">
        <f t="shared" ref="D34:D65" si="25">MID($A34,3,1)</f>
        <v>B</v>
      </c>
      <c r="E34" s="5" t="str">
        <f t="shared" si="18"/>
        <v>M</v>
      </c>
      <c r="F34" s="5" t="str">
        <f t="shared" si="19"/>
        <v>E</v>
      </c>
      <c r="G34" s="5" t="str">
        <f t="shared" si="20"/>
        <v>D</v>
      </c>
      <c r="H34" s="5" t="str">
        <f t="shared" si="21"/>
        <v>0</v>
      </c>
      <c r="I34" s="5" t="str">
        <f t="shared" si="22"/>
        <v>5</v>
      </c>
      <c r="J34" s="5" t="str">
        <f t="shared" si="23"/>
        <v>B</v>
      </c>
      <c r="K34" s="6" t="str">
        <f t="shared" si="24"/>
        <v>M</v>
      </c>
      <c r="M34" t="s">
        <v>9280</v>
      </c>
      <c r="N34">
        <f t="shared" si="10"/>
        <v>123</v>
      </c>
      <c r="O34" t="s">
        <v>9277</v>
      </c>
      <c r="P34">
        <f t="shared" si="11"/>
        <v>100</v>
      </c>
      <c r="Q34" t="s">
        <v>9277</v>
      </c>
      <c r="R34">
        <f t="shared" si="12"/>
        <v>92</v>
      </c>
      <c r="S34" t="s">
        <v>9277</v>
      </c>
      <c r="T34">
        <f t="shared" si="13"/>
        <v>105</v>
      </c>
      <c r="U34" t="s">
        <v>9277</v>
      </c>
      <c r="V34">
        <f t="shared" si="14"/>
        <v>119</v>
      </c>
      <c r="W34" t="s">
        <v>9277</v>
      </c>
      <c r="X34" t="str">
        <f t="shared" si="15"/>
        <v>'EGBMED05BM'</v>
      </c>
      <c r="Y34" t="s">
        <v>9277</v>
      </c>
      <c r="Z34">
        <v>1</v>
      </c>
      <c r="AA34" t="s">
        <v>9278</v>
      </c>
      <c r="AB34" t="s">
        <v>9279</v>
      </c>
    </row>
    <row r="35" spans="1:28" x14ac:dyDescent="0.25">
      <c r="A35" s="1" t="s">
        <v>9242</v>
      </c>
      <c r="B35" s="2" t="str">
        <f t="shared" si="16"/>
        <v>E</v>
      </c>
      <c r="C35" s="2" t="str">
        <f t="shared" si="17"/>
        <v>G</v>
      </c>
      <c r="D35" s="2" t="str">
        <f t="shared" si="25"/>
        <v>B</v>
      </c>
      <c r="E35" s="2" t="str">
        <f t="shared" si="18"/>
        <v>M</v>
      </c>
      <c r="F35" s="2" t="str">
        <f t="shared" si="19"/>
        <v>E</v>
      </c>
      <c r="G35" s="2" t="str">
        <f t="shared" si="20"/>
        <v>D</v>
      </c>
      <c r="H35" s="2" t="str">
        <f t="shared" si="21"/>
        <v>0</v>
      </c>
      <c r="I35" s="2" t="str">
        <f t="shared" si="22"/>
        <v>6</v>
      </c>
      <c r="J35" s="2" t="str">
        <f t="shared" si="23"/>
        <v>B</v>
      </c>
      <c r="K35" s="3" t="str">
        <f t="shared" si="24"/>
        <v>M</v>
      </c>
      <c r="M35" t="s">
        <v>9280</v>
      </c>
      <c r="N35">
        <f t="shared" si="10"/>
        <v>123</v>
      </c>
      <c r="O35" t="s">
        <v>9277</v>
      </c>
      <c r="P35">
        <f t="shared" si="11"/>
        <v>100</v>
      </c>
      <c r="Q35" t="s">
        <v>9277</v>
      </c>
      <c r="R35">
        <f t="shared" si="12"/>
        <v>93</v>
      </c>
      <c r="S35" t="s">
        <v>9277</v>
      </c>
      <c r="T35">
        <f t="shared" si="13"/>
        <v>105</v>
      </c>
      <c r="U35" t="s">
        <v>9277</v>
      </c>
      <c r="V35">
        <f t="shared" si="14"/>
        <v>119</v>
      </c>
      <c r="W35" t="s">
        <v>9277</v>
      </c>
      <c r="X35" t="str">
        <f t="shared" si="15"/>
        <v>'EGBMED06BM'</v>
      </c>
      <c r="Y35" t="s">
        <v>9277</v>
      </c>
      <c r="Z35">
        <v>1</v>
      </c>
      <c r="AA35" t="s">
        <v>9278</v>
      </c>
      <c r="AB35" t="s">
        <v>9279</v>
      </c>
    </row>
    <row r="36" spans="1:28" x14ac:dyDescent="0.25">
      <c r="A36" s="4" t="s">
        <v>9249</v>
      </c>
      <c r="B36" s="5" t="str">
        <f t="shared" si="16"/>
        <v>E</v>
      </c>
      <c r="C36" s="5" t="str">
        <f t="shared" si="17"/>
        <v>G</v>
      </c>
      <c r="D36" s="5" t="str">
        <f t="shared" si="25"/>
        <v>B</v>
      </c>
      <c r="E36" s="5" t="str">
        <f t="shared" si="18"/>
        <v>M</v>
      </c>
      <c r="F36" s="5" t="str">
        <f t="shared" si="19"/>
        <v>E</v>
      </c>
      <c r="G36" s="5" t="str">
        <f t="shared" si="20"/>
        <v>D</v>
      </c>
      <c r="H36" s="5" t="str">
        <f t="shared" si="21"/>
        <v>0</v>
      </c>
      <c r="I36" s="5" t="str">
        <f t="shared" si="22"/>
        <v>7</v>
      </c>
      <c r="J36" s="5" t="str">
        <f t="shared" si="23"/>
        <v>B</v>
      </c>
      <c r="K36" s="6" t="str">
        <f t="shared" si="24"/>
        <v>M</v>
      </c>
      <c r="M36" t="s">
        <v>9280</v>
      </c>
      <c r="N36">
        <f t="shared" si="10"/>
        <v>123</v>
      </c>
      <c r="O36" t="s">
        <v>9277</v>
      </c>
      <c r="P36">
        <f t="shared" si="11"/>
        <v>100</v>
      </c>
      <c r="Q36" t="s">
        <v>9277</v>
      </c>
      <c r="R36">
        <f t="shared" si="12"/>
        <v>94</v>
      </c>
      <c r="S36" t="s">
        <v>9277</v>
      </c>
      <c r="T36">
        <f t="shared" si="13"/>
        <v>105</v>
      </c>
      <c r="U36" t="s">
        <v>9277</v>
      </c>
      <c r="V36">
        <f t="shared" si="14"/>
        <v>119</v>
      </c>
      <c r="W36" t="s">
        <v>9277</v>
      </c>
      <c r="X36" t="str">
        <f t="shared" si="15"/>
        <v>'EGBMED07BM'</v>
      </c>
      <c r="Y36" t="s">
        <v>9277</v>
      </c>
      <c r="Z36">
        <v>1</v>
      </c>
      <c r="AA36" t="s">
        <v>9278</v>
      </c>
      <c r="AB36" t="s">
        <v>9279</v>
      </c>
    </row>
    <row r="37" spans="1:28" x14ac:dyDescent="0.25">
      <c r="A37" s="1" t="s">
        <v>9256</v>
      </c>
      <c r="B37" s="2" t="str">
        <f t="shared" si="16"/>
        <v>E</v>
      </c>
      <c r="C37" s="2" t="str">
        <f t="shared" si="17"/>
        <v>G</v>
      </c>
      <c r="D37" s="2" t="str">
        <f t="shared" si="25"/>
        <v>B</v>
      </c>
      <c r="E37" s="2" t="str">
        <f t="shared" si="18"/>
        <v>S</v>
      </c>
      <c r="F37" s="2" t="str">
        <f t="shared" si="19"/>
        <v>U</v>
      </c>
      <c r="G37" s="2" t="str">
        <f t="shared" si="20"/>
        <v>P</v>
      </c>
      <c r="H37" s="2" t="str">
        <f t="shared" si="21"/>
        <v>0</v>
      </c>
      <c r="I37" s="2" t="str">
        <f t="shared" si="22"/>
        <v>8</v>
      </c>
      <c r="J37" s="2" t="str">
        <f t="shared" si="23"/>
        <v>B</v>
      </c>
      <c r="K37" s="3" t="str">
        <f t="shared" si="24"/>
        <v>V</v>
      </c>
      <c r="M37" t="s">
        <v>9280</v>
      </c>
      <c r="N37">
        <f t="shared" si="10"/>
        <v>123</v>
      </c>
      <c r="O37" t="s">
        <v>9277</v>
      </c>
      <c r="P37">
        <f t="shared" si="11"/>
        <v>101</v>
      </c>
      <c r="Q37" t="s">
        <v>9277</v>
      </c>
      <c r="R37">
        <f t="shared" si="12"/>
        <v>95</v>
      </c>
      <c r="S37" t="s">
        <v>9277</v>
      </c>
      <c r="T37">
        <f t="shared" si="13"/>
        <v>105</v>
      </c>
      <c r="U37" t="s">
        <v>9277</v>
      </c>
      <c r="V37">
        <f t="shared" si="14"/>
        <v>120</v>
      </c>
      <c r="W37" t="s">
        <v>9277</v>
      </c>
      <c r="X37" t="str">
        <f t="shared" si="15"/>
        <v>'EGBSUP08BV'</v>
      </c>
      <c r="Y37" t="s">
        <v>9277</v>
      </c>
      <c r="Z37">
        <v>1</v>
      </c>
      <c r="AA37" t="s">
        <v>9278</v>
      </c>
      <c r="AB37" t="s">
        <v>9279</v>
      </c>
    </row>
    <row r="38" spans="1:28" x14ac:dyDescent="0.25">
      <c r="A38" s="4" t="s">
        <v>9262</v>
      </c>
      <c r="B38" s="5" t="str">
        <f t="shared" si="16"/>
        <v>E</v>
      </c>
      <c r="C38" s="5" t="str">
        <f t="shared" si="17"/>
        <v>G</v>
      </c>
      <c r="D38" s="5" t="str">
        <f t="shared" si="25"/>
        <v>B</v>
      </c>
      <c r="E38" s="5" t="str">
        <f t="shared" si="18"/>
        <v>S</v>
      </c>
      <c r="F38" s="5" t="str">
        <f t="shared" si="19"/>
        <v>U</v>
      </c>
      <c r="G38" s="5" t="str">
        <f t="shared" si="20"/>
        <v>P</v>
      </c>
      <c r="H38" s="5" t="str">
        <f t="shared" si="21"/>
        <v>0</v>
      </c>
      <c r="I38" s="5" t="str">
        <f t="shared" si="22"/>
        <v>9</v>
      </c>
      <c r="J38" s="5" t="str">
        <f t="shared" si="23"/>
        <v>B</v>
      </c>
      <c r="K38" s="6" t="str">
        <f t="shared" si="24"/>
        <v>V</v>
      </c>
      <c r="M38" t="s">
        <v>9280</v>
      </c>
      <c r="N38">
        <f t="shared" si="10"/>
        <v>123</v>
      </c>
      <c r="O38" t="s">
        <v>9277</v>
      </c>
      <c r="P38">
        <f t="shared" si="11"/>
        <v>101</v>
      </c>
      <c r="Q38" t="s">
        <v>9277</v>
      </c>
      <c r="R38">
        <f t="shared" si="12"/>
        <v>96</v>
      </c>
      <c r="S38" t="s">
        <v>9277</v>
      </c>
      <c r="T38">
        <f t="shared" si="13"/>
        <v>105</v>
      </c>
      <c r="U38" t="s">
        <v>9277</v>
      </c>
      <c r="V38">
        <f t="shared" si="14"/>
        <v>120</v>
      </c>
      <c r="W38" t="s">
        <v>9277</v>
      </c>
      <c r="X38" t="str">
        <f t="shared" si="15"/>
        <v>'EGBSUP09BV'</v>
      </c>
      <c r="Y38" t="s">
        <v>9277</v>
      </c>
      <c r="Z38">
        <v>1</v>
      </c>
      <c r="AA38" t="s">
        <v>9278</v>
      </c>
      <c r="AB38" t="s">
        <v>9279</v>
      </c>
    </row>
    <row r="39" spans="1:28" x14ac:dyDescent="0.25">
      <c r="A39" s="1" t="s">
        <v>9270</v>
      </c>
      <c r="B39" s="2" t="str">
        <f t="shared" si="16"/>
        <v>E</v>
      </c>
      <c r="C39" s="2" t="str">
        <f t="shared" si="17"/>
        <v>G</v>
      </c>
      <c r="D39" s="2" t="str">
        <f t="shared" si="25"/>
        <v>B</v>
      </c>
      <c r="E39" s="2" t="str">
        <f t="shared" si="18"/>
        <v>S</v>
      </c>
      <c r="F39" s="2" t="str">
        <f t="shared" si="19"/>
        <v>U</v>
      </c>
      <c r="G39" s="2" t="str">
        <f t="shared" si="20"/>
        <v>P</v>
      </c>
      <c r="H39" s="2" t="str">
        <f t="shared" si="21"/>
        <v>1</v>
      </c>
      <c r="I39" s="2" t="str">
        <f t="shared" si="22"/>
        <v>0</v>
      </c>
      <c r="J39" s="2" t="str">
        <f t="shared" si="23"/>
        <v>B</v>
      </c>
      <c r="K39" s="3" t="str">
        <f t="shared" si="24"/>
        <v>V</v>
      </c>
      <c r="M39" t="s">
        <v>9280</v>
      </c>
      <c r="N39">
        <f t="shared" si="10"/>
        <v>123</v>
      </c>
      <c r="O39" t="s">
        <v>9277</v>
      </c>
      <c r="P39">
        <f t="shared" si="11"/>
        <v>101</v>
      </c>
      <c r="Q39" t="s">
        <v>9277</v>
      </c>
      <c r="R39">
        <f t="shared" si="12"/>
        <v>97</v>
      </c>
      <c r="S39" t="s">
        <v>9277</v>
      </c>
      <c r="T39">
        <f t="shared" si="13"/>
        <v>105</v>
      </c>
      <c r="U39" t="s">
        <v>9277</v>
      </c>
      <c r="V39">
        <f t="shared" si="14"/>
        <v>120</v>
      </c>
      <c r="W39" t="s">
        <v>9277</v>
      </c>
      <c r="X39" t="str">
        <f t="shared" si="15"/>
        <v>'EGBSUP10BV'</v>
      </c>
      <c r="Y39" t="s">
        <v>9277</v>
      </c>
      <c r="Z39">
        <v>1</v>
      </c>
      <c r="AA39" t="s">
        <v>9278</v>
      </c>
      <c r="AB39" t="s">
        <v>9279</v>
      </c>
    </row>
    <row r="40" spans="1:28" x14ac:dyDescent="0.25">
      <c r="A40" s="4" t="s">
        <v>9200</v>
      </c>
      <c r="B40" s="5" t="str">
        <f t="shared" si="16"/>
        <v>B</v>
      </c>
      <c r="C40" s="5" t="str">
        <f t="shared" si="17"/>
        <v>A</v>
      </c>
      <c r="D40" s="5" t="str">
        <f t="shared" si="25"/>
        <v>T</v>
      </c>
      <c r="E40" s="5" t="str">
        <f t="shared" si="18"/>
        <v>C</v>
      </c>
      <c r="F40" s="5" t="str">
        <f t="shared" si="19"/>
        <v>O</v>
      </c>
      <c r="G40" s="5" t="str">
        <f t="shared" si="20"/>
        <v>N</v>
      </c>
      <c r="H40" s="5" t="str">
        <f t="shared" si="21"/>
        <v>0</v>
      </c>
      <c r="I40" s="5" t="str">
        <f t="shared" si="22"/>
        <v>2</v>
      </c>
      <c r="J40" s="5" t="str">
        <f t="shared" si="23"/>
        <v>C</v>
      </c>
      <c r="K40" s="6" t="str">
        <f t="shared" si="24"/>
        <v>M</v>
      </c>
      <c r="M40" t="s">
        <v>9280</v>
      </c>
      <c r="N40">
        <f t="shared" si="10"/>
        <v>124</v>
      </c>
      <c r="O40" t="s">
        <v>9277</v>
      </c>
      <c r="P40">
        <f t="shared" si="11"/>
        <v>102</v>
      </c>
      <c r="Q40" t="s">
        <v>9277</v>
      </c>
      <c r="R40">
        <f t="shared" si="12"/>
        <v>89</v>
      </c>
      <c r="S40" t="s">
        <v>9277</v>
      </c>
      <c r="T40">
        <f t="shared" si="13"/>
        <v>106</v>
      </c>
      <c r="U40" t="s">
        <v>9277</v>
      </c>
      <c r="V40">
        <f t="shared" si="14"/>
        <v>119</v>
      </c>
      <c r="W40" t="s">
        <v>9277</v>
      </c>
      <c r="X40" t="str">
        <f t="shared" si="15"/>
        <v>'BATCON02CM'</v>
      </c>
      <c r="Y40" t="s">
        <v>9277</v>
      </c>
      <c r="Z40">
        <v>1</v>
      </c>
      <c r="AA40" t="s">
        <v>9278</v>
      </c>
      <c r="AB40" t="s">
        <v>9279</v>
      </c>
    </row>
    <row r="41" spans="1:28" x14ac:dyDescent="0.25">
      <c r="A41" s="1" t="s">
        <v>9203</v>
      </c>
      <c r="B41" s="2" t="str">
        <f t="shared" si="16"/>
        <v>E</v>
      </c>
      <c r="C41" s="2" t="str">
        <f t="shared" si="17"/>
        <v>G</v>
      </c>
      <c r="D41" s="2" t="str">
        <f t="shared" si="25"/>
        <v>B</v>
      </c>
      <c r="E41" s="2" t="str">
        <f t="shared" si="18"/>
        <v>E</v>
      </c>
      <c r="F41" s="2" t="str">
        <f t="shared" si="19"/>
        <v>L</v>
      </c>
      <c r="G41" s="2" t="str">
        <f t="shared" si="20"/>
        <v>E</v>
      </c>
      <c r="H41" s="2" t="str">
        <f t="shared" si="21"/>
        <v>0</v>
      </c>
      <c r="I41" s="2" t="str">
        <f t="shared" si="22"/>
        <v>2</v>
      </c>
      <c r="J41" s="2" t="str">
        <f t="shared" si="23"/>
        <v>C</v>
      </c>
      <c r="K41" s="3" t="str">
        <f t="shared" si="24"/>
        <v>M</v>
      </c>
      <c r="M41" t="s">
        <v>9280</v>
      </c>
      <c r="N41">
        <f t="shared" si="10"/>
        <v>123</v>
      </c>
      <c r="O41" t="s">
        <v>9277</v>
      </c>
      <c r="P41">
        <f t="shared" si="11"/>
        <v>99</v>
      </c>
      <c r="Q41" t="s">
        <v>9277</v>
      </c>
      <c r="R41">
        <f t="shared" si="12"/>
        <v>89</v>
      </c>
      <c r="S41" t="s">
        <v>9277</v>
      </c>
      <c r="T41">
        <f t="shared" si="13"/>
        <v>106</v>
      </c>
      <c r="U41" t="s">
        <v>9277</v>
      </c>
      <c r="V41">
        <f t="shared" si="14"/>
        <v>119</v>
      </c>
      <c r="W41" t="s">
        <v>9277</v>
      </c>
      <c r="X41" t="str">
        <f t="shared" si="15"/>
        <v>'EGBELE02CM'</v>
      </c>
      <c r="Y41" t="s">
        <v>9277</v>
      </c>
      <c r="Z41">
        <v>1</v>
      </c>
      <c r="AA41" t="s">
        <v>9278</v>
      </c>
      <c r="AB41" t="s">
        <v>9279</v>
      </c>
    </row>
    <row r="42" spans="1:28" x14ac:dyDescent="0.25">
      <c r="A42" s="4" t="s">
        <v>9210</v>
      </c>
      <c r="B42" s="5" t="str">
        <f t="shared" si="16"/>
        <v>B</v>
      </c>
      <c r="C42" s="5" t="str">
        <f t="shared" si="17"/>
        <v>A</v>
      </c>
      <c r="D42" s="5" t="str">
        <f t="shared" si="25"/>
        <v>T</v>
      </c>
      <c r="E42" s="5" t="str">
        <f t="shared" si="18"/>
        <v>M</v>
      </c>
      <c r="F42" s="5" t="str">
        <f t="shared" si="19"/>
        <v>C</v>
      </c>
      <c r="G42" s="5" t="str">
        <f t="shared" si="20"/>
        <v>M</v>
      </c>
      <c r="H42" s="5" t="str">
        <f t="shared" si="21"/>
        <v>0</v>
      </c>
      <c r="I42" s="5" t="str">
        <f t="shared" si="22"/>
        <v>2</v>
      </c>
      <c r="J42" s="5" t="str">
        <f t="shared" si="23"/>
        <v>C</v>
      </c>
      <c r="K42" s="6" t="str">
        <f t="shared" si="24"/>
        <v>M</v>
      </c>
      <c r="M42" t="s">
        <v>9280</v>
      </c>
      <c r="N42">
        <f t="shared" si="10"/>
        <v>124</v>
      </c>
      <c r="O42" t="s">
        <v>9277</v>
      </c>
      <c r="P42">
        <f t="shared" si="11"/>
        <v>130</v>
      </c>
      <c r="Q42" t="s">
        <v>9277</v>
      </c>
      <c r="R42">
        <f t="shared" si="12"/>
        <v>89</v>
      </c>
      <c r="S42" t="s">
        <v>9277</v>
      </c>
      <c r="T42">
        <f t="shared" si="13"/>
        <v>106</v>
      </c>
      <c r="U42" t="s">
        <v>9277</v>
      </c>
      <c r="V42">
        <f t="shared" si="14"/>
        <v>119</v>
      </c>
      <c r="W42" t="s">
        <v>9277</v>
      </c>
      <c r="X42" t="str">
        <f t="shared" si="15"/>
        <v>'BATMCM02CM'</v>
      </c>
      <c r="Y42" t="s">
        <v>9277</v>
      </c>
      <c r="Z42">
        <v>1</v>
      </c>
      <c r="AA42" t="s">
        <v>9278</v>
      </c>
      <c r="AB42" t="s">
        <v>9279</v>
      </c>
    </row>
    <row r="43" spans="1:28" x14ac:dyDescent="0.25">
      <c r="A43" s="1" t="s">
        <v>9216</v>
      </c>
      <c r="B43" s="2" t="str">
        <f t="shared" si="16"/>
        <v>B</v>
      </c>
      <c r="C43" s="2" t="str">
        <f t="shared" si="17"/>
        <v>A</v>
      </c>
      <c r="D43" s="2" t="str">
        <f t="shared" si="25"/>
        <v>T</v>
      </c>
      <c r="E43" s="2" t="str">
        <f t="shared" si="18"/>
        <v>C</v>
      </c>
      <c r="F43" s="2" t="str">
        <f t="shared" si="19"/>
        <v>O</v>
      </c>
      <c r="G43" s="2" t="str">
        <f t="shared" si="20"/>
        <v>N</v>
      </c>
      <c r="H43" s="2" t="str">
        <f t="shared" si="21"/>
        <v>0</v>
      </c>
      <c r="I43" s="2" t="str">
        <f t="shared" si="22"/>
        <v>3</v>
      </c>
      <c r="J43" s="2" t="str">
        <f t="shared" si="23"/>
        <v>C</v>
      </c>
      <c r="K43" s="3" t="str">
        <f t="shared" si="24"/>
        <v>M</v>
      </c>
      <c r="M43" t="s">
        <v>9280</v>
      </c>
      <c r="N43">
        <f t="shared" si="10"/>
        <v>124</v>
      </c>
      <c r="O43" t="s">
        <v>9277</v>
      </c>
      <c r="P43">
        <f t="shared" si="11"/>
        <v>102</v>
      </c>
      <c r="Q43" t="s">
        <v>9277</v>
      </c>
      <c r="R43">
        <f t="shared" si="12"/>
        <v>90</v>
      </c>
      <c r="S43" t="s">
        <v>9277</v>
      </c>
      <c r="T43">
        <f t="shared" si="13"/>
        <v>106</v>
      </c>
      <c r="U43" t="s">
        <v>9277</v>
      </c>
      <c r="V43">
        <f t="shared" si="14"/>
        <v>119</v>
      </c>
      <c r="W43" t="s">
        <v>9277</v>
      </c>
      <c r="X43" t="str">
        <f t="shared" si="15"/>
        <v>'BATCON03CM'</v>
      </c>
      <c r="Y43" t="s">
        <v>9277</v>
      </c>
      <c r="Z43">
        <v>1</v>
      </c>
      <c r="AA43" t="s">
        <v>9278</v>
      </c>
      <c r="AB43" t="s">
        <v>9279</v>
      </c>
    </row>
    <row r="44" spans="1:28" x14ac:dyDescent="0.25">
      <c r="A44" s="4" t="s">
        <v>9219</v>
      </c>
      <c r="B44" s="5" t="str">
        <f t="shared" si="16"/>
        <v>E</v>
      </c>
      <c r="C44" s="5" t="str">
        <f t="shared" si="17"/>
        <v>G</v>
      </c>
      <c r="D44" s="5" t="str">
        <f t="shared" si="25"/>
        <v>B</v>
      </c>
      <c r="E44" s="5" t="str">
        <f t="shared" si="18"/>
        <v>E</v>
      </c>
      <c r="F44" s="5" t="str">
        <f t="shared" si="19"/>
        <v>L</v>
      </c>
      <c r="G44" s="5" t="str">
        <f t="shared" si="20"/>
        <v>E</v>
      </c>
      <c r="H44" s="5" t="str">
        <f t="shared" si="21"/>
        <v>0</v>
      </c>
      <c r="I44" s="5" t="str">
        <f t="shared" si="22"/>
        <v>3</v>
      </c>
      <c r="J44" s="5" t="str">
        <f t="shared" si="23"/>
        <v>C</v>
      </c>
      <c r="K44" s="6" t="str">
        <f t="shared" si="24"/>
        <v>M</v>
      </c>
      <c r="M44" t="s">
        <v>9280</v>
      </c>
      <c r="N44">
        <f t="shared" si="10"/>
        <v>123</v>
      </c>
      <c r="O44" t="s">
        <v>9277</v>
      </c>
      <c r="P44">
        <f t="shared" si="11"/>
        <v>99</v>
      </c>
      <c r="Q44" t="s">
        <v>9277</v>
      </c>
      <c r="R44">
        <f t="shared" si="12"/>
        <v>90</v>
      </c>
      <c r="S44" t="s">
        <v>9277</v>
      </c>
      <c r="T44">
        <f t="shared" si="13"/>
        <v>106</v>
      </c>
      <c r="U44" t="s">
        <v>9277</v>
      </c>
      <c r="V44">
        <f t="shared" si="14"/>
        <v>119</v>
      </c>
      <c r="W44" t="s">
        <v>9277</v>
      </c>
      <c r="X44" t="str">
        <f t="shared" si="15"/>
        <v>'EGBELE03CM'</v>
      </c>
      <c r="Y44" t="s">
        <v>9277</v>
      </c>
      <c r="Z44">
        <v>1</v>
      </c>
      <c r="AA44" t="s">
        <v>9278</v>
      </c>
      <c r="AB44" t="s">
        <v>9279</v>
      </c>
    </row>
    <row r="45" spans="1:28" x14ac:dyDescent="0.25">
      <c r="A45" s="1" t="s">
        <v>9225</v>
      </c>
      <c r="B45" s="2" t="str">
        <f t="shared" si="16"/>
        <v>B</v>
      </c>
      <c r="C45" s="2" t="str">
        <f t="shared" si="17"/>
        <v>A</v>
      </c>
      <c r="D45" s="2" t="str">
        <f t="shared" si="25"/>
        <v>T</v>
      </c>
      <c r="E45" s="2" t="str">
        <f t="shared" si="18"/>
        <v>M</v>
      </c>
      <c r="F45" s="2" t="str">
        <f t="shared" si="19"/>
        <v>C</v>
      </c>
      <c r="G45" s="2" t="str">
        <f t="shared" si="20"/>
        <v>M</v>
      </c>
      <c r="H45" s="2" t="str">
        <f t="shared" si="21"/>
        <v>0</v>
      </c>
      <c r="I45" s="2" t="str">
        <f t="shared" si="22"/>
        <v>3</v>
      </c>
      <c r="J45" s="2" t="str">
        <f t="shared" si="23"/>
        <v>C</v>
      </c>
      <c r="K45" s="3" t="str">
        <f t="shared" si="24"/>
        <v>M</v>
      </c>
      <c r="M45" t="s">
        <v>9280</v>
      </c>
      <c r="N45">
        <f t="shared" si="10"/>
        <v>124</v>
      </c>
      <c r="O45" t="s">
        <v>9277</v>
      </c>
      <c r="P45">
        <f t="shared" si="11"/>
        <v>130</v>
      </c>
      <c r="Q45" t="s">
        <v>9277</v>
      </c>
      <c r="R45">
        <f t="shared" si="12"/>
        <v>90</v>
      </c>
      <c r="S45" t="s">
        <v>9277</v>
      </c>
      <c r="T45">
        <f t="shared" si="13"/>
        <v>106</v>
      </c>
      <c r="U45" t="s">
        <v>9277</v>
      </c>
      <c r="V45">
        <f t="shared" si="14"/>
        <v>119</v>
      </c>
      <c r="W45" t="s">
        <v>9277</v>
      </c>
      <c r="X45" t="str">
        <f t="shared" si="15"/>
        <v>'BATMCM03CM'</v>
      </c>
      <c r="Y45" t="s">
        <v>9277</v>
      </c>
      <c r="Z45">
        <v>1</v>
      </c>
      <c r="AA45" t="s">
        <v>9278</v>
      </c>
      <c r="AB45" t="s">
        <v>9279</v>
      </c>
    </row>
    <row r="46" spans="1:28" x14ac:dyDescent="0.25">
      <c r="A46" s="4" t="s">
        <v>9231</v>
      </c>
      <c r="B46" s="5" t="str">
        <f t="shared" si="16"/>
        <v>E</v>
      </c>
      <c r="C46" s="5" t="str">
        <f t="shared" si="17"/>
        <v>G</v>
      </c>
      <c r="D46" s="5" t="str">
        <f t="shared" si="25"/>
        <v>B</v>
      </c>
      <c r="E46" s="5" t="str">
        <f t="shared" si="18"/>
        <v>E</v>
      </c>
      <c r="F46" s="5" t="str">
        <f t="shared" si="19"/>
        <v>L</v>
      </c>
      <c r="G46" s="5" t="str">
        <f t="shared" si="20"/>
        <v>E</v>
      </c>
      <c r="H46" s="5" t="str">
        <f t="shared" si="21"/>
        <v>0</v>
      </c>
      <c r="I46" s="5" t="str">
        <f t="shared" si="22"/>
        <v>4</v>
      </c>
      <c r="J46" s="5" t="str">
        <f t="shared" si="23"/>
        <v>C</v>
      </c>
      <c r="K46" s="6" t="str">
        <f t="shared" si="24"/>
        <v>M</v>
      </c>
      <c r="M46" t="s">
        <v>9280</v>
      </c>
      <c r="N46">
        <f t="shared" si="10"/>
        <v>123</v>
      </c>
      <c r="O46" t="s">
        <v>9277</v>
      </c>
      <c r="P46">
        <f t="shared" si="11"/>
        <v>99</v>
      </c>
      <c r="Q46" t="s">
        <v>9277</v>
      </c>
      <c r="R46">
        <f t="shared" si="12"/>
        <v>91</v>
      </c>
      <c r="S46" t="s">
        <v>9277</v>
      </c>
      <c r="T46">
        <f t="shared" si="13"/>
        <v>106</v>
      </c>
      <c r="U46" t="s">
        <v>9277</v>
      </c>
      <c r="V46">
        <f t="shared" si="14"/>
        <v>119</v>
      </c>
      <c r="W46" t="s">
        <v>9277</v>
      </c>
      <c r="X46" t="str">
        <f t="shared" si="15"/>
        <v>'EGBELE04CM'</v>
      </c>
      <c r="Y46" t="s">
        <v>9277</v>
      </c>
      <c r="Z46">
        <v>1</v>
      </c>
      <c r="AA46" t="s">
        <v>9278</v>
      </c>
      <c r="AB46" t="s">
        <v>9279</v>
      </c>
    </row>
    <row r="47" spans="1:28" x14ac:dyDescent="0.25">
      <c r="A47" s="1" t="s">
        <v>9237</v>
      </c>
      <c r="B47" s="2" t="str">
        <f t="shared" si="16"/>
        <v>E</v>
      </c>
      <c r="C47" s="2" t="str">
        <f t="shared" si="17"/>
        <v>G</v>
      </c>
      <c r="D47" s="2" t="str">
        <f t="shared" si="25"/>
        <v>B</v>
      </c>
      <c r="E47" s="2" t="str">
        <f t="shared" si="18"/>
        <v>M</v>
      </c>
      <c r="F47" s="2" t="str">
        <f t="shared" si="19"/>
        <v>E</v>
      </c>
      <c r="G47" s="2" t="str">
        <f t="shared" si="20"/>
        <v>D</v>
      </c>
      <c r="H47" s="2" t="str">
        <f t="shared" si="21"/>
        <v>0</v>
      </c>
      <c r="I47" s="2" t="str">
        <f t="shared" si="22"/>
        <v>5</v>
      </c>
      <c r="J47" s="2" t="str">
        <f t="shared" si="23"/>
        <v>C</v>
      </c>
      <c r="K47" s="3" t="str">
        <f t="shared" si="24"/>
        <v>M</v>
      </c>
      <c r="M47" t="s">
        <v>9280</v>
      </c>
      <c r="N47">
        <f t="shared" si="10"/>
        <v>123</v>
      </c>
      <c r="O47" t="s">
        <v>9277</v>
      </c>
      <c r="P47">
        <f t="shared" si="11"/>
        <v>100</v>
      </c>
      <c r="Q47" t="s">
        <v>9277</v>
      </c>
      <c r="R47">
        <f t="shared" si="12"/>
        <v>92</v>
      </c>
      <c r="S47" t="s">
        <v>9277</v>
      </c>
      <c r="T47">
        <f t="shared" si="13"/>
        <v>106</v>
      </c>
      <c r="U47" t="s">
        <v>9277</v>
      </c>
      <c r="V47">
        <f t="shared" si="14"/>
        <v>119</v>
      </c>
      <c r="W47" t="s">
        <v>9277</v>
      </c>
      <c r="X47" t="str">
        <f t="shared" si="15"/>
        <v>'EGBMED05CM'</v>
      </c>
      <c r="Y47" t="s">
        <v>9277</v>
      </c>
      <c r="Z47">
        <v>1</v>
      </c>
      <c r="AA47" t="s">
        <v>9278</v>
      </c>
      <c r="AB47" t="s">
        <v>9279</v>
      </c>
    </row>
    <row r="48" spans="1:28" x14ac:dyDescent="0.25">
      <c r="A48" s="4" t="s">
        <v>9243</v>
      </c>
      <c r="B48" s="5" t="str">
        <f t="shared" si="16"/>
        <v>E</v>
      </c>
      <c r="C48" s="5" t="str">
        <f t="shared" si="17"/>
        <v>G</v>
      </c>
      <c r="D48" s="5" t="str">
        <f t="shared" si="25"/>
        <v>B</v>
      </c>
      <c r="E48" s="5" t="str">
        <f t="shared" si="18"/>
        <v>M</v>
      </c>
      <c r="F48" s="5" t="str">
        <f t="shared" si="19"/>
        <v>E</v>
      </c>
      <c r="G48" s="5" t="str">
        <f t="shared" si="20"/>
        <v>D</v>
      </c>
      <c r="H48" s="5" t="str">
        <f t="shared" si="21"/>
        <v>0</v>
      </c>
      <c r="I48" s="5" t="str">
        <f t="shared" si="22"/>
        <v>6</v>
      </c>
      <c r="J48" s="5" t="str">
        <f t="shared" si="23"/>
        <v>C</v>
      </c>
      <c r="K48" s="6" t="str">
        <f t="shared" si="24"/>
        <v>M</v>
      </c>
      <c r="M48" t="s">
        <v>9280</v>
      </c>
      <c r="N48">
        <f t="shared" si="10"/>
        <v>123</v>
      </c>
      <c r="O48" t="s">
        <v>9277</v>
      </c>
      <c r="P48">
        <f t="shared" si="11"/>
        <v>100</v>
      </c>
      <c r="Q48" t="s">
        <v>9277</v>
      </c>
      <c r="R48">
        <f t="shared" si="12"/>
        <v>93</v>
      </c>
      <c r="S48" t="s">
        <v>9277</v>
      </c>
      <c r="T48">
        <f t="shared" si="13"/>
        <v>106</v>
      </c>
      <c r="U48" t="s">
        <v>9277</v>
      </c>
      <c r="V48">
        <f t="shared" si="14"/>
        <v>119</v>
      </c>
      <c r="W48" t="s">
        <v>9277</v>
      </c>
      <c r="X48" t="str">
        <f t="shared" si="15"/>
        <v>'EGBMED06CM'</v>
      </c>
      <c r="Y48" t="s">
        <v>9277</v>
      </c>
      <c r="Z48">
        <v>1</v>
      </c>
      <c r="AA48" t="s">
        <v>9278</v>
      </c>
      <c r="AB48" t="s">
        <v>9279</v>
      </c>
    </row>
    <row r="49" spans="1:28" x14ac:dyDescent="0.25">
      <c r="A49" s="1" t="s">
        <v>9250</v>
      </c>
      <c r="B49" s="2" t="str">
        <f t="shared" si="16"/>
        <v>E</v>
      </c>
      <c r="C49" s="2" t="str">
        <f t="shared" si="17"/>
        <v>G</v>
      </c>
      <c r="D49" s="2" t="str">
        <f t="shared" si="25"/>
        <v>B</v>
      </c>
      <c r="E49" s="2" t="str">
        <f t="shared" si="18"/>
        <v>M</v>
      </c>
      <c r="F49" s="2" t="str">
        <f t="shared" si="19"/>
        <v>E</v>
      </c>
      <c r="G49" s="2" t="str">
        <f t="shared" si="20"/>
        <v>D</v>
      </c>
      <c r="H49" s="2" t="str">
        <f t="shared" si="21"/>
        <v>0</v>
      </c>
      <c r="I49" s="2" t="str">
        <f t="shared" si="22"/>
        <v>7</v>
      </c>
      <c r="J49" s="2" t="str">
        <f t="shared" si="23"/>
        <v>C</v>
      </c>
      <c r="K49" s="3" t="str">
        <f t="shared" si="24"/>
        <v>M</v>
      </c>
      <c r="M49" t="s">
        <v>9280</v>
      </c>
      <c r="N49">
        <f t="shared" si="10"/>
        <v>123</v>
      </c>
      <c r="O49" t="s">
        <v>9277</v>
      </c>
      <c r="P49">
        <f t="shared" si="11"/>
        <v>100</v>
      </c>
      <c r="Q49" t="s">
        <v>9277</v>
      </c>
      <c r="R49">
        <f t="shared" si="12"/>
        <v>94</v>
      </c>
      <c r="S49" t="s">
        <v>9277</v>
      </c>
      <c r="T49">
        <f t="shared" si="13"/>
        <v>106</v>
      </c>
      <c r="U49" t="s">
        <v>9277</v>
      </c>
      <c r="V49">
        <f t="shared" si="14"/>
        <v>119</v>
      </c>
      <c r="W49" t="s">
        <v>9277</v>
      </c>
      <c r="X49" t="str">
        <f t="shared" si="15"/>
        <v>'EGBMED07CM'</v>
      </c>
      <c r="Y49" t="s">
        <v>9277</v>
      </c>
      <c r="Z49">
        <v>1</v>
      </c>
      <c r="AA49" t="s">
        <v>9278</v>
      </c>
      <c r="AB49" t="s">
        <v>9279</v>
      </c>
    </row>
    <row r="50" spans="1:28" x14ac:dyDescent="0.25">
      <c r="A50" s="4" t="s">
        <v>9257</v>
      </c>
      <c r="B50" s="5" t="str">
        <f t="shared" si="16"/>
        <v>E</v>
      </c>
      <c r="C50" s="5" t="str">
        <f t="shared" si="17"/>
        <v>G</v>
      </c>
      <c r="D50" s="5" t="str">
        <f t="shared" si="25"/>
        <v>B</v>
      </c>
      <c r="E50" s="5" t="str">
        <f t="shared" si="18"/>
        <v>S</v>
      </c>
      <c r="F50" s="5" t="str">
        <f t="shared" si="19"/>
        <v>U</v>
      </c>
      <c r="G50" s="5" t="str">
        <f t="shared" si="20"/>
        <v>P</v>
      </c>
      <c r="H50" s="5" t="str">
        <f t="shared" si="21"/>
        <v>0</v>
      </c>
      <c r="I50" s="5" t="str">
        <f t="shared" si="22"/>
        <v>8</v>
      </c>
      <c r="J50" s="5" t="str">
        <f t="shared" si="23"/>
        <v>C</v>
      </c>
      <c r="K50" s="6" t="str">
        <f t="shared" si="24"/>
        <v>V</v>
      </c>
      <c r="M50" t="s">
        <v>9280</v>
      </c>
      <c r="N50">
        <f t="shared" si="10"/>
        <v>123</v>
      </c>
      <c r="O50" t="s">
        <v>9277</v>
      </c>
      <c r="P50">
        <f t="shared" si="11"/>
        <v>101</v>
      </c>
      <c r="Q50" t="s">
        <v>9277</v>
      </c>
      <c r="R50">
        <f t="shared" si="12"/>
        <v>95</v>
      </c>
      <c r="S50" t="s">
        <v>9277</v>
      </c>
      <c r="T50">
        <f t="shared" si="13"/>
        <v>106</v>
      </c>
      <c r="U50" t="s">
        <v>9277</v>
      </c>
      <c r="V50">
        <f t="shared" si="14"/>
        <v>120</v>
      </c>
      <c r="W50" t="s">
        <v>9277</v>
      </c>
      <c r="X50" t="str">
        <f t="shared" si="15"/>
        <v>'EGBSUP08CV'</v>
      </c>
      <c r="Y50" t="s">
        <v>9277</v>
      </c>
      <c r="Z50">
        <v>1</v>
      </c>
      <c r="AA50" t="s">
        <v>9278</v>
      </c>
      <c r="AB50" t="s">
        <v>9279</v>
      </c>
    </row>
    <row r="51" spans="1:28" x14ac:dyDescent="0.25">
      <c r="A51" s="1" t="s">
        <v>9263</v>
      </c>
      <c r="B51" s="2" t="str">
        <f t="shared" si="16"/>
        <v>E</v>
      </c>
      <c r="C51" s="2" t="str">
        <f t="shared" si="17"/>
        <v>G</v>
      </c>
      <c r="D51" s="2" t="str">
        <f t="shared" si="25"/>
        <v>B</v>
      </c>
      <c r="E51" s="2" t="str">
        <f t="shared" si="18"/>
        <v>S</v>
      </c>
      <c r="F51" s="2" t="str">
        <f t="shared" si="19"/>
        <v>U</v>
      </c>
      <c r="G51" s="2" t="str">
        <f t="shared" si="20"/>
        <v>P</v>
      </c>
      <c r="H51" s="2" t="str">
        <f t="shared" si="21"/>
        <v>0</v>
      </c>
      <c r="I51" s="2" t="str">
        <f t="shared" si="22"/>
        <v>9</v>
      </c>
      <c r="J51" s="2" t="str">
        <f t="shared" si="23"/>
        <v>C</v>
      </c>
      <c r="K51" s="3" t="str">
        <f t="shared" si="24"/>
        <v>V</v>
      </c>
      <c r="M51" t="s">
        <v>9280</v>
      </c>
      <c r="N51">
        <f t="shared" si="10"/>
        <v>123</v>
      </c>
      <c r="O51" t="s">
        <v>9277</v>
      </c>
      <c r="P51">
        <f t="shared" si="11"/>
        <v>101</v>
      </c>
      <c r="Q51" t="s">
        <v>9277</v>
      </c>
      <c r="R51">
        <f t="shared" si="12"/>
        <v>96</v>
      </c>
      <c r="S51" t="s">
        <v>9277</v>
      </c>
      <c r="T51">
        <f t="shared" si="13"/>
        <v>106</v>
      </c>
      <c r="U51" t="s">
        <v>9277</v>
      </c>
      <c r="V51">
        <f t="shared" si="14"/>
        <v>120</v>
      </c>
      <c r="W51" t="s">
        <v>9277</v>
      </c>
      <c r="X51" t="str">
        <f t="shared" si="15"/>
        <v>'EGBSUP09CV'</v>
      </c>
      <c r="Y51" t="s">
        <v>9277</v>
      </c>
      <c r="Z51">
        <v>1</v>
      </c>
      <c r="AA51" t="s">
        <v>9278</v>
      </c>
      <c r="AB51" t="s">
        <v>9279</v>
      </c>
    </row>
    <row r="52" spans="1:28" x14ac:dyDescent="0.25">
      <c r="A52" s="4" t="s">
        <v>9271</v>
      </c>
      <c r="B52" s="5" t="str">
        <f t="shared" si="16"/>
        <v>E</v>
      </c>
      <c r="C52" s="5" t="str">
        <f t="shared" si="17"/>
        <v>G</v>
      </c>
      <c r="D52" s="5" t="str">
        <f t="shared" si="25"/>
        <v>B</v>
      </c>
      <c r="E52" s="5" t="str">
        <f t="shared" si="18"/>
        <v>S</v>
      </c>
      <c r="F52" s="5" t="str">
        <f t="shared" si="19"/>
        <v>U</v>
      </c>
      <c r="G52" s="5" t="str">
        <f t="shared" si="20"/>
        <v>P</v>
      </c>
      <c r="H52" s="5" t="str">
        <f t="shared" si="21"/>
        <v>1</v>
      </c>
      <c r="I52" s="5" t="str">
        <f t="shared" si="22"/>
        <v>0</v>
      </c>
      <c r="J52" s="5" t="str">
        <f t="shared" si="23"/>
        <v>C</v>
      </c>
      <c r="K52" s="6" t="str">
        <f t="shared" si="24"/>
        <v>V</v>
      </c>
      <c r="M52" t="s">
        <v>9280</v>
      </c>
      <c r="N52">
        <f t="shared" si="10"/>
        <v>123</v>
      </c>
      <c r="O52" t="s">
        <v>9277</v>
      </c>
      <c r="P52">
        <f t="shared" si="11"/>
        <v>101</v>
      </c>
      <c r="Q52" t="s">
        <v>9277</v>
      </c>
      <c r="R52">
        <f t="shared" si="12"/>
        <v>97</v>
      </c>
      <c r="S52" t="s">
        <v>9277</v>
      </c>
      <c r="T52">
        <f t="shared" si="13"/>
        <v>106</v>
      </c>
      <c r="U52" t="s">
        <v>9277</v>
      </c>
      <c r="V52">
        <f t="shared" si="14"/>
        <v>120</v>
      </c>
      <c r="W52" t="s">
        <v>9277</v>
      </c>
      <c r="X52" t="str">
        <f t="shared" si="15"/>
        <v>'EGBSUP10CV'</v>
      </c>
      <c r="Y52" t="s">
        <v>9277</v>
      </c>
      <c r="Z52">
        <v>1</v>
      </c>
      <c r="AA52" t="s">
        <v>9278</v>
      </c>
      <c r="AB52" t="s">
        <v>9279</v>
      </c>
    </row>
    <row r="53" spans="1:28" x14ac:dyDescent="0.25">
      <c r="A53" s="1" t="s">
        <v>9204</v>
      </c>
      <c r="B53" s="2" t="str">
        <f t="shared" si="16"/>
        <v>E</v>
      </c>
      <c r="C53" s="2" t="str">
        <f t="shared" si="17"/>
        <v>G</v>
      </c>
      <c r="D53" s="2" t="str">
        <f t="shared" si="25"/>
        <v>B</v>
      </c>
      <c r="E53" s="2" t="str">
        <f t="shared" si="18"/>
        <v>E</v>
      </c>
      <c r="F53" s="2" t="str">
        <f t="shared" si="19"/>
        <v>L</v>
      </c>
      <c r="G53" s="2" t="str">
        <f t="shared" si="20"/>
        <v>E</v>
      </c>
      <c r="H53" s="2" t="str">
        <f t="shared" si="21"/>
        <v>0</v>
      </c>
      <c r="I53" s="2" t="str">
        <f t="shared" si="22"/>
        <v>2</v>
      </c>
      <c r="J53" s="2" t="str">
        <f t="shared" si="23"/>
        <v>D</v>
      </c>
      <c r="K53" s="3" t="str">
        <f t="shared" si="24"/>
        <v>M</v>
      </c>
      <c r="M53" t="s">
        <v>9280</v>
      </c>
      <c r="N53">
        <f t="shared" si="10"/>
        <v>123</v>
      </c>
      <c r="O53" t="s">
        <v>9277</v>
      </c>
      <c r="P53">
        <f t="shared" si="11"/>
        <v>99</v>
      </c>
      <c r="Q53" t="s">
        <v>9277</v>
      </c>
      <c r="R53">
        <f t="shared" si="12"/>
        <v>89</v>
      </c>
      <c r="S53" t="s">
        <v>9277</v>
      </c>
      <c r="T53">
        <f t="shared" si="13"/>
        <v>107</v>
      </c>
      <c r="U53" t="s">
        <v>9277</v>
      </c>
      <c r="V53">
        <f t="shared" si="14"/>
        <v>119</v>
      </c>
      <c r="W53" t="s">
        <v>9277</v>
      </c>
      <c r="X53" t="str">
        <f t="shared" si="15"/>
        <v>'EGBELE02DM'</v>
      </c>
      <c r="Y53" t="s">
        <v>9277</v>
      </c>
      <c r="Z53">
        <v>1</v>
      </c>
      <c r="AA53" t="s">
        <v>9278</v>
      </c>
      <c r="AB53" t="s">
        <v>9279</v>
      </c>
    </row>
    <row r="54" spans="1:28" x14ac:dyDescent="0.25">
      <c r="A54" s="4" t="s">
        <v>9220</v>
      </c>
      <c r="B54" s="5" t="str">
        <f t="shared" si="16"/>
        <v>E</v>
      </c>
      <c r="C54" s="5" t="str">
        <f t="shared" si="17"/>
        <v>G</v>
      </c>
      <c r="D54" s="5" t="str">
        <f t="shared" si="25"/>
        <v>B</v>
      </c>
      <c r="E54" s="5" t="str">
        <f t="shared" si="18"/>
        <v>E</v>
      </c>
      <c r="F54" s="5" t="str">
        <f t="shared" si="19"/>
        <v>L</v>
      </c>
      <c r="G54" s="5" t="str">
        <f t="shared" si="20"/>
        <v>E</v>
      </c>
      <c r="H54" s="5" t="str">
        <f t="shared" si="21"/>
        <v>0</v>
      </c>
      <c r="I54" s="5" t="str">
        <f t="shared" si="22"/>
        <v>3</v>
      </c>
      <c r="J54" s="5" t="str">
        <f t="shared" si="23"/>
        <v>D</v>
      </c>
      <c r="K54" s="6" t="str">
        <f t="shared" si="24"/>
        <v>M</v>
      </c>
      <c r="M54" t="s">
        <v>9280</v>
      </c>
      <c r="N54">
        <f t="shared" si="10"/>
        <v>123</v>
      </c>
      <c r="O54" t="s">
        <v>9277</v>
      </c>
      <c r="P54">
        <f t="shared" si="11"/>
        <v>99</v>
      </c>
      <c r="Q54" t="s">
        <v>9277</v>
      </c>
      <c r="R54">
        <f t="shared" si="12"/>
        <v>90</v>
      </c>
      <c r="S54" t="s">
        <v>9277</v>
      </c>
      <c r="T54">
        <f t="shared" si="13"/>
        <v>107</v>
      </c>
      <c r="U54" t="s">
        <v>9277</v>
      </c>
      <c r="V54">
        <f t="shared" si="14"/>
        <v>119</v>
      </c>
      <c r="W54" t="s">
        <v>9277</v>
      </c>
      <c r="X54" t="str">
        <f t="shared" si="15"/>
        <v>'EGBELE03DM'</v>
      </c>
      <c r="Y54" t="s">
        <v>9277</v>
      </c>
      <c r="Z54">
        <v>1</v>
      </c>
      <c r="AA54" t="s">
        <v>9278</v>
      </c>
      <c r="AB54" t="s">
        <v>9279</v>
      </c>
    </row>
    <row r="55" spans="1:28" x14ac:dyDescent="0.25">
      <c r="A55" s="1" t="s">
        <v>9232</v>
      </c>
      <c r="B55" s="2" t="str">
        <f t="shared" si="16"/>
        <v>E</v>
      </c>
      <c r="C55" s="2" t="str">
        <f t="shared" si="17"/>
        <v>G</v>
      </c>
      <c r="D55" s="2" t="str">
        <f t="shared" si="25"/>
        <v>B</v>
      </c>
      <c r="E55" s="2" t="str">
        <f t="shared" si="18"/>
        <v>E</v>
      </c>
      <c r="F55" s="2" t="str">
        <f t="shared" si="19"/>
        <v>L</v>
      </c>
      <c r="G55" s="2" t="str">
        <f t="shared" si="20"/>
        <v>E</v>
      </c>
      <c r="H55" s="2" t="str">
        <f t="shared" si="21"/>
        <v>0</v>
      </c>
      <c r="I55" s="2" t="str">
        <f t="shared" si="22"/>
        <v>4</v>
      </c>
      <c r="J55" s="2" t="str">
        <f t="shared" si="23"/>
        <v>D</v>
      </c>
      <c r="K55" s="3" t="str">
        <f t="shared" si="24"/>
        <v>M</v>
      </c>
      <c r="M55" t="s">
        <v>9280</v>
      </c>
      <c r="N55">
        <f t="shared" si="10"/>
        <v>123</v>
      </c>
      <c r="O55" t="s">
        <v>9277</v>
      </c>
      <c r="P55">
        <f t="shared" si="11"/>
        <v>99</v>
      </c>
      <c r="Q55" t="s">
        <v>9277</v>
      </c>
      <c r="R55">
        <f t="shared" si="12"/>
        <v>91</v>
      </c>
      <c r="S55" t="s">
        <v>9277</v>
      </c>
      <c r="T55">
        <f t="shared" si="13"/>
        <v>107</v>
      </c>
      <c r="U55" t="s">
        <v>9277</v>
      </c>
      <c r="V55">
        <f t="shared" si="14"/>
        <v>119</v>
      </c>
      <c r="W55" t="s">
        <v>9277</v>
      </c>
      <c r="X55" t="str">
        <f t="shared" si="15"/>
        <v>'EGBELE04DM'</v>
      </c>
      <c r="Y55" t="s">
        <v>9277</v>
      </c>
      <c r="Z55">
        <v>1</v>
      </c>
      <c r="AA55" t="s">
        <v>9278</v>
      </c>
      <c r="AB55" t="s">
        <v>9279</v>
      </c>
    </row>
    <row r="56" spans="1:28" x14ac:dyDescent="0.25">
      <c r="A56" s="4" t="s">
        <v>9238</v>
      </c>
      <c r="B56" s="5" t="str">
        <f t="shared" si="16"/>
        <v>E</v>
      </c>
      <c r="C56" s="5" t="str">
        <f t="shared" si="17"/>
        <v>G</v>
      </c>
      <c r="D56" s="5" t="str">
        <f t="shared" si="25"/>
        <v>B</v>
      </c>
      <c r="E56" s="5" t="str">
        <f t="shared" si="18"/>
        <v>M</v>
      </c>
      <c r="F56" s="5" t="str">
        <f t="shared" si="19"/>
        <v>E</v>
      </c>
      <c r="G56" s="5" t="str">
        <f t="shared" si="20"/>
        <v>D</v>
      </c>
      <c r="H56" s="5" t="str">
        <f t="shared" si="21"/>
        <v>0</v>
      </c>
      <c r="I56" s="5" t="str">
        <f t="shared" si="22"/>
        <v>5</v>
      </c>
      <c r="J56" s="5" t="str">
        <f t="shared" si="23"/>
        <v>D</v>
      </c>
      <c r="K56" s="6" t="str">
        <f t="shared" si="24"/>
        <v>M</v>
      </c>
      <c r="M56" t="s">
        <v>9280</v>
      </c>
      <c r="N56">
        <f t="shared" si="10"/>
        <v>123</v>
      </c>
      <c r="O56" t="s">
        <v>9277</v>
      </c>
      <c r="P56">
        <f t="shared" si="11"/>
        <v>100</v>
      </c>
      <c r="Q56" t="s">
        <v>9277</v>
      </c>
      <c r="R56">
        <f t="shared" si="12"/>
        <v>92</v>
      </c>
      <c r="S56" t="s">
        <v>9277</v>
      </c>
      <c r="T56">
        <f t="shared" si="13"/>
        <v>107</v>
      </c>
      <c r="U56" t="s">
        <v>9277</v>
      </c>
      <c r="V56">
        <f t="shared" si="14"/>
        <v>119</v>
      </c>
      <c r="W56" t="s">
        <v>9277</v>
      </c>
      <c r="X56" t="str">
        <f t="shared" si="15"/>
        <v>'EGBMED05DM'</v>
      </c>
      <c r="Y56" t="s">
        <v>9277</v>
      </c>
      <c r="Z56">
        <v>1</v>
      </c>
      <c r="AA56" t="s">
        <v>9278</v>
      </c>
      <c r="AB56" t="s">
        <v>9279</v>
      </c>
    </row>
    <row r="57" spans="1:28" x14ac:dyDescent="0.25">
      <c r="A57" s="1" t="s">
        <v>9244</v>
      </c>
      <c r="B57" s="2" t="str">
        <f t="shared" si="16"/>
        <v>E</v>
      </c>
      <c r="C57" s="2" t="str">
        <f t="shared" si="17"/>
        <v>G</v>
      </c>
      <c r="D57" s="2" t="str">
        <f t="shared" si="25"/>
        <v>B</v>
      </c>
      <c r="E57" s="2" t="str">
        <f t="shared" si="18"/>
        <v>M</v>
      </c>
      <c r="F57" s="2" t="str">
        <f t="shared" si="19"/>
        <v>E</v>
      </c>
      <c r="G57" s="2" t="str">
        <f t="shared" si="20"/>
        <v>D</v>
      </c>
      <c r="H57" s="2" t="str">
        <f t="shared" si="21"/>
        <v>0</v>
      </c>
      <c r="I57" s="2" t="str">
        <f t="shared" si="22"/>
        <v>6</v>
      </c>
      <c r="J57" s="2" t="str">
        <f t="shared" si="23"/>
        <v>D</v>
      </c>
      <c r="K57" s="3" t="str">
        <f t="shared" si="24"/>
        <v>M</v>
      </c>
      <c r="M57" t="s">
        <v>9280</v>
      </c>
      <c r="N57">
        <f t="shared" si="10"/>
        <v>123</v>
      </c>
      <c r="O57" t="s">
        <v>9277</v>
      </c>
      <c r="P57">
        <f t="shared" si="11"/>
        <v>100</v>
      </c>
      <c r="Q57" t="s">
        <v>9277</v>
      </c>
      <c r="R57">
        <f t="shared" si="12"/>
        <v>93</v>
      </c>
      <c r="S57" t="s">
        <v>9277</v>
      </c>
      <c r="T57">
        <f t="shared" si="13"/>
        <v>107</v>
      </c>
      <c r="U57" t="s">
        <v>9277</v>
      </c>
      <c r="V57">
        <f t="shared" si="14"/>
        <v>119</v>
      </c>
      <c r="W57" t="s">
        <v>9277</v>
      </c>
      <c r="X57" t="str">
        <f t="shared" si="15"/>
        <v>'EGBMED06DM'</v>
      </c>
      <c r="Y57" t="s">
        <v>9277</v>
      </c>
      <c r="Z57">
        <v>1</v>
      </c>
      <c r="AA57" t="s">
        <v>9278</v>
      </c>
      <c r="AB57" t="s">
        <v>9279</v>
      </c>
    </row>
    <row r="58" spans="1:28" x14ac:dyDescent="0.25">
      <c r="A58" s="4" t="s">
        <v>9251</v>
      </c>
      <c r="B58" s="5" t="str">
        <f t="shared" si="16"/>
        <v>E</v>
      </c>
      <c r="C58" s="5" t="str">
        <f t="shared" si="17"/>
        <v>G</v>
      </c>
      <c r="D58" s="5" t="str">
        <f t="shared" si="25"/>
        <v>B</v>
      </c>
      <c r="E58" s="5" t="str">
        <f t="shared" si="18"/>
        <v>M</v>
      </c>
      <c r="F58" s="5" t="str">
        <f t="shared" si="19"/>
        <v>E</v>
      </c>
      <c r="G58" s="5" t="str">
        <f t="shared" si="20"/>
        <v>D</v>
      </c>
      <c r="H58" s="5" t="str">
        <f t="shared" si="21"/>
        <v>0</v>
      </c>
      <c r="I58" s="5" t="str">
        <f t="shared" si="22"/>
        <v>7</v>
      </c>
      <c r="J58" s="5" t="str">
        <f t="shared" si="23"/>
        <v>D</v>
      </c>
      <c r="K58" s="6" t="str">
        <f t="shared" si="24"/>
        <v>M</v>
      </c>
      <c r="M58" t="s">
        <v>9280</v>
      </c>
      <c r="N58">
        <f t="shared" si="10"/>
        <v>123</v>
      </c>
      <c r="O58" t="s">
        <v>9277</v>
      </c>
      <c r="P58">
        <f t="shared" si="11"/>
        <v>100</v>
      </c>
      <c r="Q58" t="s">
        <v>9277</v>
      </c>
      <c r="R58">
        <f t="shared" si="12"/>
        <v>94</v>
      </c>
      <c r="S58" t="s">
        <v>9277</v>
      </c>
      <c r="T58">
        <f t="shared" si="13"/>
        <v>107</v>
      </c>
      <c r="U58" t="s">
        <v>9277</v>
      </c>
      <c r="V58">
        <f t="shared" si="14"/>
        <v>119</v>
      </c>
      <c r="W58" t="s">
        <v>9277</v>
      </c>
      <c r="X58" t="str">
        <f t="shared" si="15"/>
        <v>'EGBMED07DM'</v>
      </c>
      <c r="Y58" t="s">
        <v>9277</v>
      </c>
      <c r="Z58">
        <v>1</v>
      </c>
      <c r="AA58" t="s">
        <v>9278</v>
      </c>
      <c r="AB58" t="s">
        <v>9279</v>
      </c>
    </row>
    <row r="59" spans="1:28" x14ac:dyDescent="0.25">
      <c r="A59" s="1" t="s">
        <v>9258</v>
      </c>
      <c r="B59" s="2" t="str">
        <f t="shared" si="16"/>
        <v>E</v>
      </c>
      <c r="C59" s="2" t="str">
        <f t="shared" si="17"/>
        <v>G</v>
      </c>
      <c r="D59" s="2" t="str">
        <f t="shared" si="25"/>
        <v>B</v>
      </c>
      <c r="E59" s="2" t="str">
        <f t="shared" si="18"/>
        <v>S</v>
      </c>
      <c r="F59" s="2" t="str">
        <f t="shared" si="19"/>
        <v>U</v>
      </c>
      <c r="G59" s="2" t="str">
        <f t="shared" si="20"/>
        <v>P</v>
      </c>
      <c r="H59" s="2" t="str">
        <f t="shared" si="21"/>
        <v>0</v>
      </c>
      <c r="I59" s="2" t="str">
        <f t="shared" si="22"/>
        <v>8</v>
      </c>
      <c r="J59" s="2" t="str">
        <f t="shared" si="23"/>
        <v>D</v>
      </c>
      <c r="K59" s="3" t="str">
        <f t="shared" si="24"/>
        <v>V</v>
      </c>
      <c r="M59" t="s">
        <v>9280</v>
      </c>
      <c r="N59">
        <f t="shared" si="10"/>
        <v>123</v>
      </c>
      <c r="O59" t="s">
        <v>9277</v>
      </c>
      <c r="P59">
        <f t="shared" si="11"/>
        <v>101</v>
      </c>
      <c r="Q59" t="s">
        <v>9277</v>
      </c>
      <c r="R59">
        <f t="shared" si="12"/>
        <v>95</v>
      </c>
      <c r="S59" t="s">
        <v>9277</v>
      </c>
      <c r="T59">
        <f t="shared" si="13"/>
        <v>107</v>
      </c>
      <c r="U59" t="s">
        <v>9277</v>
      </c>
      <c r="V59">
        <f t="shared" si="14"/>
        <v>120</v>
      </c>
      <c r="W59" t="s">
        <v>9277</v>
      </c>
      <c r="X59" t="str">
        <f t="shared" si="15"/>
        <v>'EGBSUP08DV'</v>
      </c>
      <c r="Y59" t="s">
        <v>9277</v>
      </c>
      <c r="Z59">
        <v>1</v>
      </c>
      <c r="AA59" t="s">
        <v>9278</v>
      </c>
      <c r="AB59" t="s">
        <v>9279</v>
      </c>
    </row>
    <row r="60" spans="1:28" x14ac:dyDescent="0.25">
      <c r="A60" s="4" t="s">
        <v>9264</v>
      </c>
      <c r="B60" s="5" t="str">
        <f t="shared" si="16"/>
        <v>E</v>
      </c>
      <c r="C60" s="5" t="str">
        <f t="shared" si="17"/>
        <v>G</v>
      </c>
      <c r="D60" s="5" t="str">
        <f t="shared" si="25"/>
        <v>B</v>
      </c>
      <c r="E60" s="5" t="str">
        <f t="shared" si="18"/>
        <v>S</v>
      </c>
      <c r="F60" s="5" t="str">
        <f t="shared" si="19"/>
        <v>U</v>
      </c>
      <c r="G60" s="5" t="str">
        <f t="shared" si="20"/>
        <v>P</v>
      </c>
      <c r="H60" s="5" t="str">
        <f t="shared" si="21"/>
        <v>0</v>
      </c>
      <c r="I60" s="5" t="str">
        <f t="shared" si="22"/>
        <v>9</v>
      </c>
      <c r="J60" s="5" t="str">
        <f t="shared" si="23"/>
        <v>D</v>
      </c>
      <c r="K60" s="6" t="str">
        <f t="shared" si="24"/>
        <v>V</v>
      </c>
      <c r="M60" t="s">
        <v>9280</v>
      </c>
      <c r="N60">
        <f t="shared" si="10"/>
        <v>123</v>
      </c>
      <c r="O60" t="s">
        <v>9277</v>
      </c>
      <c r="P60">
        <f t="shared" si="11"/>
        <v>101</v>
      </c>
      <c r="Q60" t="s">
        <v>9277</v>
      </c>
      <c r="R60">
        <f t="shared" si="12"/>
        <v>96</v>
      </c>
      <c r="S60" t="s">
        <v>9277</v>
      </c>
      <c r="T60">
        <f t="shared" si="13"/>
        <v>107</v>
      </c>
      <c r="U60" t="s">
        <v>9277</v>
      </c>
      <c r="V60">
        <f t="shared" si="14"/>
        <v>120</v>
      </c>
      <c r="W60" t="s">
        <v>9277</v>
      </c>
      <c r="X60" t="str">
        <f t="shared" si="15"/>
        <v>'EGBSUP09DV'</v>
      </c>
      <c r="Y60" t="s">
        <v>9277</v>
      </c>
      <c r="Z60">
        <v>1</v>
      </c>
      <c r="AA60" t="s">
        <v>9278</v>
      </c>
      <c r="AB60" t="s">
        <v>9279</v>
      </c>
    </row>
    <row r="61" spans="1:28" x14ac:dyDescent="0.25">
      <c r="A61" s="1" t="s">
        <v>9272</v>
      </c>
      <c r="B61" s="2" t="str">
        <f t="shared" si="16"/>
        <v>E</v>
      </c>
      <c r="C61" s="2" t="str">
        <f t="shared" si="17"/>
        <v>G</v>
      </c>
      <c r="D61" s="2" t="str">
        <f t="shared" si="25"/>
        <v>B</v>
      </c>
      <c r="E61" s="2" t="str">
        <f t="shared" si="18"/>
        <v>S</v>
      </c>
      <c r="F61" s="2" t="str">
        <f t="shared" si="19"/>
        <v>U</v>
      </c>
      <c r="G61" s="2" t="str">
        <f t="shared" si="20"/>
        <v>P</v>
      </c>
      <c r="H61" s="2" t="str">
        <f t="shared" si="21"/>
        <v>1</v>
      </c>
      <c r="I61" s="2" t="str">
        <f t="shared" si="22"/>
        <v>0</v>
      </c>
      <c r="J61" s="2" t="str">
        <f t="shared" si="23"/>
        <v>D</v>
      </c>
      <c r="K61" s="3" t="str">
        <f t="shared" si="24"/>
        <v>V</v>
      </c>
      <c r="M61" t="s">
        <v>9280</v>
      </c>
      <c r="N61">
        <f t="shared" si="10"/>
        <v>123</v>
      </c>
      <c r="O61" t="s">
        <v>9277</v>
      </c>
      <c r="P61">
        <f t="shared" si="11"/>
        <v>101</v>
      </c>
      <c r="Q61" t="s">
        <v>9277</v>
      </c>
      <c r="R61">
        <f t="shared" si="12"/>
        <v>97</v>
      </c>
      <c r="S61" t="s">
        <v>9277</v>
      </c>
      <c r="T61">
        <f t="shared" si="13"/>
        <v>107</v>
      </c>
      <c r="U61" t="s">
        <v>9277</v>
      </c>
      <c r="V61">
        <f t="shared" si="14"/>
        <v>120</v>
      </c>
      <c r="W61" t="s">
        <v>9277</v>
      </c>
      <c r="X61" t="str">
        <f t="shared" si="15"/>
        <v>'EGBSUP10DV'</v>
      </c>
      <c r="Y61" t="s">
        <v>9277</v>
      </c>
      <c r="Z61">
        <v>1</v>
      </c>
      <c r="AA61" t="s">
        <v>9278</v>
      </c>
      <c r="AB61" t="s">
        <v>9279</v>
      </c>
    </row>
    <row r="62" spans="1:28" x14ac:dyDescent="0.25">
      <c r="A62" s="4" t="s">
        <v>9205</v>
      </c>
      <c r="B62" s="5" t="str">
        <f t="shared" si="16"/>
        <v>E</v>
      </c>
      <c r="C62" s="5" t="str">
        <f t="shared" si="17"/>
        <v>G</v>
      </c>
      <c r="D62" s="5" t="str">
        <f t="shared" si="25"/>
        <v>B</v>
      </c>
      <c r="E62" s="5" t="str">
        <f t="shared" si="18"/>
        <v>E</v>
      </c>
      <c r="F62" s="5" t="str">
        <f t="shared" si="19"/>
        <v>L</v>
      </c>
      <c r="G62" s="5" t="str">
        <f t="shared" si="20"/>
        <v>E</v>
      </c>
      <c r="H62" s="5" t="str">
        <f t="shared" si="21"/>
        <v>0</v>
      </c>
      <c r="I62" s="5" t="str">
        <f t="shared" si="22"/>
        <v>2</v>
      </c>
      <c r="J62" s="5" t="str">
        <f t="shared" si="23"/>
        <v>E</v>
      </c>
      <c r="K62" s="6" t="str">
        <f t="shared" si="24"/>
        <v>M</v>
      </c>
      <c r="M62" t="s">
        <v>9280</v>
      </c>
      <c r="N62">
        <f t="shared" si="10"/>
        <v>123</v>
      </c>
      <c r="O62" t="s">
        <v>9277</v>
      </c>
      <c r="P62">
        <f t="shared" si="11"/>
        <v>99</v>
      </c>
      <c r="Q62" t="s">
        <v>9277</v>
      </c>
      <c r="R62">
        <f t="shared" si="12"/>
        <v>89</v>
      </c>
      <c r="S62" t="s">
        <v>9277</v>
      </c>
      <c r="T62">
        <f t="shared" si="13"/>
        <v>108</v>
      </c>
      <c r="U62" t="s">
        <v>9277</v>
      </c>
      <c r="V62">
        <f t="shared" si="14"/>
        <v>119</v>
      </c>
      <c r="W62" t="s">
        <v>9277</v>
      </c>
      <c r="X62" t="str">
        <f t="shared" si="15"/>
        <v>'EGBELE02EM'</v>
      </c>
      <c r="Y62" t="s">
        <v>9277</v>
      </c>
      <c r="Z62">
        <v>1</v>
      </c>
      <c r="AA62" t="s">
        <v>9278</v>
      </c>
      <c r="AB62" t="s">
        <v>9279</v>
      </c>
    </row>
    <row r="63" spans="1:28" x14ac:dyDescent="0.25">
      <c r="A63" s="1" t="s">
        <v>9221</v>
      </c>
      <c r="B63" s="2" t="str">
        <f t="shared" si="16"/>
        <v>E</v>
      </c>
      <c r="C63" s="2" t="str">
        <f t="shared" si="17"/>
        <v>G</v>
      </c>
      <c r="D63" s="2" t="str">
        <f t="shared" si="25"/>
        <v>B</v>
      </c>
      <c r="E63" s="2" t="str">
        <f t="shared" si="18"/>
        <v>E</v>
      </c>
      <c r="F63" s="2" t="str">
        <f t="shared" si="19"/>
        <v>L</v>
      </c>
      <c r="G63" s="2" t="str">
        <f t="shared" si="20"/>
        <v>E</v>
      </c>
      <c r="H63" s="2" t="str">
        <f t="shared" si="21"/>
        <v>0</v>
      </c>
      <c r="I63" s="2" t="str">
        <f t="shared" si="22"/>
        <v>3</v>
      </c>
      <c r="J63" s="2" t="str">
        <f t="shared" si="23"/>
        <v>E</v>
      </c>
      <c r="K63" s="3" t="str">
        <f t="shared" si="24"/>
        <v>M</v>
      </c>
      <c r="M63" t="s">
        <v>9280</v>
      </c>
      <c r="N63">
        <f t="shared" si="10"/>
        <v>123</v>
      </c>
      <c r="O63" t="s">
        <v>9277</v>
      </c>
      <c r="P63">
        <f t="shared" si="11"/>
        <v>99</v>
      </c>
      <c r="Q63" t="s">
        <v>9277</v>
      </c>
      <c r="R63">
        <f t="shared" si="12"/>
        <v>90</v>
      </c>
      <c r="S63" t="s">
        <v>9277</v>
      </c>
      <c r="T63">
        <f t="shared" si="13"/>
        <v>108</v>
      </c>
      <c r="U63" t="s">
        <v>9277</v>
      </c>
      <c r="V63">
        <f t="shared" si="14"/>
        <v>119</v>
      </c>
      <c r="W63" t="s">
        <v>9277</v>
      </c>
      <c r="X63" t="str">
        <f t="shared" si="15"/>
        <v>'EGBELE03EM'</v>
      </c>
      <c r="Y63" t="s">
        <v>9277</v>
      </c>
      <c r="Z63">
        <v>1</v>
      </c>
      <c r="AA63" t="s">
        <v>9278</v>
      </c>
      <c r="AB63" t="s">
        <v>9279</v>
      </c>
    </row>
    <row r="64" spans="1:28" x14ac:dyDescent="0.25">
      <c r="A64" s="4" t="s">
        <v>9233</v>
      </c>
      <c r="B64" s="5" t="str">
        <f t="shared" si="16"/>
        <v>E</v>
      </c>
      <c r="C64" s="5" t="str">
        <f t="shared" si="17"/>
        <v>G</v>
      </c>
      <c r="D64" s="5" t="str">
        <f t="shared" si="25"/>
        <v>B</v>
      </c>
      <c r="E64" s="5" t="str">
        <f t="shared" si="18"/>
        <v>E</v>
      </c>
      <c r="F64" s="5" t="str">
        <f t="shared" si="19"/>
        <v>L</v>
      </c>
      <c r="G64" s="5" t="str">
        <f t="shared" si="20"/>
        <v>E</v>
      </c>
      <c r="H64" s="5" t="str">
        <f t="shared" si="21"/>
        <v>0</v>
      </c>
      <c r="I64" s="5" t="str">
        <f t="shared" si="22"/>
        <v>4</v>
      </c>
      <c r="J64" s="5" t="str">
        <f t="shared" si="23"/>
        <v>E</v>
      </c>
      <c r="K64" s="6" t="str">
        <f t="shared" si="24"/>
        <v>M</v>
      </c>
      <c r="M64" t="s">
        <v>9280</v>
      </c>
      <c r="N64">
        <f t="shared" si="10"/>
        <v>123</v>
      </c>
      <c r="O64" t="s">
        <v>9277</v>
      </c>
      <c r="P64">
        <f t="shared" si="11"/>
        <v>99</v>
      </c>
      <c r="Q64" t="s">
        <v>9277</v>
      </c>
      <c r="R64">
        <f t="shared" si="12"/>
        <v>91</v>
      </c>
      <c r="S64" t="s">
        <v>9277</v>
      </c>
      <c r="T64">
        <f t="shared" si="13"/>
        <v>108</v>
      </c>
      <c r="U64" t="s">
        <v>9277</v>
      </c>
      <c r="V64">
        <f t="shared" si="14"/>
        <v>119</v>
      </c>
      <c r="W64" t="s">
        <v>9277</v>
      </c>
      <c r="X64" t="str">
        <f t="shared" si="15"/>
        <v>'EGBELE04EM'</v>
      </c>
      <c r="Y64" t="s">
        <v>9277</v>
      </c>
      <c r="Z64">
        <v>1</v>
      </c>
      <c r="AA64" t="s">
        <v>9278</v>
      </c>
      <c r="AB64" t="s">
        <v>9279</v>
      </c>
    </row>
    <row r="65" spans="1:28" x14ac:dyDescent="0.25">
      <c r="A65" s="1" t="s">
        <v>9239</v>
      </c>
      <c r="B65" s="2" t="str">
        <f t="shared" ref="B65:B85" si="26">MID($A65,1,1)</f>
        <v>E</v>
      </c>
      <c r="C65" s="2" t="str">
        <f t="shared" ref="C65:C85" si="27">MID($A65,2,1)</f>
        <v>G</v>
      </c>
      <c r="D65" s="2" t="str">
        <f t="shared" si="25"/>
        <v>B</v>
      </c>
      <c r="E65" s="2" t="str">
        <f t="shared" ref="E65:E85" si="28">MID($A65,4,1)</f>
        <v>M</v>
      </c>
      <c r="F65" s="2" t="str">
        <f t="shared" ref="F65:F85" si="29">MID($A65,5,1)</f>
        <v>E</v>
      </c>
      <c r="G65" s="2" t="str">
        <f t="shared" ref="G65:G85" si="30">MID($A65,6,1)</f>
        <v>D</v>
      </c>
      <c r="H65" s="2" t="str">
        <f t="shared" ref="H65:H85" si="31">MID($A65,7,1)</f>
        <v>0</v>
      </c>
      <c r="I65" s="2" t="str">
        <f t="shared" ref="I65:I85" si="32">MID($A65,8,1)</f>
        <v>5</v>
      </c>
      <c r="J65" s="2" t="str">
        <f t="shared" ref="J65:J85" si="33">MID($A65,9,1)</f>
        <v>E</v>
      </c>
      <c r="K65" s="3" t="str">
        <f t="shared" ref="K65:K85" si="34">MID($A65,10,1)</f>
        <v>M</v>
      </c>
      <c r="M65" t="s">
        <v>9280</v>
      </c>
      <c r="N65">
        <f t="shared" si="10"/>
        <v>123</v>
      </c>
      <c r="O65" t="s">
        <v>9277</v>
      </c>
      <c r="P65">
        <f t="shared" si="11"/>
        <v>100</v>
      </c>
      <c r="Q65" t="s">
        <v>9277</v>
      </c>
      <c r="R65">
        <f t="shared" si="12"/>
        <v>92</v>
      </c>
      <c r="S65" t="s">
        <v>9277</v>
      </c>
      <c r="T65">
        <f t="shared" si="13"/>
        <v>108</v>
      </c>
      <c r="U65" t="s">
        <v>9277</v>
      </c>
      <c r="V65">
        <f t="shared" si="14"/>
        <v>119</v>
      </c>
      <c r="W65" t="s">
        <v>9277</v>
      </c>
      <c r="X65" t="str">
        <f t="shared" si="15"/>
        <v>'EGBMED05EM'</v>
      </c>
      <c r="Y65" t="s">
        <v>9277</v>
      </c>
      <c r="Z65">
        <v>1</v>
      </c>
      <c r="AA65" t="s">
        <v>9278</v>
      </c>
      <c r="AB65" t="s">
        <v>9279</v>
      </c>
    </row>
    <row r="66" spans="1:28" x14ac:dyDescent="0.25">
      <c r="A66" s="4" t="s">
        <v>9245</v>
      </c>
      <c r="B66" s="5" t="str">
        <f t="shared" si="26"/>
        <v>E</v>
      </c>
      <c r="C66" s="5" t="str">
        <f t="shared" si="27"/>
        <v>G</v>
      </c>
      <c r="D66" s="5" t="str">
        <f t="shared" ref="D66:D85" si="35">MID($A66,3,1)</f>
        <v>B</v>
      </c>
      <c r="E66" s="5" t="str">
        <f t="shared" si="28"/>
        <v>M</v>
      </c>
      <c r="F66" s="5" t="str">
        <f t="shared" si="29"/>
        <v>E</v>
      </c>
      <c r="G66" s="5" t="str">
        <f t="shared" si="30"/>
        <v>D</v>
      </c>
      <c r="H66" s="5" t="str">
        <f t="shared" si="31"/>
        <v>0</v>
      </c>
      <c r="I66" s="5" t="str">
        <f t="shared" si="32"/>
        <v>6</v>
      </c>
      <c r="J66" s="5" t="str">
        <f t="shared" si="33"/>
        <v>E</v>
      </c>
      <c r="K66" s="6" t="str">
        <f t="shared" si="34"/>
        <v>M</v>
      </c>
      <c r="M66" t="s">
        <v>9280</v>
      </c>
      <c r="N66">
        <f t="shared" ref="N66:N85" si="36">IF(CONCATENATE(B66,C66,D66,) = "BAT",124,123)</f>
        <v>123</v>
      </c>
      <c r="O66" t="s">
        <v>9277</v>
      </c>
      <c r="P66">
        <f t="shared" ref="P66:P85" si="37">IF(CONCATENATE(E66,F66,G66)="ELE",99,IF(CONCATENATE(E66,F66,G66)="MED",100,IF(CONCATENATE(E66,F66,G66)="SUP",101,IF(CONCATENATE(E66,F66,G66)="CON",102,IF(CONCATENATE(E66,F66,G66)="VIT",128,IF(CONCATENATE(E66,F66,G66)="SEH",129,IF(CONCATENATE(E66,F66,G66)="MCM",130,"ERROR")))))))</f>
        <v>100</v>
      </c>
      <c r="Q66" t="s">
        <v>9277</v>
      </c>
      <c r="R66">
        <f t="shared" ref="R66:R77" si="38">IF(CONCATENATE(H66,I66)="01",88,IF(CONCATENATE(H66,I66)="02",89,IF(CONCATENATE(H66,I66)="03",90,IF(CONCATENATE(H66,I66)="04",91,IF(CONCATENATE(H66,I66)="05",92,IF(CONCATENATE(H66,I66)="06",93,IF(CONCATENATE(H66,I66)="07",94,IF(CONCATENATE(H66,I66)="08",95,IF(CONCATENATE(H66,I66)="09",96,IF(CONCATENATE(H66,I66)="10",97))))))))))</f>
        <v>93</v>
      </c>
      <c r="S66" t="s">
        <v>9277</v>
      </c>
      <c r="T66">
        <f t="shared" ref="T66:T85" si="39">IF(CONCATENATE(J66="A"),104,IF(CONCATENATE(J66="B"),105,IF(CONCATENATE(J66="C"),106,IF(CONCATENATE(J66="D"),107,IF(CONCATENATE(J66="E"),108,IF(CONCATENATE(J66="F"),109,IF(CONCATENATE(J66="G"),110,IF(CONCATENATE(J66="H"),111,IF(CONCATENATE(J66="I"),112)))))))))</f>
        <v>108</v>
      </c>
      <c r="U66" t="s">
        <v>9277</v>
      </c>
      <c r="V66">
        <f t="shared" ref="V66:V85" si="40">IF(K66="M",119,IF(K66="V",120,IF(K66="N",121,"ERROR")))</f>
        <v>119</v>
      </c>
      <c r="W66" t="s">
        <v>9277</v>
      </c>
      <c r="X66" t="str">
        <f t="shared" ref="X66:X85" si="41">CONCATENATE("'",A66,"'")</f>
        <v>'EGBMED06EM'</v>
      </c>
      <c r="Y66" t="s">
        <v>9277</v>
      </c>
      <c r="Z66">
        <v>1</v>
      </c>
      <c r="AA66" t="s">
        <v>9278</v>
      </c>
      <c r="AB66" t="s">
        <v>9279</v>
      </c>
    </row>
    <row r="67" spans="1:28" x14ac:dyDescent="0.25">
      <c r="A67" s="1" t="s">
        <v>9252</v>
      </c>
      <c r="B67" s="2" t="str">
        <f t="shared" si="26"/>
        <v>E</v>
      </c>
      <c r="C67" s="2" t="str">
        <f t="shared" si="27"/>
        <v>G</v>
      </c>
      <c r="D67" s="2" t="str">
        <f t="shared" si="35"/>
        <v>B</v>
      </c>
      <c r="E67" s="2" t="str">
        <f t="shared" si="28"/>
        <v>M</v>
      </c>
      <c r="F67" s="2" t="str">
        <f t="shared" si="29"/>
        <v>E</v>
      </c>
      <c r="G67" s="2" t="str">
        <f t="shared" si="30"/>
        <v>D</v>
      </c>
      <c r="H67" s="2" t="str">
        <f t="shared" si="31"/>
        <v>0</v>
      </c>
      <c r="I67" s="2" t="str">
        <f t="shared" si="32"/>
        <v>7</v>
      </c>
      <c r="J67" s="2" t="str">
        <f t="shared" si="33"/>
        <v>E</v>
      </c>
      <c r="K67" s="3" t="str">
        <f t="shared" si="34"/>
        <v>M</v>
      </c>
      <c r="M67" t="s">
        <v>9280</v>
      </c>
      <c r="N67">
        <f t="shared" si="36"/>
        <v>123</v>
      </c>
      <c r="O67" t="s">
        <v>9277</v>
      </c>
      <c r="P67">
        <f t="shared" si="37"/>
        <v>100</v>
      </c>
      <c r="Q67" t="s">
        <v>9277</v>
      </c>
      <c r="R67">
        <f t="shared" si="38"/>
        <v>94</v>
      </c>
      <c r="S67" t="s">
        <v>9277</v>
      </c>
      <c r="T67">
        <f t="shared" si="39"/>
        <v>108</v>
      </c>
      <c r="U67" t="s">
        <v>9277</v>
      </c>
      <c r="V67">
        <f t="shared" si="40"/>
        <v>119</v>
      </c>
      <c r="W67" t="s">
        <v>9277</v>
      </c>
      <c r="X67" t="str">
        <f t="shared" si="41"/>
        <v>'EGBMED07EM'</v>
      </c>
      <c r="Y67" t="s">
        <v>9277</v>
      </c>
      <c r="Z67">
        <v>1</v>
      </c>
      <c r="AA67" t="s">
        <v>9278</v>
      </c>
      <c r="AB67" t="s">
        <v>9279</v>
      </c>
    </row>
    <row r="68" spans="1:28" x14ac:dyDescent="0.25">
      <c r="A68" s="4" t="s">
        <v>9259</v>
      </c>
      <c r="B68" s="5" t="str">
        <f t="shared" si="26"/>
        <v>E</v>
      </c>
      <c r="C68" s="5" t="str">
        <f t="shared" si="27"/>
        <v>G</v>
      </c>
      <c r="D68" s="5" t="str">
        <f t="shared" si="35"/>
        <v>B</v>
      </c>
      <c r="E68" s="5" t="str">
        <f t="shared" si="28"/>
        <v>S</v>
      </c>
      <c r="F68" s="5" t="str">
        <f t="shared" si="29"/>
        <v>U</v>
      </c>
      <c r="G68" s="5" t="str">
        <f t="shared" si="30"/>
        <v>P</v>
      </c>
      <c r="H68" s="5" t="str">
        <f t="shared" si="31"/>
        <v>0</v>
      </c>
      <c r="I68" s="5" t="str">
        <f t="shared" si="32"/>
        <v>8</v>
      </c>
      <c r="J68" s="5" t="str">
        <f t="shared" si="33"/>
        <v>E</v>
      </c>
      <c r="K68" s="6" t="str">
        <f t="shared" si="34"/>
        <v>V</v>
      </c>
      <c r="M68" t="s">
        <v>9280</v>
      </c>
      <c r="N68">
        <f t="shared" si="36"/>
        <v>123</v>
      </c>
      <c r="O68" t="s">
        <v>9277</v>
      </c>
      <c r="P68">
        <f t="shared" si="37"/>
        <v>101</v>
      </c>
      <c r="Q68" t="s">
        <v>9277</v>
      </c>
      <c r="R68">
        <f t="shared" si="38"/>
        <v>95</v>
      </c>
      <c r="S68" t="s">
        <v>9277</v>
      </c>
      <c r="T68">
        <f t="shared" si="39"/>
        <v>108</v>
      </c>
      <c r="U68" t="s">
        <v>9277</v>
      </c>
      <c r="V68">
        <f t="shared" si="40"/>
        <v>120</v>
      </c>
      <c r="W68" t="s">
        <v>9277</v>
      </c>
      <c r="X68" t="str">
        <f t="shared" si="41"/>
        <v>'EGBSUP08EV'</v>
      </c>
      <c r="Y68" t="s">
        <v>9277</v>
      </c>
      <c r="Z68">
        <v>1</v>
      </c>
      <c r="AA68" t="s">
        <v>9278</v>
      </c>
      <c r="AB68" t="s">
        <v>9279</v>
      </c>
    </row>
    <row r="69" spans="1:28" x14ac:dyDescent="0.25">
      <c r="A69" s="1" t="s">
        <v>9265</v>
      </c>
      <c r="B69" s="2" t="str">
        <f t="shared" si="26"/>
        <v>E</v>
      </c>
      <c r="C69" s="2" t="str">
        <f t="shared" si="27"/>
        <v>G</v>
      </c>
      <c r="D69" s="2" t="str">
        <f t="shared" si="35"/>
        <v>B</v>
      </c>
      <c r="E69" s="2" t="str">
        <f t="shared" si="28"/>
        <v>S</v>
      </c>
      <c r="F69" s="2" t="str">
        <f t="shared" si="29"/>
        <v>U</v>
      </c>
      <c r="G69" s="2" t="str">
        <f t="shared" si="30"/>
        <v>P</v>
      </c>
      <c r="H69" s="2" t="str">
        <f t="shared" si="31"/>
        <v>0</v>
      </c>
      <c r="I69" s="2" t="str">
        <f t="shared" si="32"/>
        <v>9</v>
      </c>
      <c r="J69" s="2" t="str">
        <f t="shared" si="33"/>
        <v>E</v>
      </c>
      <c r="K69" s="3" t="str">
        <f t="shared" si="34"/>
        <v>V</v>
      </c>
      <c r="M69" t="s">
        <v>9280</v>
      </c>
      <c r="N69">
        <f t="shared" si="36"/>
        <v>123</v>
      </c>
      <c r="O69" t="s">
        <v>9277</v>
      </c>
      <c r="P69">
        <f t="shared" si="37"/>
        <v>101</v>
      </c>
      <c r="Q69" t="s">
        <v>9277</v>
      </c>
      <c r="R69">
        <f t="shared" si="38"/>
        <v>96</v>
      </c>
      <c r="S69" t="s">
        <v>9277</v>
      </c>
      <c r="T69">
        <f t="shared" si="39"/>
        <v>108</v>
      </c>
      <c r="U69" t="s">
        <v>9277</v>
      </c>
      <c r="V69">
        <f t="shared" si="40"/>
        <v>120</v>
      </c>
      <c r="W69" t="s">
        <v>9277</v>
      </c>
      <c r="X69" t="str">
        <f t="shared" si="41"/>
        <v>'EGBSUP09EV'</v>
      </c>
      <c r="Y69" t="s">
        <v>9277</v>
      </c>
      <c r="Z69">
        <v>1</v>
      </c>
      <c r="AA69" t="s">
        <v>9278</v>
      </c>
      <c r="AB69" t="s">
        <v>9279</v>
      </c>
    </row>
    <row r="70" spans="1:28" x14ac:dyDescent="0.25">
      <c r="A70" s="4" t="s">
        <v>9273</v>
      </c>
      <c r="B70" s="5" t="str">
        <f t="shared" si="26"/>
        <v>E</v>
      </c>
      <c r="C70" s="5" t="str">
        <f t="shared" si="27"/>
        <v>G</v>
      </c>
      <c r="D70" s="5" t="str">
        <f t="shared" si="35"/>
        <v>B</v>
      </c>
      <c r="E70" s="5" t="str">
        <f t="shared" si="28"/>
        <v>S</v>
      </c>
      <c r="F70" s="5" t="str">
        <f t="shared" si="29"/>
        <v>U</v>
      </c>
      <c r="G70" s="5" t="str">
        <f t="shared" si="30"/>
        <v>P</v>
      </c>
      <c r="H70" s="5" t="str">
        <f t="shared" si="31"/>
        <v>1</v>
      </c>
      <c r="I70" s="5" t="str">
        <f t="shared" si="32"/>
        <v>0</v>
      </c>
      <c r="J70" s="5" t="str">
        <f t="shared" si="33"/>
        <v>E</v>
      </c>
      <c r="K70" s="6" t="str">
        <f t="shared" si="34"/>
        <v>V</v>
      </c>
      <c r="M70" t="s">
        <v>9280</v>
      </c>
      <c r="N70">
        <f t="shared" si="36"/>
        <v>123</v>
      </c>
      <c r="O70" t="s">
        <v>9277</v>
      </c>
      <c r="P70">
        <f t="shared" si="37"/>
        <v>101</v>
      </c>
      <c r="Q70" t="s">
        <v>9277</v>
      </c>
      <c r="R70">
        <f t="shared" si="38"/>
        <v>97</v>
      </c>
      <c r="S70" t="s">
        <v>9277</v>
      </c>
      <c r="T70">
        <f t="shared" si="39"/>
        <v>108</v>
      </c>
      <c r="U70" t="s">
        <v>9277</v>
      </c>
      <c r="V70">
        <f t="shared" si="40"/>
        <v>120</v>
      </c>
      <c r="W70" t="s">
        <v>9277</v>
      </c>
      <c r="X70" t="str">
        <f t="shared" si="41"/>
        <v>'EGBSUP10EV'</v>
      </c>
      <c r="Y70" t="s">
        <v>9277</v>
      </c>
      <c r="Z70">
        <v>1</v>
      </c>
      <c r="AA70" t="s">
        <v>9278</v>
      </c>
      <c r="AB70" t="s">
        <v>9279</v>
      </c>
    </row>
    <row r="71" spans="1:28" x14ac:dyDescent="0.25">
      <c r="A71" s="1" t="s">
        <v>9206</v>
      </c>
      <c r="B71" s="2" t="str">
        <f t="shared" si="26"/>
        <v>E</v>
      </c>
      <c r="C71" s="2" t="str">
        <f t="shared" si="27"/>
        <v>G</v>
      </c>
      <c r="D71" s="2" t="str">
        <f t="shared" si="35"/>
        <v>B</v>
      </c>
      <c r="E71" s="2" t="str">
        <f t="shared" si="28"/>
        <v>E</v>
      </c>
      <c r="F71" s="2" t="str">
        <f t="shared" si="29"/>
        <v>L</v>
      </c>
      <c r="G71" s="2" t="str">
        <f t="shared" si="30"/>
        <v>E</v>
      </c>
      <c r="H71" s="2" t="str">
        <f t="shared" si="31"/>
        <v>0</v>
      </c>
      <c r="I71" s="2" t="str">
        <f t="shared" si="32"/>
        <v>2</v>
      </c>
      <c r="J71" s="2" t="str">
        <f t="shared" si="33"/>
        <v>F</v>
      </c>
      <c r="K71" s="3" t="str">
        <f t="shared" si="34"/>
        <v>M</v>
      </c>
      <c r="M71" t="s">
        <v>9280</v>
      </c>
      <c r="N71">
        <f t="shared" si="36"/>
        <v>123</v>
      </c>
      <c r="O71" t="s">
        <v>9277</v>
      </c>
      <c r="P71">
        <f t="shared" si="37"/>
        <v>99</v>
      </c>
      <c r="Q71" t="s">
        <v>9277</v>
      </c>
      <c r="R71">
        <f t="shared" si="38"/>
        <v>89</v>
      </c>
      <c r="S71" t="s">
        <v>9277</v>
      </c>
      <c r="T71">
        <f t="shared" si="39"/>
        <v>109</v>
      </c>
      <c r="U71" t="s">
        <v>9277</v>
      </c>
      <c r="V71">
        <f t="shared" si="40"/>
        <v>119</v>
      </c>
      <c r="W71" t="s">
        <v>9277</v>
      </c>
      <c r="X71" t="str">
        <f t="shared" si="41"/>
        <v>'EGBELE02FM'</v>
      </c>
      <c r="Y71" t="s">
        <v>9277</v>
      </c>
      <c r="Z71">
        <v>1</v>
      </c>
      <c r="AA71" t="s">
        <v>9278</v>
      </c>
      <c r="AB71" t="s">
        <v>9279</v>
      </c>
    </row>
    <row r="72" spans="1:28" x14ac:dyDescent="0.25">
      <c r="A72" s="4" t="s">
        <v>9222</v>
      </c>
      <c r="B72" s="5" t="str">
        <f t="shared" si="26"/>
        <v>E</v>
      </c>
      <c r="C72" s="5" t="str">
        <f t="shared" si="27"/>
        <v>G</v>
      </c>
      <c r="D72" s="5" t="str">
        <f t="shared" si="35"/>
        <v>B</v>
      </c>
      <c r="E72" s="5" t="str">
        <f t="shared" si="28"/>
        <v>E</v>
      </c>
      <c r="F72" s="5" t="str">
        <f t="shared" si="29"/>
        <v>L</v>
      </c>
      <c r="G72" s="5" t="str">
        <f t="shared" si="30"/>
        <v>E</v>
      </c>
      <c r="H72" s="5" t="str">
        <f t="shared" si="31"/>
        <v>0</v>
      </c>
      <c r="I72" s="5" t="str">
        <f t="shared" si="32"/>
        <v>3</v>
      </c>
      <c r="J72" s="5" t="str">
        <f t="shared" si="33"/>
        <v>F</v>
      </c>
      <c r="K72" s="6" t="str">
        <f t="shared" si="34"/>
        <v>M</v>
      </c>
      <c r="M72" t="s">
        <v>9280</v>
      </c>
      <c r="N72">
        <f t="shared" si="36"/>
        <v>123</v>
      </c>
      <c r="O72" t="s">
        <v>9277</v>
      </c>
      <c r="P72">
        <f t="shared" si="37"/>
        <v>99</v>
      </c>
      <c r="Q72" t="s">
        <v>9277</v>
      </c>
      <c r="R72">
        <f t="shared" si="38"/>
        <v>90</v>
      </c>
      <c r="S72" t="s">
        <v>9277</v>
      </c>
      <c r="T72">
        <f t="shared" si="39"/>
        <v>109</v>
      </c>
      <c r="U72" t="s">
        <v>9277</v>
      </c>
      <c r="V72">
        <f t="shared" si="40"/>
        <v>119</v>
      </c>
      <c r="W72" t="s">
        <v>9277</v>
      </c>
      <c r="X72" t="str">
        <f t="shared" si="41"/>
        <v>'EGBELE03FM'</v>
      </c>
      <c r="Y72" t="s">
        <v>9277</v>
      </c>
      <c r="Z72">
        <v>1</v>
      </c>
      <c r="AA72" t="s">
        <v>9278</v>
      </c>
      <c r="AB72" t="s">
        <v>9279</v>
      </c>
    </row>
    <row r="73" spans="1:28" x14ac:dyDescent="0.25">
      <c r="A73" s="1" t="s">
        <v>9234</v>
      </c>
      <c r="B73" s="2" t="str">
        <f t="shared" si="26"/>
        <v>E</v>
      </c>
      <c r="C73" s="2" t="str">
        <f t="shared" si="27"/>
        <v>G</v>
      </c>
      <c r="D73" s="2" t="str">
        <f t="shared" si="35"/>
        <v>B</v>
      </c>
      <c r="E73" s="2" t="str">
        <f t="shared" si="28"/>
        <v>E</v>
      </c>
      <c r="F73" s="2" t="str">
        <f t="shared" si="29"/>
        <v>L</v>
      </c>
      <c r="G73" s="2" t="str">
        <f t="shared" si="30"/>
        <v>E</v>
      </c>
      <c r="H73" s="2" t="str">
        <f t="shared" si="31"/>
        <v>0</v>
      </c>
      <c r="I73" s="2" t="str">
        <f t="shared" si="32"/>
        <v>4</v>
      </c>
      <c r="J73" s="2" t="str">
        <f t="shared" si="33"/>
        <v>F</v>
      </c>
      <c r="K73" s="3" t="str">
        <f t="shared" si="34"/>
        <v>M</v>
      </c>
      <c r="M73" t="s">
        <v>9280</v>
      </c>
      <c r="N73">
        <f t="shared" si="36"/>
        <v>123</v>
      </c>
      <c r="O73" t="s">
        <v>9277</v>
      </c>
      <c r="P73">
        <f t="shared" si="37"/>
        <v>99</v>
      </c>
      <c r="Q73" t="s">
        <v>9277</v>
      </c>
      <c r="R73">
        <f t="shared" si="38"/>
        <v>91</v>
      </c>
      <c r="S73" t="s">
        <v>9277</v>
      </c>
      <c r="T73">
        <f t="shared" si="39"/>
        <v>109</v>
      </c>
      <c r="U73" t="s">
        <v>9277</v>
      </c>
      <c r="V73">
        <f t="shared" si="40"/>
        <v>119</v>
      </c>
      <c r="W73" t="s">
        <v>9277</v>
      </c>
      <c r="X73" t="str">
        <f t="shared" si="41"/>
        <v>'EGBELE04FM'</v>
      </c>
      <c r="Y73" t="s">
        <v>9277</v>
      </c>
      <c r="Z73">
        <v>1</v>
      </c>
      <c r="AA73" t="s">
        <v>9278</v>
      </c>
      <c r="AB73" t="s">
        <v>9279</v>
      </c>
    </row>
    <row r="74" spans="1:28" x14ac:dyDescent="0.25">
      <c r="A74" s="4" t="s">
        <v>9240</v>
      </c>
      <c r="B74" s="5" t="str">
        <f t="shared" si="26"/>
        <v>E</v>
      </c>
      <c r="C74" s="5" t="str">
        <f t="shared" si="27"/>
        <v>G</v>
      </c>
      <c r="D74" s="5" t="str">
        <f t="shared" si="35"/>
        <v>B</v>
      </c>
      <c r="E74" s="5" t="str">
        <f t="shared" si="28"/>
        <v>M</v>
      </c>
      <c r="F74" s="5" t="str">
        <f t="shared" si="29"/>
        <v>E</v>
      </c>
      <c r="G74" s="5" t="str">
        <f t="shared" si="30"/>
        <v>D</v>
      </c>
      <c r="H74" s="5" t="str">
        <f t="shared" si="31"/>
        <v>0</v>
      </c>
      <c r="I74" s="5" t="str">
        <f t="shared" si="32"/>
        <v>5</v>
      </c>
      <c r="J74" s="5" t="str">
        <f t="shared" si="33"/>
        <v>F</v>
      </c>
      <c r="K74" s="6" t="str">
        <f t="shared" si="34"/>
        <v>M</v>
      </c>
      <c r="M74" t="s">
        <v>9280</v>
      </c>
      <c r="N74">
        <f t="shared" si="36"/>
        <v>123</v>
      </c>
      <c r="O74" t="s">
        <v>9277</v>
      </c>
      <c r="P74">
        <f t="shared" si="37"/>
        <v>100</v>
      </c>
      <c r="Q74" t="s">
        <v>9277</v>
      </c>
      <c r="R74">
        <f t="shared" si="38"/>
        <v>92</v>
      </c>
      <c r="S74" t="s">
        <v>9277</v>
      </c>
      <c r="T74">
        <f t="shared" si="39"/>
        <v>109</v>
      </c>
      <c r="U74" t="s">
        <v>9277</v>
      </c>
      <c r="V74">
        <f t="shared" si="40"/>
        <v>119</v>
      </c>
      <c r="W74" t="s">
        <v>9277</v>
      </c>
      <c r="X74" t="str">
        <f t="shared" si="41"/>
        <v>'EGBMED05FM'</v>
      </c>
      <c r="Y74" t="s">
        <v>9277</v>
      </c>
      <c r="Z74">
        <v>1</v>
      </c>
      <c r="AA74" t="s">
        <v>9278</v>
      </c>
      <c r="AB74" t="s">
        <v>9279</v>
      </c>
    </row>
    <row r="75" spans="1:28" x14ac:dyDescent="0.25">
      <c r="A75" s="1" t="s">
        <v>9246</v>
      </c>
      <c r="B75" s="2" t="str">
        <f t="shared" si="26"/>
        <v>E</v>
      </c>
      <c r="C75" s="2" t="str">
        <f t="shared" si="27"/>
        <v>G</v>
      </c>
      <c r="D75" s="2" t="str">
        <f t="shared" si="35"/>
        <v>B</v>
      </c>
      <c r="E75" s="2" t="str">
        <f t="shared" si="28"/>
        <v>M</v>
      </c>
      <c r="F75" s="2" t="str">
        <f t="shared" si="29"/>
        <v>E</v>
      </c>
      <c r="G75" s="2" t="str">
        <f t="shared" si="30"/>
        <v>D</v>
      </c>
      <c r="H75" s="2" t="str">
        <f t="shared" si="31"/>
        <v>0</v>
      </c>
      <c r="I75" s="2" t="str">
        <f t="shared" si="32"/>
        <v>6</v>
      </c>
      <c r="J75" s="2" t="str">
        <f t="shared" si="33"/>
        <v>F</v>
      </c>
      <c r="K75" s="3" t="str">
        <f t="shared" si="34"/>
        <v>M</v>
      </c>
      <c r="M75" t="s">
        <v>9280</v>
      </c>
      <c r="N75">
        <f t="shared" si="36"/>
        <v>123</v>
      </c>
      <c r="O75" t="s">
        <v>9277</v>
      </c>
      <c r="P75">
        <f t="shared" si="37"/>
        <v>100</v>
      </c>
      <c r="Q75" t="s">
        <v>9277</v>
      </c>
      <c r="R75">
        <f t="shared" si="38"/>
        <v>93</v>
      </c>
      <c r="S75" t="s">
        <v>9277</v>
      </c>
      <c r="T75">
        <f t="shared" si="39"/>
        <v>109</v>
      </c>
      <c r="U75" t="s">
        <v>9277</v>
      </c>
      <c r="V75">
        <f t="shared" si="40"/>
        <v>119</v>
      </c>
      <c r="W75" t="s">
        <v>9277</v>
      </c>
      <c r="X75" t="str">
        <f t="shared" si="41"/>
        <v>'EGBMED06FM'</v>
      </c>
      <c r="Y75" t="s">
        <v>9277</v>
      </c>
      <c r="Z75">
        <v>1</v>
      </c>
      <c r="AA75" t="s">
        <v>9278</v>
      </c>
      <c r="AB75" t="s">
        <v>9279</v>
      </c>
    </row>
    <row r="76" spans="1:28" x14ac:dyDescent="0.25">
      <c r="A76" s="4" t="s">
        <v>9253</v>
      </c>
      <c r="B76" s="5" t="str">
        <f t="shared" si="26"/>
        <v>E</v>
      </c>
      <c r="C76" s="5" t="str">
        <f t="shared" si="27"/>
        <v>G</v>
      </c>
      <c r="D76" s="5" t="str">
        <f t="shared" si="35"/>
        <v>B</v>
      </c>
      <c r="E76" s="5" t="str">
        <f t="shared" si="28"/>
        <v>M</v>
      </c>
      <c r="F76" s="5" t="str">
        <f t="shared" si="29"/>
        <v>E</v>
      </c>
      <c r="G76" s="5" t="str">
        <f t="shared" si="30"/>
        <v>D</v>
      </c>
      <c r="H76" s="5" t="str">
        <f t="shared" si="31"/>
        <v>0</v>
      </c>
      <c r="I76" s="5" t="str">
        <f t="shared" si="32"/>
        <v>7</v>
      </c>
      <c r="J76" s="5" t="str">
        <f t="shared" si="33"/>
        <v>F</v>
      </c>
      <c r="K76" s="6" t="str">
        <f t="shared" si="34"/>
        <v>M</v>
      </c>
      <c r="M76" t="s">
        <v>9280</v>
      </c>
      <c r="N76">
        <f t="shared" si="36"/>
        <v>123</v>
      </c>
      <c r="O76" t="s">
        <v>9277</v>
      </c>
      <c r="P76">
        <f t="shared" si="37"/>
        <v>100</v>
      </c>
      <c r="Q76" t="s">
        <v>9277</v>
      </c>
      <c r="R76">
        <f t="shared" si="38"/>
        <v>94</v>
      </c>
      <c r="S76" t="s">
        <v>9277</v>
      </c>
      <c r="T76">
        <f t="shared" si="39"/>
        <v>109</v>
      </c>
      <c r="U76" t="s">
        <v>9277</v>
      </c>
      <c r="V76">
        <f t="shared" si="40"/>
        <v>119</v>
      </c>
      <c r="W76" t="s">
        <v>9277</v>
      </c>
      <c r="X76" t="str">
        <f t="shared" si="41"/>
        <v>'EGBMED07FM'</v>
      </c>
      <c r="Y76" t="s">
        <v>9277</v>
      </c>
      <c r="Z76">
        <v>1</v>
      </c>
      <c r="AA76" t="s">
        <v>9278</v>
      </c>
      <c r="AB76" t="s">
        <v>9279</v>
      </c>
    </row>
    <row r="77" spans="1:28" x14ac:dyDescent="0.25">
      <c r="A77" s="1" t="s">
        <v>9254</v>
      </c>
      <c r="B77" s="2" t="str">
        <f t="shared" si="26"/>
        <v>E</v>
      </c>
      <c r="C77" s="2" t="str">
        <f t="shared" si="27"/>
        <v>G</v>
      </c>
      <c r="D77" s="2" t="str">
        <f t="shared" si="35"/>
        <v>B</v>
      </c>
      <c r="E77" s="2" t="str">
        <f t="shared" si="28"/>
        <v>S</v>
      </c>
      <c r="F77" s="2" t="str">
        <f t="shared" si="29"/>
        <v>U</v>
      </c>
      <c r="G77" s="2" t="str">
        <f t="shared" si="30"/>
        <v>P</v>
      </c>
      <c r="H77" s="2" t="str">
        <f t="shared" si="31"/>
        <v>0</v>
      </c>
      <c r="I77" s="2" t="str">
        <f t="shared" si="32"/>
        <v>7</v>
      </c>
      <c r="J77" s="2" t="str">
        <f t="shared" si="33"/>
        <v>F</v>
      </c>
      <c r="K77" s="3" t="str">
        <f t="shared" si="34"/>
        <v>M</v>
      </c>
      <c r="M77" t="s">
        <v>9280</v>
      </c>
      <c r="N77">
        <f t="shared" si="36"/>
        <v>123</v>
      </c>
      <c r="O77" t="s">
        <v>9277</v>
      </c>
      <c r="P77">
        <f t="shared" si="37"/>
        <v>101</v>
      </c>
      <c r="Q77" t="s">
        <v>9277</v>
      </c>
      <c r="R77">
        <f t="shared" si="38"/>
        <v>94</v>
      </c>
      <c r="S77" t="s">
        <v>9277</v>
      </c>
      <c r="T77">
        <f t="shared" si="39"/>
        <v>109</v>
      </c>
      <c r="U77" t="s">
        <v>9277</v>
      </c>
      <c r="V77">
        <f t="shared" si="40"/>
        <v>119</v>
      </c>
      <c r="W77" t="s">
        <v>9277</v>
      </c>
      <c r="X77" t="str">
        <f t="shared" si="41"/>
        <v>'EGBSUP07FM'</v>
      </c>
      <c r="Y77" t="s">
        <v>9277</v>
      </c>
      <c r="Z77">
        <v>1</v>
      </c>
      <c r="AA77" t="s">
        <v>9278</v>
      </c>
      <c r="AB77" t="s">
        <v>9279</v>
      </c>
    </row>
    <row r="78" spans="1:28" x14ac:dyDescent="0.25">
      <c r="A78" s="4" t="s">
        <v>9260</v>
      </c>
      <c r="B78" s="5" t="str">
        <f t="shared" si="26"/>
        <v>E</v>
      </c>
      <c r="C78" s="5" t="str">
        <f t="shared" si="27"/>
        <v>G</v>
      </c>
      <c r="D78" s="5" t="str">
        <f t="shared" si="35"/>
        <v>B</v>
      </c>
      <c r="E78" s="5" t="str">
        <f t="shared" si="28"/>
        <v>S</v>
      </c>
      <c r="F78" s="5" t="str">
        <f t="shared" si="29"/>
        <v>U</v>
      </c>
      <c r="G78" s="5" t="str">
        <f t="shared" si="30"/>
        <v>P</v>
      </c>
      <c r="H78" s="5" t="str">
        <f t="shared" si="31"/>
        <v>0</v>
      </c>
      <c r="I78" s="5" t="str">
        <f t="shared" si="32"/>
        <v>8</v>
      </c>
      <c r="J78" s="5" t="str">
        <f t="shared" si="33"/>
        <v>F</v>
      </c>
      <c r="K78" s="6" t="str">
        <f t="shared" si="34"/>
        <v>V</v>
      </c>
      <c r="M78" t="s">
        <v>9280</v>
      </c>
      <c r="N78">
        <f t="shared" si="36"/>
        <v>123</v>
      </c>
      <c r="O78" t="s">
        <v>9277</v>
      </c>
      <c r="P78">
        <f t="shared" si="37"/>
        <v>101</v>
      </c>
      <c r="Q78" t="s">
        <v>9277</v>
      </c>
      <c r="R78">
        <f>IF(CONCATENATE(H78,I78)="01",88,IF(CONCATENATE(H78,I78)="02",89,IF(CONCATENATE(H78,I78)="03",90,IF(CONCATENATE(H78,I78)="04",91,IF(CONCATENATE(H78,I78)="05",92,IF(CONCATENATE(H78,I78)="06",93,IF(CONCATENATE(H78,I78)="07",94,IF(CONCATENATE(H78,I78)="08",95,IF(CONCATENATE(H78,I78)="09",96,IF(CONCATENATE(H78,I78)="10",97))))))))))</f>
        <v>95</v>
      </c>
      <c r="S78" t="s">
        <v>9277</v>
      </c>
      <c r="T78">
        <f t="shared" si="39"/>
        <v>109</v>
      </c>
      <c r="U78" t="s">
        <v>9277</v>
      </c>
      <c r="V78">
        <f t="shared" si="40"/>
        <v>120</v>
      </c>
      <c r="W78" t="s">
        <v>9277</v>
      </c>
      <c r="X78" t="str">
        <f t="shared" si="41"/>
        <v>'EGBSUP08FV'</v>
      </c>
      <c r="Y78" t="s">
        <v>9277</v>
      </c>
      <c r="Z78">
        <v>1</v>
      </c>
      <c r="AA78" t="s">
        <v>9278</v>
      </c>
      <c r="AB78" t="s">
        <v>9279</v>
      </c>
    </row>
    <row r="79" spans="1:28" x14ac:dyDescent="0.25">
      <c r="A79" s="1" t="s">
        <v>9266</v>
      </c>
      <c r="B79" s="2" t="str">
        <f t="shared" si="26"/>
        <v>E</v>
      </c>
      <c r="C79" s="2" t="str">
        <f t="shared" si="27"/>
        <v>G</v>
      </c>
      <c r="D79" s="2" t="str">
        <f t="shared" si="35"/>
        <v>B</v>
      </c>
      <c r="E79" s="2" t="str">
        <f t="shared" si="28"/>
        <v>S</v>
      </c>
      <c r="F79" s="2" t="str">
        <f t="shared" si="29"/>
        <v>U</v>
      </c>
      <c r="G79" s="2" t="str">
        <f t="shared" si="30"/>
        <v>P</v>
      </c>
      <c r="H79" s="2" t="str">
        <f t="shared" si="31"/>
        <v>0</v>
      </c>
      <c r="I79" s="2" t="str">
        <f t="shared" si="32"/>
        <v>9</v>
      </c>
      <c r="J79" s="2" t="str">
        <f t="shared" si="33"/>
        <v>F</v>
      </c>
      <c r="K79" s="3" t="str">
        <f t="shared" si="34"/>
        <v>V</v>
      </c>
      <c r="M79" t="s">
        <v>9280</v>
      </c>
      <c r="N79">
        <f t="shared" si="36"/>
        <v>123</v>
      </c>
      <c r="O79" t="s">
        <v>9277</v>
      </c>
      <c r="P79">
        <f t="shared" si="37"/>
        <v>101</v>
      </c>
      <c r="Q79" t="s">
        <v>9277</v>
      </c>
      <c r="R79">
        <f t="shared" ref="R79:R85" si="42">IF(CONCATENATE(H79,I79)="01",88,IF(CONCATENATE(H79,I79)="02",89,IF(CONCATENATE(H79,I79)="03",90,IF(CONCATENATE(H79,I79)="04",91,IF(CONCATENATE(H79,I79)="05",92,IF(CONCATENATE(H79,I79)="06",93,IF(CONCATENATE(H79,I79)="07",94,IF(CONCATENATE(H79,I79)="08",95,IF(CONCATENATE(H79,I79)="09",96,IF(CONCATENATE(H79,I79)="10",97))))))))))</f>
        <v>96</v>
      </c>
      <c r="S79" t="s">
        <v>9277</v>
      </c>
      <c r="T79">
        <f t="shared" si="39"/>
        <v>109</v>
      </c>
      <c r="U79" t="s">
        <v>9277</v>
      </c>
      <c r="V79">
        <f t="shared" si="40"/>
        <v>120</v>
      </c>
      <c r="W79" t="s">
        <v>9277</v>
      </c>
      <c r="X79" t="str">
        <f t="shared" si="41"/>
        <v>'EGBSUP09FV'</v>
      </c>
      <c r="Y79" t="s">
        <v>9277</v>
      </c>
      <c r="Z79">
        <v>1</v>
      </c>
      <c r="AA79" t="s">
        <v>9278</v>
      </c>
      <c r="AB79" t="s">
        <v>9279</v>
      </c>
    </row>
    <row r="80" spans="1:28" x14ac:dyDescent="0.25">
      <c r="A80" s="4" t="s">
        <v>9274</v>
      </c>
      <c r="B80" s="5" t="str">
        <f t="shared" si="26"/>
        <v>E</v>
      </c>
      <c r="C80" s="5" t="str">
        <f t="shared" si="27"/>
        <v>G</v>
      </c>
      <c r="D80" s="5" t="str">
        <f t="shared" si="35"/>
        <v>B</v>
      </c>
      <c r="E80" s="5" t="str">
        <f t="shared" si="28"/>
        <v>S</v>
      </c>
      <c r="F80" s="5" t="str">
        <f t="shared" si="29"/>
        <v>U</v>
      </c>
      <c r="G80" s="5" t="str">
        <f t="shared" si="30"/>
        <v>P</v>
      </c>
      <c r="H80" s="5" t="str">
        <f t="shared" si="31"/>
        <v>1</v>
      </c>
      <c r="I80" s="5" t="str">
        <f t="shared" si="32"/>
        <v>0</v>
      </c>
      <c r="J80" s="5" t="str">
        <f t="shared" si="33"/>
        <v>F</v>
      </c>
      <c r="K80" s="6" t="str">
        <f t="shared" si="34"/>
        <v>V</v>
      </c>
      <c r="M80" t="s">
        <v>9280</v>
      </c>
      <c r="N80">
        <f t="shared" si="36"/>
        <v>123</v>
      </c>
      <c r="O80" t="s">
        <v>9277</v>
      </c>
      <c r="P80">
        <f t="shared" si="37"/>
        <v>101</v>
      </c>
      <c r="Q80" t="s">
        <v>9277</v>
      </c>
      <c r="R80">
        <f t="shared" si="42"/>
        <v>97</v>
      </c>
      <c r="S80" t="s">
        <v>9277</v>
      </c>
      <c r="T80">
        <f t="shared" si="39"/>
        <v>109</v>
      </c>
      <c r="U80" t="s">
        <v>9277</v>
      </c>
      <c r="V80">
        <f t="shared" si="40"/>
        <v>120</v>
      </c>
      <c r="W80" t="s">
        <v>9277</v>
      </c>
      <c r="X80" t="str">
        <f t="shared" si="41"/>
        <v>'EGBSUP10FV'</v>
      </c>
      <c r="Y80" t="s">
        <v>9277</v>
      </c>
      <c r="Z80">
        <v>1</v>
      </c>
      <c r="AA80" t="s">
        <v>9278</v>
      </c>
      <c r="AB80" t="s">
        <v>9279</v>
      </c>
    </row>
    <row r="81" spans="1:71" x14ac:dyDescent="0.25">
      <c r="A81" s="1" t="s">
        <v>9207</v>
      </c>
      <c r="B81" s="2" t="str">
        <f t="shared" si="26"/>
        <v>E</v>
      </c>
      <c r="C81" s="2" t="str">
        <f t="shared" si="27"/>
        <v>G</v>
      </c>
      <c r="D81" s="2" t="str">
        <f t="shared" si="35"/>
        <v>B</v>
      </c>
      <c r="E81" s="2" t="str">
        <f t="shared" si="28"/>
        <v>E</v>
      </c>
      <c r="F81" s="2" t="str">
        <f t="shared" si="29"/>
        <v>L</v>
      </c>
      <c r="G81" s="2" t="str">
        <f t="shared" si="30"/>
        <v>E</v>
      </c>
      <c r="H81" s="2" t="str">
        <f t="shared" si="31"/>
        <v>0</v>
      </c>
      <c r="I81" s="2" t="str">
        <f t="shared" si="32"/>
        <v>2</v>
      </c>
      <c r="J81" s="2" t="str">
        <f t="shared" si="33"/>
        <v>G</v>
      </c>
      <c r="K81" s="3" t="str">
        <f t="shared" si="34"/>
        <v>M</v>
      </c>
      <c r="M81" t="s">
        <v>9280</v>
      </c>
      <c r="N81">
        <f t="shared" si="36"/>
        <v>123</v>
      </c>
      <c r="O81" t="s">
        <v>9277</v>
      </c>
      <c r="P81">
        <f t="shared" si="37"/>
        <v>99</v>
      </c>
      <c r="Q81" t="s">
        <v>9277</v>
      </c>
      <c r="R81">
        <f t="shared" si="42"/>
        <v>89</v>
      </c>
      <c r="S81" t="s">
        <v>9277</v>
      </c>
      <c r="T81">
        <f t="shared" si="39"/>
        <v>110</v>
      </c>
      <c r="U81" t="s">
        <v>9277</v>
      </c>
      <c r="V81">
        <f t="shared" si="40"/>
        <v>119</v>
      </c>
      <c r="W81" t="s">
        <v>9277</v>
      </c>
      <c r="X81" t="str">
        <f t="shared" si="41"/>
        <v>'EGBELE02GM'</v>
      </c>
      <c r="Y81" t="s">
        <v>9277</v>
      </c>
      <c r="Z81">
        <v>1</v>
      </c>
      <c r="AA81" t="s">
        <v>9278</v>
      </c>
      <c r="AB81" t="s">
        <v>9279</v>
      </c>
    </row>
    <row r="82" spans="1:71" x14ac:dyDescent="0.25">
      <c r="A82" s="4" t="s">
        <v>9247</v>
      </c>
      <c r="B82" s="5" t="str">
        <f t="shared" si="26"/>
        <v>E</v>
      </c>
      <c r="C82" s="5" t="str">
        <f t="shared" si="27"/>
        <v>G</v>
      </c>
      <c r="D82" s="5" t="str">
        <f t="shared" si="35"/>
        <v>B</v>
      </c>
      <c r="E82" s="5" t="str">
        <f t="shared" si="28"/>
        <v>M</v>
      </c>
      <c r="F82" s="5" t="str">
        <f t="shared" si="29"/>
        <v>E</v>
      </c>
      <c r="G82" s="5" t="str">
        <f t="shared" si="30"/>
        <v>D</v>
      </c>
      <c r="H82" s="5" t="str">
        <f t="shared" si="31"/>
        <v>0</v>
      </c>
      <c r="I82" s="5" t="str">
        <f t="shared" si="32"/>
        <v>6</v>
      </c>
      <c r="J82" s="5" t="str">
        <f t="shared" si="33"/>
        <v>G</v>
      </c>
      <c r="K82" s="6" t="str">
        <f t="shared" si="34"/>
        <v>M</v>
      </c>
      <c r="M82" t="s">
        <v>9280</v>
      </c>
      <c r="N82">
        <f t="shared" si="36"/>
        <v>123</v>
      </c>
      <c r="O82" t="s">
        <v>9277</v>
      </c>
      <c r="P82">
        <f t="shared" si="37"/>
        <v>100</v>
      </c>
      <c r="Q82" t="s">
        <v>9277</v>
      </c>
      <c r="R82">
        <f t="shared" si="42"/>
        <v>93</v>
      </c>
      <c r="S82" t="s">
        <v>9277</v>
      </c>
      <c r="T82">
        <f t="shared" si="39"/>
        <v>110</v>
      </c>
      <c r="U82" t="s">
        <v>9277</v>
      </c>
      <c r="V82">
        <f t="shared" si="40"/>
        <v>119</v>
      </c>
      <c r="W82" t="s">
        <v>9277</v>
      </c>
      <c r="X82" t="str">
        <f t="shared" si="41"/>
        <v>'EGBMED06GM'</v>
      </c>
      <c r="Y82" t="s">
        <v>9277</v>
      </c>
      <c r="Z82">
        <v>1</v>
      </c>
      <c r="AA82" t="s">
        <v>9278</v>
      </c>
      <c r="AB82" t="s">
        <v>9279</v>
      </c>
    </row>
    <row r="83" spans="1:71" x14ac:dyDescent="0.25">
      <c r="A83" s="1" t="s">
        <v>9267</v>
      </c>
      <c r="B83" s="2" t="str">
        <f t="shared" si="26"/>
        <v>E</v>
      </c>
      <c r="C83" s="2" t="str">
        <f t="shared" si="27"/>
        <v>G</v>
      </c>
      <c r="D83" s="2" t="str">
        <f t="shared" si="35"/>
        <v>B</v>
      </c>
      <c r="E83" s="2" t="str">
        <f t="shared" si="28"/>
        <v>S</v>
      </c>
      <c r="F83" s="2" t="str">
        <f t="shared" si="29"/>
        <v>U</v>
      </c>
      <c r="G83" s="2" t="str">
        <f t="shared" si="30"/>
        <v>P</v>
      </c>
      <c r="H83" s="2" t="str">
        <f t="shared" si="31"/>
        <v>0</v>
      </c>
      <c r="I83" s="2" t="str">
        <f t="shared" si="32"/>
        <v>9</v>
      </c>
      <c r="J83" s="2" t="str">
        <f t="shared" si="33"/>
        <v>G</v>
      </c>
      <c r="K83" s="3" t="str">
        <f t="shared" si="34"/>
        <v>V</v>
      </c>
      <c r="M83" t="s">
        <v>9280</v>
      </c>
      <c r="N83">
        <f t="shared" si="36"/>
        <v>123</v>
      </c>
      <c r="O83" t="s">
        <v>9277</v>
      </c>
      <c r="P83">
        <f t="shared" si="37"/>
        <v>101</v>
      </c>
      <c r="Q83" t="s">
        <v>9277</v>
      </c>
      <c r="R83">
        <f t="shared" si="42"/>
        <v>96</v>
      </c>
      <c r="S83" t="s">
        <v>9277</v>
      </c>
      <c r="T83">
        <f t="shared" si="39"/>
        <v>110</v>
      </c>
      <c r="U83" t="s">
        <v>9277</v>
      </c>
      <c r="V83">
        <f t="shared" si="40"/>
        <v>120</v>
      </c>
      <c r="W83" t="s">
        <v>9277</v>
      </c>
      <c r="X83" t="str">
        <f t="shared" si="41"/>
        <v>'EGBSUP09GV'</v>
      </c>
      <c r="Y83" t="s">
        <v>9277</v>
      </c>
      <c r="Z83">
        <v>1</v>
      </c>
      <c r="AA83" t="s">
        <v>9278</v>
      </c>
      <c r="AB83" t="s">
        <v>9279</v>
      </c>
    </row>
    <row r="84" spans="1:71" x14ac:dyDescent="0.25">
      <c r="A84" s="4" t="s">
        <v>9275</v>
      </c>
      <c r="B84" s="5" t="str">
        <f t="shared" si="26"/>
        <v>E</v>
      </c>
      <c r="C84" s="5" t="str">
        <f t="shared" si="27"/>
        <v>G</v>
      </c>
      <c r="D84" s="5" t="str">
        <f t="shared" si="35"/>
        <v>B</v>
      </c>
      <c r="E84" s="5" t="str">
        <f t="shared" si="28"/>
        <v>S</v>
      </c>
      <c r="F84" s="5" t="str">
        <f t="shared" si="29"/>
        <v>U</v>
      </c>
      <c r="G84" s="5" t="str">
        <f t="shared" si="30"/>
        <v>P</v>
      </c>
      <c r="H84" s="5" t="str">
        <f t="shared" si="31"/>
        <v>1</v>
      </c>
      <c r="I84" s="5" t="str">
        <f t="shared" si="32"/>
        <v>0</v>
      </c>
      <c r="J84" s="5" t="str">
        <f t="shared" si="33"/>
        <v>G</v>
      </c>
      <c r="K84" s="6" t="str">
        <f t="shared" si="34"/>
        <v>V</v>
      </c>
      <c r="M84" t="s">
        <v>9280</v>
      </c>
      <c r="N84">
        <f t="shared" si="36"/>
        <v>123</v>
      </c>
      <c r="O84" t="s">
        <v>9277</v>
      </c>
      <c r="P84">
        <f t="shared" si="37"/>
        <v>101</v>
      </c>
      <c r="Q84" t="s">
        <v>9277</v>
      </c>
      <c r="R84">
        <f t="shared" si="42"/>
        <v>97</v>
      </c>
      <c r="S84" t="s">
        <v>9277</v>
      </c>
      <c r="T84">
        <f t="shared" si="39"/>
        <v>110</v>
      </c>
      <c r="U84" t="s">
        <v>9277</v>
      </c>
      <c r="V84">
        <f t="shared" si="40"/>
        <v>120</v>
      </c>
      <c r="W84" t="s">
        <v>9277</v>
      </c>
      <c r="X84" t="str">
        <f t="shared" si="41"/>
        <v>'EGBSUP10GV'</v>
      </c>
      <c r="Y84" t="s">
        <v>9277</v>
      </c>
      <c r="Z84">
        <v>1</v>
      </c>
      <c r="AA84" t="s">
        <v>9278</v>
      </c>
      <c r="AB84" t="s">
        <v>9279</v>
      </c>
    </row>
    <row r="85" spans="1:71" x14ac:dyDescent="0.25">
      <c r="A85" s="1" t="s">
        <v>9268</v>
      </c>
      <c r="B85" s="2" t="str">
        <f t="shared" si="26"/>
        <v>E</v>
      </c>
      <c r="C85" s="2" t="str">
        <f t="shared" si="27"/>
        <v>G</v>
      </c>
      <c r="D85" s="2" t="str">
        <f t="shared" si="35"/>
        <v>B</v>
      </c>
      <c r="E85" s="2" t="str">
        <f t="shared" si="28"/>
        <v>S</v>
      </c>
      <c r="F85" s="2" t="str">
        <f t="shared" si="29"/>
        <v>U</v>
      </c>
      <c r="G85" s="2" t="str">
        <f t="shared" si="30"/>
        <v>P</v>
      </c>
      <c r="H85" s="2" t="str">
        <f t="shared" si="31"/>
        <v>0</v>
      </c>
      <c r="I85" s="2" t="str">
        <f t="shared" si="32"/>
        <v>9</v>
      </c>
      <c r="J85" s="2" t="str">
        <f t="shared" si="33"/>
        <v>H</v>
      </c>
      <c r="K85" s="3" t="str">
        <f t="shared" si="34"/>
        <v>V</v>
      </c>
      <c r="M85" t="s">
        <v>9280</v>
      </c>
      <c r="N85">
        <f t="shared" si="36"/>
        <v>123</v>
      </c>
      <c r="O85" t="s">
        <v>9277</v>
      </c>
      <c r="P85">
        <f t="shared" si="37"/>
        <v>101</v>
      </c>
      <c r="Q85" t="s">
        <v>9277</v>
      </c>
      <c r="R85">
        <f t="shared" si="42"/>
        <v>96</v>
      </c>
      <c r="S85" t="s">
        <v>9277</v>
      </c>
      <c r="T85">
        <f t="shared" si="39"/>
        <v>111</v>
      </c>
      <c r="U85" t="s">
        <v>9277</v>
      </c>
      <c r="V85">
        <f t="shared" si="40"/>
        <v>120</v>
      </c>
      <c r="W85" t="s">
        <v>9277</v>
      </c>
      <c r="X85" t="str">
        <f t="shared" si="41"/>
        <v>'EGBSUP09HV'</v>
      </c>
      <c r="Y85" t="s">
        <v>9277</v>
      </c>
      <c r="Z85">
        <v>1</v>
      </c>
      <c r="AA85" t="s">
        <v>9278</v>
      </c>
      <c r="AB85" t="s">
        <v>9279</v>
      </c>
    </row>
    <row r="86" spans="1:71" x14ac:dyDescent="0.25">
      <c r="AE86" s="7"/>
      <c r="AG86" s="7"/>
      <c r="AI86" s="7"/>
      <c r="AK86" s="7"/>
      <c r="AM86" s="7"/>
      <c r="AO86" s="7"/>
      <c r="AQ86" s="7"/>
      <c r="AS86" s="7"/>
      <c r="AU86" s="7"/>
      <c r="AW86" s="7"/>
      <c r="AY86" s="7"/>
      <c r="BA86" s="7"/>
      <c r="BC86" s="7"/>
      <c r="BE86" s="7"/>
      <c r="BG86" s="7"/>
      <c r="BI86" s="7"/>
      <c r="BK86" s="7"/>
      <c r="BM86" s="7"/>
      <c r="BO86" s="7"/>
      <c r="BQ86" s="7"/>
      <c r="BS8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57"/>
  <sheetViews>
    <sheetView topLeftCell="C1" zoomScale="89" zoomScaleNormal="89" workbookViewId="0">
      <selection activeCell="E15" sqref="E15"/>
    </sheetView>
  </sheetViews>
  <sheetFormatPr baseColWidth="10" defaultRowHeight="15" x14ac:dyDescent="0.25"/>
  <cols>
    <col min="1" max="1" width="13.85546875" bestFit="1" customWidth="1"/>
    <col min="2" max="2" width="13.140625" bestFit="1" customWidth="1"/>
    <col min="3" max="3" width="49.5703125" bestFit="1" customWidth="1"/>
    <col min="4" max="4" width="95.7109375" bestFit="1" customWidth="1"/>
    <col min="5" max="5" width="52.28515625" bestFit="1" customWidth="1"/>
    <col min="6" max="6" width="1.5703125" bestFit="1" customWidth="1"/>
    <col min="7" max="7" width="11.85546875" bestFit="1" customWidth="1"/>
    <col min="8" max="8" width="1.5703125" bestFit="1" customWidth="1"/>
    <col min="9" max="9" width="44.5703125" bestFit="1" customWidth="1"/>
    <col min="10" max="10" width="14.28515625" bestFit="1" customWidth="1"/>
    <col min="11" max="11" width="1.7109375" bestFit="1" customWidth="1"/>
    <col min="12" max="12" width="1.5703125" customWidth="1"/>
    <col min="13" max="13" width="2" bestFit="1" customWidth="1"/>
    <col min="14" max="14" width="2.28515625" bestFit="1" customWidth="1"/>
  </cols>
  <sheetData>
    <row r="1" spans="1:14" x14ac:dyDescent="0.25">
      <c r="B1" t="s">
        <v>9167</v>
      </c>
      <c r="C1" t="s">
        <v>9168</v>
      </c>
    </row>
    <row r="2" spans="1:14" x14ac:dyDescent="0.25">
      <c r="A2" t="s">
        <v>9191</v>
      </c>
      <c r="B2" t="s">
        <v>493</v>
      </c>
      <c r="C2" t="s">
        <v>494</v>
      </c>
      <c r="D2" t="s">
        <v>9282</v>
      </c>
      <c r="E2" t="str">
        <f>CONCATENATE("'",C2,"'")</f>
        <v>'ABRAJAN PAEZ JHONNY JAVIER'</v>
      </c>
      <c r="F2" t="s">
        <v>9277</v>
      </c>
      <c r="G2" t="str">
        <f>CONCATENATE("'",B2,"'")</f>
        <v>'1756175277'</v>
      </c>
      <c r="H2" t="s">
        <v>9277</v>
      </c>
      <c r="I2" t="s">
        <v>9283</v>
      </c>
      <c r="J2" t="str">
        <f>CONCATENATE("'",A2,"'")</f>
        <v>'BATCON01AM'</v>
      </c>
      <c r="K2" t="s">
        <v>9278</v>
      </c>
      <c r="L2" t="s">
        <v>9277</v>
      </c>
      <c r="M2">
        <v>1</v>
      </c>
      <c r="N2" t="s">
        <v>9281</v>
      </c>
    </row>
    <row r="3" spans="1:14" x14ac:dyDescent="0.25">
      <c r="A3" t="s">
        <v>9191</v>
      </c>
      <c r="B3" t="s">
        <v>496</v>
      </c>
      <c r="C3" t="s">
        <v>9284</v>
      </c>
      <c r="D3" t="s">
        <v>9282</v>
      </c>
      <c r="E3" t="str">
        <f t="shared" ref="E3:E66" si="0">CONCATENATE("'",C3,"'")</f>
        <v>'ALBUJA LOPEZ MARIE ALEJANDRA'</v>
      </c>
      <c r="F3" t="s">
        <v>9277</v>
      </c>
      <c r="G3" t="str">
        <f t="shared" ref="G3:G66" si="1">CONCATENATE("'",B3,"'")</f>
        <v>'1750096586'</v>
      </c>
      <c r="H3" t="s">
        <v>9277</v>
      </c>
      <c r="I3" t="s">
        <v>9283</v>
      </c>
      <c r="J3" t="str">
        <f t="shared" ref="J3:J66" si="2">CONCATENATE("'",A3,"'")</f>
        <v>'BATCON01AM'</v>
      </c>
      <c r="K3" t="s">
        <v>9278</v>
      </c>
      <c r="L3" t="s">
        <v>9277</v>
      </c>
      <c r="M3">
        <v>2</v>
      </c>
      <c r="N3" t="s">
        <v>9281</v>
      </c>
    </row>
    <row r="4" spans="1:14" x14ac:dyDescent="0.25">
      <c r="A4" t="s">
        <v>9191</v>
      </c>
      <c r="B4" t="s">
        <v>499</v>
      </c>
      <c r="C4" t="s">
        <v>9285</v>
      </c>
      <c r="D4" t="s">
        <v>9282</v>
      </c>
      <c r="E4" t="str">
        <f t="shared" si="0"/>
        <v>'ANRANGO VASQUEZ SHOJAN MATEO'</v>
      </c>
      <c r="F4" t="s">
        <v>9277</v>
      </c>
      <c r="G4" t="str">
        <f t="shared" si="1"/>
        <v>'1755278528'</v>
      </c>
      <c r="H4" t="s">
        <v>9277</v>
      </c>
      <c r="I4" t="s">
        <v>9283</v>
      </c>
      <c r="J4" t="str">
        <f t="shared" si="2"/>
        <v>'BATCON01AM'</v>
      </c>
      <c r="K4" t="s">
        <v>9278</v>
      </c>
      <c r="L4" t="s">
        <v>9277</v>
      </c>
      <c r="M4">
        <v>3</v>
      </c>
      <c r="N4" t="s">
        <v>9281</v>
      </c>
    </row>
    <row r="5" spans="1:14" x14ac:dyDescent="0.25">
      <c r="A5" t="s">
        <v>9191</v>
      </c>
      <c r="B5" t="s">
        <v>502</v>
      </c>
      <c r="C5" t="s">
        <v>503</v>
      </c>
      <c r="D5" t="s">
        <v>9282</v>
      </c>
      <c r="E5" t="str">
        <f t="shared" si="0"/>
        <v>'ARTEAGA SAAVEDRA JUAN SEBASTIAN'</v>
      </c>
      <c r="F5" t="s">
        <v>9277</v>
      </c>
      <c r="G5" t="str">
        <f t="shared" si="1"/>
        <v>'1754857348'</v>
      </c>
      <c r="H5" t="s">
        <v>9277</v>
      </c>
      <c r="I5" t="s">
        <v>9283</v>
      </c>
      <c r="J5" t="str">
        <f t="shared" si="2"/>
        <v>'BATCON01AM'</v>
      </c>
      <c r="K5" t="s">
        <v>9278</v>
      </c>
      <c r="L5" t="s">
        <v>9277</v>
      </c>
      <c r="M5">
        <v>4</v>
      </c>
      <c r="N5" t="s">
        <v>9281</v>
      </c>
    </row>
    <row r="6" spans="1:14" x14ac:dyDescent="0.25">
      <c r="A6" t="s">
        <v>9191</v>
      </c>
      <c r="B6" t="s">
        <v>505</v>
      </c>
      <c r="C6" t="s">
        <v>506</v>
      </c>
      <c r="D6" t="s">
        <v>9282</v>
      </c>
      <c r="E6" t="str">
        <f t="shared" si="0"/>
        <v>'ATAHUALPA ESCOBAR EMILY ANAHI'</v>
      </c>
      <c r="F6" t="s">
        <v>9277</v>
      </c>
      <c r="G6" t="str">
        <f t="shared" si="1"/>
        <v>'1754797213'</v>
      </c>
      <c r="H6" t="s">
        <v>9277</v>
      </c>
      <c r="I6" t="s">
        <v>9283</v>
      </c>
      <c r="J6" t="str">
        <f t="shared" si="2"/>
        <v>'BATCON01AM'</v>
      </c>
      <c r="K6" t="s">
        <v>9278</v>
      </c>
      <c r="L6" t="s">
        <v>9277</v>
      </c>
      <c r="M6">
        <v>5</v>
      </c>
      <c r="N6" t="s">
        <v>9281</v>
      </c>
    </row>
    <row r="7" spans="1:14" x14ac:dyDescent="0.25">
      <c r="A7" t="s">
        <v>9191</v>
      </c>
      <c r="B7" t="s">
        <v>508</v>
      </c>
      <c r="C7" t="s">
        <v>509</v>
      </c>
      <c r="D7" t="s">
        <v>9282</v>
      </c>
      <c r="E7" t="str">
        <f t="shared" si="0"/>
        <v>'BARROS QUINTANA KATHERINE ADRIANA'</v>
      </c>
      <c r="F7" t="s">
        <v>9277</v>
      </c>
      <c r="G7" t="str">
        <f t="shared" si="1"/>
        <v>'1753632221'</v>
      </c>
      <c r="H7" t="s">
        <v>9277</v>
      </c>
      <c r="I7" t="s">
        <v>9283</v>
      </c>
      <c r="J7" t="str">
        <f t="shared" si="2"/>
        <v>'BATCON01AM'</v>
      </c>
      <c r="K7" t="s">
        <v>9278</v>
      </c>
      <c r="L7" t="s">
        <v>9277</v>
      </c>
      <c r="M7">
        <v>6</v>
      </c>
      <c r="N7" t="s">
        <v>9281</v>
      </c>
    </row>
    <row r="8" spans="1:14" x14ac:dyDescent="0.25">
      <c r="A8" t="s">
        <v>9191</v>
      </c>
      <c r="B8" t="s">
        <v>511</v>
      </c>
      <c r="C8" t="s">
        <v>512</v>
      </c>
      <c r="D8" t="s">
        <v>9282</v>
      </c>
      <c r="E8" t="str">
        <f t="shared" si="0"/>
        <v>'BRAVO MANGIA CAMILA ABIGAIL'</v>
      </c>
      <c r="F8" t="s">
        <v>9277</v>
      </c>
      <c r="G8" t="str">
        <f t="shared" si="1"/>
        <v>'1752499846'</v>
      </c>
      <c r="H8" t="s">
        <v>9277</v>
      </c>
      <c r="I8" t="s">
        <v>9283</v>
      </c>
      <c r="J8" t="str">
        <f t="shared" si="2"/>
        <v>'BATCON01AM'</v>
      </c>
      <c r="K8" t="s">
        <v>9278</v>
      </c>
      <c r="L8" t="s">
        <v>9277</v>
      </c>
      <c r="M8">
        <v>7</v>
      </c>
      <c r="N8" t="s">
        <v>9281</v>
      </c>
    </row>
    <row r="9" spans="1:14" x14ac:dyDescent="0.25">
      <c r="A9" t="s">
        <v>9191</v>
      </c>
      <c r="B9" t="s">
        <v>514</v>
      </c>
      <c r="C9" t="s">
        <v>515</v>
      </c>
      <c r="D9" t="s">
        <v>9282</v>
      </c>
      <c r="E9" t="str">
        <f t="shared" si="0"/>
        <v>'CADENA CHIPANTASI MATEO SEBASTIAN'</v>
      </c>
      <c r="F9" t="s">
        <v>9277</v>
      </c>
      <c r="G9" t="str">
        <f t="shared" si="1"/>
        <v>'1755967708'</v>
      </c>
      <c r="H9" t="s">
        <v>9277</v>
      </c>
      <c r="I9" t="s">
        <v>9283</v>
      </c>
      <c r="J9" t="str">
        <f t="shared" si="2"/>
        <v>'BATCON01AM'</v>
      </c>
      <c r="K9" t="s">
        <v>9278</v>
      </c>
      <c r="L9" t="s">
        <v>9277</v>
      </c>
      <c r="M9">
        <v>8</v>
      </c>
      <c r="N9" t="s">
        <v>9281</v>
      </c>
    </row>
    <row r="10" spans="1:14" x14ac:dyDescent="0.25">
      <c r="A10" t="s">
        <v>9191</v>
      </c>
      <c r="B10" t="s">
        <v>517</v>
      </c>
      <c r="C10" t="s">
        <v>9286</v>
      </c>
      <c r="D10" t="s">
        <v>9282</v>
      </c>
      <c r="E10" t="str">
        <f t="shared" si="0"/>
        <v>'CADENA ZAMBRANO ITCEL ALEJANDRA'</v>
      </c>
      <c r="F10" t="s">
        <v>9277</v>
      </c>
      <c r="G10" t="str">
        <f t="shared" si="1"/>
        <v>'1728017599'</v>
      </c>
      <c r="H10" t="s">
        <v>9277</v>
      </c>
      <c r="I10" t="s">
        <v>9283</v>
      </c>
      <c r="J10" t="str">
        <f t="shared" si="2"/>
        <v>'BATCON01AM'</v>
      </c>
      <c r="K10" t="s">
        <v>9278</v>
      </c>
      <c r="L10" t="s">
        <v>9277</v>
      </c>
      <c r="M10">
        <v>9</v>
      </c>
      <c r="N10" t="s">
        <v>9281</v>
      </c>
    </row>
    <row r="11" spans="1:14" x14ac:dyDescent="0.25">
      <c r="A11" t="s">
        <v>9191</v>
      </c>
      <c r="B11" t="s">
        <v>520</v>
      </c>
      <c r="C11" t="s">
        <v>9287</v>
      </c>
      <c r="D11" t="s">
        <v>9282</v>
      </c>
      <c r="E11" t="str">
        <f t="shared" si="0"/>
        <v>'CAIZA CHIPANTASIG MARIA JOSE'</v>
      </c>
      <c r="F11" t="s">
        <v>9277</v>
      </c>
      <c r="G11" t="str">
        <f t="shared" si="1"/>
        <v>'1728181866'</v>
      </c>
      <c r="H11" t="s">
        <v>9277</v>
      </c>
      <c r="I11" t="s">
        <v>9283</v>
      </c>
      <c r="J11" t="str">
        <f t="shared" si="2"/>
        <v>'BATCON01AM'</v>
      </c>
      <c r="K11" t="s">
        <v>9278</v>
      </c>
      <c r="L11" t="s">
        <v>9277</v>
      </c>
      <c r="M11">
        <v>10</v>
      </c>
      <c r="N11" t="s">
        <v>9281</v>
      </c>
    </row>
    <row r="12" spans="1:14" x14ac:dyDescent="0.25">
      <c r="A12" t="s">
        <v>9191</v>
      </c>
      <c r="B12" t="s">
        <v>523</v>
      </c>
      <c r="C12" t="s">
        <v>524</v>
      </c>
      <c r="D12" t="s">
        <v>9282</v>
      </c>
      <c r="E12" t="str">
        <f t="shared" si="0"/>
        <v>'CAIZA LASO BRYAN FERNANDO'</v>
      </c>
      <c r="F12" t="s">
        <v>9277</v>
      </c>
      <c r="G12" t="str">
        <f t="shared" si="1"/>
        <v>'1755734751'</v>
      </c>
      <c r="H12" t="s">
        <v>9277</v>
      </c>
      <c r="I12" t="s">
        <v>9283</v>
      </c>
      <c r="J12" t="str">
        <f t="shared" si="2"/>
        <v>'BATCON01AM'</v>
      </c>
      <c r="K12" t="s">
        <v>9278</v>
      </c>
      <c r="L12" t="s">
        <v>9277</v>
      </c>
      <c r="M12">
        <v>11</v>
      </c>
      <c r="N12" t="s">
        <v>9281</v>
      </c>
    </row>
    <row r="13" spans="1:14" x14ac:dyDescent="0.25">
      <c r="A13" t="s">
        <v>9191</v>
      </c>
      <c r="B13" t="s">
        <v>526</v>
      </c>
      <c r="C13" t="s">
        <v>527</v>
      </c>
      <c r="D13" t="s">
        <v>9282</v>
      </c>
      <c r="E13" t="str">
        <f t="shared" si="0"/>
        <v>'CHIPANTASIG CACHAGO KEVIN ARIEL'</v>
      </c>
      <c r="F13" t="s">
        <v>9277</v>
      </c>
      <c r="G13" t="str">
        <f t="shared" si="1"/>
        <v>'1752691616'</v>
      </c>
      <c r="H13" t="s">
        <v>9277</v>
      </c>
      <c r="I13" t="s">
        <v>9283</v>
      </c>
      <c r="J13" t="str">
        <f t="shared" si="2"/>
        <v>'BATCON01AM'</v>
      </c>
      <c r="K13" t="s">
        <v>9278</v>
      </c>
      <c r="L13" t="s">
        <v>9277</v>
      </c>
      <c r="M13">
        <v>12</v>
      </c>
      <c r="N13" t="s">
        <v>9281</v>
      </c>
    </row>
    <row r="14" spans="1:14" x14ac:dyDescent="0.25">
      <c r="A14" t="s">
        <v>9191</v>
      </c>
      <c r="B14" t="s">
        <v>529</v>
      </c>
      <c r="C14" t="s">
        <v>530</v>
      </c>
      <c r="D14" t="s">
        <v>9282</v>
      </c>
      <c r="E14" t="str">
        <f t="shared" si="0"/>
        <v>'COLLANTES RUIZ CHRISTOPHER LEONARDO'</v>
      </c>
      <c r="F14" t="s">
        <v>9277</v>
      </c>
      <c r="G14" t="str">
        <f t="shared" si="1"/>
        <v>'1754073821'</v>
      </c>
      <c r="H14" t="s">
        <v>9277</v>
      </c>
      <c r="I14" t="s">
        <v>9283</v>
      </c>
      <c r="J14" t="str">
        <f t="shared" si="2"/>
        <v>'BATCON01AM'</v>
      </c>
      <c r="K14" t="s">
        <v>9278</v>
      </c>
      <c r="L14" t="s">
        <v>9277</v>
      </c>
      <c r="M14">
        <v>13</v>
      </c>
      <c r="N14" t="s">
        <v>9281</v>
      </c>
    </row>
    <row r="15" spans="1:14" x14ac:dyDescent="0.25">
      <c r="A15" t="s">
        <v>9191</v>
      </c>
      <c r="B15" t="s">
        <v>532</v>
      </c>
      <c r="C15" t="s">
        <v>533</v>
      </c>
      <c r="D15" t="s">
        <v>9282</v>
      </c>
      <c r="E15" t="str">
        <f t="shared" si="0"/>
        <v>'CONDOR MORALES NOWALDO JOSUE'</v>
      </c>
      <c r="F15" t="s">
        <v>9277</v>
      </c>
      <c r="G15" t="str">
        <f t="shared" si="1"/>
        <v>'1754897328'</v>
      </c>
      <c r="H15" t="s">
        <v>9277</v>
      </c>
      <c r="I15" t="s">
        <v>9283</v>
      </c>
      <c r="J15" t="str">
        <f t="shared" si="2"/>
        <v>'BATCON01AM'</v>
      </c>
      <c r="K15" t="s">
        <v>9278</v>
      </c>
      <c r="L15" t="s">
        <v>9277</v>
      </c>
      <c r="M15">
        <v>14</v>
      </c>
      <c r="N15" t="s">
        <v>9281</v>
      </c>
    </row>
    <row r="16" spans="1:14" x14ac:dyDescent="0.25">
      <c r="A16" t="s">
        <v>9191</v>
      </c>
      <c r="B16" t="s">
        <v>535</v>
      </c>
      <c r="C16" t="s">
        <v>9288</v>
      </c>
      <c r="D16" t="s">
        <v>9282</v>
      </c>
      <c r="E16" t="str">
        <f t="shared" si="0"/>
        <v>'FEIJOO VELASTEGUI SOLANGE SALOME'</v>
      </c>
      <c r="F16" t="s">
        <v>9277</v>
      </c>
      <c r="G16" t="str">
        <f t="shared" si="1"/>
        <v>'1754920476'</v>
      </c>
      <c r="H16" t="s">
        <v>9277</v>
      </c>
      <c r="I16" t="s">
        <v>9283</v>
      </c>
      <c r="J16" t="str">
        <f t="shared" si="2"/>
        <v>'BATCON01AM'</v>
      </c>
      <c r="K16" t="s">
        <v>9278</v>
      </c>
      <c r="L16" t="s">
        <v>9277</v>
      </c>
      <c r="M16">
        <v>15</v>
      </c>
      <c r="N16" t="s">
        <v>9281</v>
      </c>
    </row>
    <row r="17" spans="1:14" x14ac:dyDescent="0.25">
      <c r="A17" t="s">
        <v>9191</v>
      </c>
      <c r="B17" t="s">
        <v>538</v>
      </c>
      <c r="C17" t="s">
        <v>9289</v>
      </c>
      <c r="D17" t="s">
        <v>9282</v>
      </c>
      <c r="E17" t="str">
        <f t="shared" si="0"/>
        <v>'FUELANTALA TUPIZA STEVEN JOEL'</v>
      </c>
      <c r="F17" t="s">
        <v>9277</v>
      </c>
      <c r="G17" t="str">
        <f t="shared" si="1"/>
        <v>'1728532001'</v>
      </c>
      <c r="H17" t="s">
        <v>9277</v>
      </c>
      <c r="I17" t="s">
        <v>9283</v>
      </c>
      <c r="J17" t="str">
        <f t="shared" si="2"/>
        <v>'BATCON01AM'</v>
      </c>
      <c r="K17" t="s">
        <v>9278</v>
      </c>
      <c r="L17" t="s">
        <v>9277</v>
      </c>
      <c r="M17">
        <v>16</v>
      </c>
      <c r="N17" t="s">
        <v>9281</v>
      </c>
    </row>
    <row r="18" spans="1:14" x14ac:dyDescent="0.25">
      <c r="A18" t="s">
        <v>9191</v>
      </c>
      <c r="B18" t="s">
        <v>541</v>
      </c>
      <c r="C18" t="s">
        <v>542</v>
      </c>
      <c r="D18" t="s">
        <v>9282</v>
      </c>
      <c r="E18" t="str">
        <f t="shared" si="0"/>
        <v>'GAMEZ REINOSO EVANI ESTHER'</v>
      </c>
      <c r="F18" t="s">
        <v>9277</v>
      </c>
      <c r="G18" t="str">
        <f t="shared" si="1"/>
        <v>'1752134161'</v>
      </c>
      <c r="H18" t="s">
        <v>9277</v>
      </c>
      <c r="I18" t="s">
        <v>9283</v>
      </c>
      <c r="J18" t="str">
        <f t="shared" si="2"/>
        <v>'BATCON01AM'</v>
      </c>
      <c r="K18" t="s">
        <v>9278</v>
      </c>
      <c r="L18" t="s">
        <v>9277</v>
      </c>
      <c r="M18">
        <v>17</v>
      </c>
      <c r="N18" t="s">
        <v>9281</v>
      </c>
    </row>
    <row r="19" spans="1:14" x14ac:dyDescent="0.25">
      <c r="A19" t="s">
        <v>9191</v>
      </c>
      <c r="B19" t="s">
        <v>544</v>
      </c>
      <c r="C19" t="s">
        <v>9290</v>
      </c>
      <c r="D19" t="s">
        <v>9282</v>
      </c>
      <c r="E19" t="str">
        <f t="shared" si="0"/>
        <v>'GARCIA SUAREZ STEPHANY'</v>
      </c>
      <c r="F19" t="s">
        <v>9277</v>
      </c>
      <c r="G19" t="str">
        <f t="shared" si="1"/>
        <v>'AO421932'</v>
      </c>
      <c r="H19" t="s">
        <v>9277</v>
      </c>
      <c r="I19" t="s">
        <v>9283</v>
      </c>
      <c r="J19" t="str">
        <f t="shared" si="2"/>
        <v>'BATCON01AM'</v>
      </c>
      <c r="K19" t="s">
        <v>9278</v>
      </c>
      <c r="L19" t="s">
        <v>9277</v>
      </c>
      <c r="M19">
        <v>18</v>
      </c>
      <c r="N19" t="s">
        <v>9281</v>
      </c>
    </row>
    <row r="20" spans="1:14" x14ac:dyDescent="0.25">
      <c r="A20" t="s">
        <v>9191</v>
      </c>
      <c r="B20" t="s">
        <v>547</v>
      </c>
      <c r="C20" t="s">
        <v>9291</v>
      </c>
      <c r="D20" t="s">
        <v>9282</v>
      </c>
      <c r="E20" t="str">
        <f t="shared" si="0"/>
        <v>'GOMEZ TORRES KIMBERLY JASETH'</v>
      </c>
      <c r="F20" t="s">
        <v>9277</v>
      </c>
      <c r="G20" t="str">
        <f t="shared" si="1"/>
        <v>'1754946851'</v>
      </c>
      <c r="H20" t="s">
        <v>9277</v>
      </c>
      <c r="I20" t="s">
        <v>9283</v>
      </c>
      <c r="J20" t="str">
        <f t="shared" si="2"/>
        <v>'BATCON01AM'</v>
      </c>
      <c r="K20" t="s">
        <v>9278</v>
      </c>
      <c r="L20" t="s">
        <v>9277</v>
      </c>
      <c r="M20">
        <v>19</v>
      </c>
      <c r="N20" t="s">
        <v>9281</v>
      </c>
    </row>
    <row r="21" spans="1:14" x14ac:dyDescent="0.25">
      <c r="A21" t="s">
        <v>9191</v>
      </c>
      <c r="B21" t="s">
        <v>550</v>
      </c>
      <c r="C21" t="s">
        <v>551</v>
      </c>
      <c r="D21" t="s">
        <v>9282</v>
      </c>
      <c r="E21" t="str">
        <f t="shared" si="0"/>
        <v>'HERNANDEZ SUASNAVAS SAMUEL MATIAS'</v>
      </c>
      <c r="F21" t="s">
        <v>9277</v>
      </c>
      <c r="G21" t="str">
        <f t="shared" si="1"/>
        <v>'1750637017'</v>
      </c>
      <c r="H21" t="s">
        <v>9277</v>
      </c>
      <c r="I21" t="s">
        <v>9283</v>
      </c>
      <c r="J21" t="str">
        <f t="shared" si="2"/>
        <v>'BATCON01AM'</v>
      </c>
      <c r="K21" t="s">
        <v>9278</v>
      </c>
      <c r="L21" t="s">
        <v>9277</v>
      </c>
      <c r="M21">
        <v>20</v>
      </c>
      <c r="N21" t="s">
        <v>9281</v>
      </c>
    </row>
    <row r="22" spans="1:14" x14ac:dyDescent="0.25">
      <c r="A22" t="s">
        <v>9191</v>
      </c>
      <c r="B22" t="s">
        <v>553</v>
      </c>
      <c r="C22" t="s">
        <v>554</v>
      </c>
      <c r="D22" t="s">
        <v>9282</v>
      </c>
      <c r="E22" t="str">
        <f t="shared" si="0"/>
        <v>'LANCHIMBA TORRES JHONNY ALEXANDER'</v>
      </c>
      <c r="F22" t="s">
        <v>9277</v>
      </c>
      <c r="G22" t="str">
        <f t="shared" si="1"/>
        <v>'1751603398'</v>
      </c>
      <c r="H22" t="s">
        <v>9277</v>
      </c>
      <c r="I22" t="s">
        <v>9283</v>
      </c>
      <c r="J22" t="str">
        <f t="shared" si="2"/>
        <v>'BATCON01AM'</v>
      </c>
      <c r="K22" t="s">
        <v>9278</v>
      </c>
      <c r="L22" t="s">
        <v>9277</v>
      </c>
      <c r="M22">
        <v>21</v>
      </c>
      <c r="N22" t="s">
        <v>9281</v>
      </c>
    </row>
    <row r="23" spans="1:14" x14ac:dyDescent="0.25">
      <c r="A23" t="s">
        <v>9191</v>
      </c>
      <c r="B23" t="s">
        <v>556</v>
      </c>
      <c r="C23" t="s">
        <v>9292</v>
      </c>
      <c r="D23" t="s">
        <v>9282</v>
      </c>
      <c r="E23" t="str">
        <f t="shared" si="0"/>
        <v>'LOPEZ POVEDA NAYELI NOELIA'</v>
      </c>
      <c r="F23" t="s">
        <v>9277</v>
      </c>
      <c r="G23" t="str">
        <f t="shared" si="1"/>
        <v>'1727882035'</v>
      </c>
      <c r="H23" t="s">
        <v>9277</v>
      </c>
      <c r="I23" t="s">
        <v>9283</v>
      </c>
      <c r="J23" t="str">
        <f t="shared" si="2"/>
        <v>'BATCON01AM'</v>
      </c>
      <c r="K23" t="s">
        <v>9278</v>
      </c>
      <c r="L23" t="s">
        <v>9277</v>
      </c>
      <c r="M23">
        <v>22</v>
      </c>
      <c r="N23" t="s">
        <v>9281</v>
      </c>
    </row>
    <row r="24" spans="1:14" x14ac:dyDescent="0.25">
      <c r="A24" t="s">
        <v>9191</v>
      </c>
      <c r="B24" t="s">
        <v>559</v>
      </c>
      <c r="C24" t="s">
        <v>560</v>
      </c>
      <c r="D24" t="s">
        <v>9282</v>
      </c>
      <c r="E24" t="str">
        <f t="shared" si="0"/>
        <v>'MAGALLANES PUCHA ALISSON BRILLITD'</v>
      </c>
      <c r="F24" t="s">
        <v>9277</v>
      </c>
      <c r="G24" t="str">
        <f t="shared" si="1"/>
        <v>'1728666643'</v>
      </c>
      <c r="H24" t="s">
        <v>9277</v>
      </c>
      <c r="I24" t="s">
        <v>9283</v>
      </c>
      <c r="J24" t="str">
        <f t="shared" si="2"/>
        <v>'BATCON01AM'</v>
      </c>
      <c r="K24" t="s">
        <v>9278</v>
      </c>
      <c r="L24" t="s">
        <v>9277</v>
      </c>
      <c r="M24">
        <v>23</v>
      </c>
      <c r="N24" t="s">
        <v>9281</v>
      </c>
    </row>
    <row r="25" spans="1:14" x14ac:dyDescent="0.25">
      <c r="A25" t="s">
        <v>9191</v>
      </c>
      <c r="B25" t="s">
        <v>562</v>
      </c>
      <c r="C25" t="s">
        <v>563</v>
      </c>
      <c r="D25" t="s">
        <v>9282</v>
      </c>
      <c r="E25" t="str">
        <f t="shared" si="0"/>
        <v>'MAILA TAMAYO EMILY DAYLIN'</v>
      </c>
      <c r="F25" t="s">
        <v>9277</v>
      </c>
      <c r="G25" t="str">
        <f t="shared" si="1"/>
        <v>'1754949467'</v>
      </c>
      <c r="H25" t="s">
        <v>9277</v>
      </c>
      <c r="I25" t="s">
        <v>9283</v>
      </c>
      <c r="J25" t="str">
        <f t="shared" si="2"/>
        <v>'BATCON01AM'</v>
      </c>
      <c r="K25" t="s">
        <v>9278</v>
      </c>
      <c r="L25" t="s">
        <v>9277</v>
      </c>
      <c r="M25">
        <v>24</v>
      </c>
      <c r="N25" t="s">
        <v>9281</v>
      </c>
    </row>
    <row r="26" spans="1:14" x14ac:dyDescent="0.25">
      <c r="A26" t="s">
        <v>9191</v>
      </c>
      <c r="B26" t="s">
        <v>565</v>
      </c>
      <c r="C26" t="s">
        <v>566</v>
      </c>
      <c r="D26" t="s">
        <v>9282</v>
      </c>
      <c r="E26" t="str">
        <f t="shared" si="0"/>
        <v>'MARCATOMA QUINGUE DIEGO EFRAIN'</v>
      </c>
      <c r="F26" t="s">
        <v>9277</v>
      </c>
      <c r="G26" t="str">
        <f t="shared" si="1"/>
        <v>'1755075130'</v>
      </c>
      <c r="H26" t="s">
        <v>9277</v>
      </c>
      <c r="I26" t="s">
        <v>9283</v>
      </c>
      <c r="J26" t="str">
        <f t="shared" si="2"/>
        <v>'BATCON01AM'</v>
      </c>
      <c r="K26" t="s">
        <v>9278</v>
      </c>
      <c r="L26" t="s">
        <v>9277</v>
      </c>
      <c r="M26">
        <v>25</v>
      </c>
      <c r="N26" t="s">
        <v>9281</v>
      </c>
    </row>
    <row r="27" spans="1:14" x14ac:dyDescent="0.25">
      <c r="A27" t="s">
        <v>9191</v>
      </c>
      <c r="B27" t="s">
        <v>568</v>
      </c>
      <c r="C27" t="s">
        <v>569</v>
      </c>
      <c r="D27" t="s">
        <v>9282</v>
      </c>
      <c r="E27" t="str">
        <f t="shared" si="0"/>
        <v>'MIÑO QUINCHUELA JARISON ISMAEL'</v>
      </c>
      <c r="F27" t="s">
        <v>9277</v>
      </c>
      <c r="G27" t="str">
        <f t="shared" si="1"/>
        <v>'1004519995'</v>
      </c>
      <c r="H27" t="s">
        <v>9277</v>
      </c>
      <c r="I27" t="s">
        <v>9283</v>
      </c>
      <c r="J27" t="str">
        <f t="shared" si="2"/>
        <v>'BATCON01AM'</v>
      </c>
      <c r="K27" t="s">
        <v>9278</v>
      </c>
      <c r="L27" t="s">
        <v>9277</v>
      </c>
      <c r="M27">
        <v>26</v>
      </c>
      <c r="N27" t="s">
        <v>9281</v>
      </c>
    </row>
    <row r="28" spans="1:14" x14ac:dyDescent="0.25">
      <c r="A28" t="s">
        <v>9191</v>
      </c>
      <c r="B28" t="s">
        <v>571</v>
      </c>
      <c r="C28" t="s">
        <v>572</v>
      </c>
      <c r="D28" t="s">
        <v>9282</v>
      </c>
      <c r="E28" t="str">
        <f t="shared" si="0"/>
        <v>'MORALES SALDARRIAGA CARLOS JACOB'</v>
      </c>
      <c r="F28" t="s">
        <v>9277</v>
      </c>
      <c r="G28" t="str">
        <f t="shared" si="1"/>
        <v>'0805096195'</v>
      </c>
      <c r="H28" t="s">
        <v>9277</v>
      </c>
      <c r="I28" t="s">
        <v>9283</v>
      </c>
      <c r="J28" t="str">
        <f t="shared" si="2"/>
        <v>'BATCON01AM'</v>
      </c>
      <c r="K28" t="s">
        <v>9278</v>
      </c>
      <c r="L28" t="s">
        <v>9277</v>
      </c>
      <c r="M28">
        <v>27</v>
      </c>
      <c r="N28" t="s">
        <v>9281</v>
      </c>
    </row>
    <row r="29" spans="1:14" x14ac:dyDescent="0.25">
      <c r="A29" t="s">
        <v>9191</v>
      </c>
      <c r="B29" t="s">
        <v>574</v>
      </c>
      <c r="C29" t="s">
        <v>575</v>
      </c>
      <c r="D29" t="s">
        <v>9282</v>
      </c>
      <c r="E29" t="str">
        <f t="shared" si="0"/>
        <v>'NARANJO GARCIA JORDY WLADIMIR'</v>
      </c>
      <c r="F29" t="s">
        <v>9277</v>
      </c>
      <c r="G29" t="str">
        <f t="shared" si="1"/>
        <v>'1727564260'</v>
      </c>
      <c r="H29" t="s">
        <v>9277</v>
      </c>
      <c r="I29" t="s">
        <v>9283</v>
      </c>
      <c r="J29" t="str">
        <f t="shared" si="2"/>
        <v>'BATCON01AM'</v>
      </c>
      <c r="K29" t="s">
        <v>9278</v>
      </c>
      <c r="L29" t="s">
        <v>9277</v>
      </c>
      <c r="M29">
        <v>28</v>
      </c>
      <c r="N29" t="s">
        <v>9281</v>
      </c>
    </row>
    <row r="30" spans="1:14" x14ac:dyDescent="0.25">
      <c r="A30" t="s">
        <v>9191</v>
      </c>
      <c r="B30" t="s">
        <v>577</v>
      </c>
      <c r="C30" t="s">
        <v>9293</v>
      </c>
      <c r="D30" t="s">
        <v>9282</v>
      </c>
      <c r="E30" t="str">
        <f t="shared" si="0"/>
        <v>'QUISAY RUIZ MONICA PAOLA'</v>
      </c>
      <c r="F30" t="s">
        <v>9277</v>
      </c>
      <c r="G30" t="str">
        <f t="shared" si="1"/>
        <v>'1727981720'</v>
      </c>
      <c r="H30" t="s">
        <v>9277</v>
      </c>
      <c r="I30" t="s">
        <v>9283</v>
      </c>
      <c r="J30" t="str">
        <f t="shared" si="2"/>
        <v>'BATCON01AM'</v>
      </c>
      <c r="K30" t="s">
        <v>9278</v>
      </c>
      <c r="L30" t="s">
        <v>9277</v>
      </c>
      <c r="M30">
        <v>29</v>
      </c>
      <c r="N30" t="s">
        <v>9281</v>
      </c>
    </row>
    <row r="31" spans="1:14" x14ac:dyDescent="0.25">
      <c r="A31" t="s">
        <v>9191</v>
      </c>
      <c r="B31" t="s">
        <v>580</v>
      </c>
      <c r="C31" t="s">
        <v>581</v>
      </c>
      <c r="D31" t="s">
        <v>9282</v>
      </c>
      <c r="E31" t="str">
        <f t="shared" si="0"/>
        <v>'RISUEÑO VACA LUIS ENRIQUE'</v>
      </c>
      <c r="F31" t="s">
        <v>9277</v>
      </c>
      <c r="G31" t="str">
        <f t="shared" si="1"/>
        <v>'1752898476'</v>
      </c>
      <c r="H31" t="s">
        <v>9277</v>
      </c>
      <c r="I31" t="s">
        <v>9283</v>
      </c>
      <c r="J31" t="str">
        <f t="shared" si="2"/>
        <v>'BATCON01AM'</v>
      </c>
      <c r="K31" t="s">
        <v>9278</v>
      </c>
      <c r="L31" t="s">
        <v>9277</v>
      </c>
      <c r="M31">
        <v>30</v>
      </c>
      <c r="N31" t="s">
        <v>9281</v>
      </c>
    </row>
    <row r="32" spans="1:14" x14ac:dyDescent="0.25">
      <c r="A32" t="s">
        <v>9191</v>
      </c>
      <c r="B32" t="s">
        <v>583</v>
      </c>
      <c r="C32" t="s">
        <v>9294</v>
      </c>
      <c r="D32" t="s">
        <v>9282</v>
      </c>
      <c r="E32" t="str">
        <f t="shared" si="0"/>
        <v>'RODRIGUEZ GORDILLO DILAN MATEO'</v>
      </c>
      <c r="F32" t="s">
        <v>9277</v>
      </c>
      <c r="G32" t="str">
        <f t="shared" si="1"/>
        <v>'1755275045'</v>
      </c>
      <c r="H32" t="s">
        <v>9277</v>
      </c>
      <c r="I32" t="s">
        <v>9283</v>
      </c>
      <c r="J32" t="str">
        <f t="shared" si="2"/>
        <v>'BATCON01AM'</v>
      </c>
      <c r="K32" t="s">
        <v>9278</v>
      </c>
      <c r="L32" t="s">
        <v>9277</v>
      </c>
      <c r="M32">
        <v>31</v>
      </c>
      <c r="N32" t="s">
        <v>9281</v>
      </c>
    </row>
    <row r="33" spans="1:14" x14ac:dyDescent="0.25">
      <c r="A33" t="s">
        <v>9191</v>
      </c>
      <c r="B33" t="s">
        <v>586</v>
      </c>
      <c r="C33" t="s">
        <v>9295</v>
      </c>
      <c r="D33" t="s">
        <v>9282</v>
      </c>
      <c r="E33" t="str">
        <f t="shared" si="0"/>
        <v>'SALAZAR LAMILLA LEISTER JAVIER'</v>
      </c>
      <c r="F33" t="s">
        <v>9277</v>
      </c>
      <c r="G33" t="str">
        <f t="shared" si="1"/>
        <v>'0952997849'</v>
      </c>
      <c r="H33" t="s">
        <v>9277</v>
      </c>
      <c r="I33" t="s">
        <v>9283</v>
      </c>
      <c r="J33" t="str">
        <f t="shared" si="2"/>
        <v>'BATCON01AM'</v>
      </c>
      <c r="K33" t="s">
        <v>9278</v>
      </c>
      <c r="L33" t="s">
        <v>9277</v>
      </c>
      <c r="M33">
        <v>32</v>
      </c>
      <c r="N33" t="s">
        <v>9281</v>
      </c>
    </row>
    <row r="34" spans="1:14" x14ac:dyDescent="0.25">
      <c r="A34" t="s">
        <v>9191</v>
      </c>
      <c r="B34" t="s">
        <v>589</v>
      </c>
      <c r="C34" t="s">
        <v>590</v>
      </c>
      <c r="D34" t="s">
        <v>9282</v>
      </c>
      <c r="E34" t="str">
        <f t="shared" si="0"/>
        <v>'SISA CHAVEZ HALLIE JANINE'</v>
      </c>
      <c r="F34" t="s">
        <v>9277</v>
      </c>
      <c r="G34" t="str">
        <f t="shared" si="1"/>
        <v>'1755390802'</v>
      </c>
      <c r="H34" t="s">
        <v>9277</v>
      </c>
      <c r="I34" t="s">
        <v>9283</v>
      </c>
      <c r="J34" t="str">
        <f t="shared" si="2"/>
        <v>'BATCON01AM'</v>
      </c>
      <c r="K34" t="s">
        <v>9278</v>
      </c>
      <c r="L34" t="s">
        <v>9277</v>
      </c>
      <c r="M34">
        <v>33</v>
      </c>
      <c r="N34" t="s">
        <v>9281</v>
      </c>
    </row>
    <row r="35" spans="1:14" x14ac:dyDescent="0.25">
      <c r="A35" t="s">
        <v>9191</v>
      </c>
      <c r="B35" t="s">
        <v>592</v>
      </c>
      <c r="C35" t="s">
        <v>9296</v>
      </c>
      <c r="D35" t="s">
        <v>9282</v>
      </c>
      <c r="E35" t="str">
        <f t="shared" si="0"/>
        <v>'SUASNAVAS COLLAGUAZO DANIELA ELIZABETH'</v>
      </c>
      <c r="F35" t="s">
        <v>9277</v>
      </c>
      <c r="G35" t="str">
        <f t="shared" si="1"/>
        <v>'1727568956'</v>
      </c>
      <c r="H35" t="s">
        <v>9277</v>
      </c>
      <c r="I35" t="s">
        <v>9283</v>
      </c>
      <c r="J35" t="str">
        <f t="shared" si="2"/>
        <v>'BATCON01AM'</v>
      </c>
      <c r="K35" t="s">
        <v>9278</v>
      </c>
      <c r="L35" t="s">
        <v>9277</v>
      </c>
      <c r="M35">
        <v>34</v>
      </c>
      <c r="N35" t="s">
        <v>9281</v>
      </c>
    </row>
    <row r="36" spans="1:14" x14ac:dyDescent="0.25">
      <c r="A36" t="s">
        <v>9191</v>
      </c>
      <c r="B36" t="s">
        <v>595</v>
      </c>
      <c r="C36" t="s">
        <v>596</v>
      </c>
      <c r="D36" t="s">
        <v>9282</v>
      </c>
      <c r="E36" t="str">
        <f t="shared" si="0"/>
        <v>'TASIGUANO ALBAN DILAN GABRIEL'</v>
      </c>
      <c r="F36" t="s">
        <v>9277</v>
      </c>
      <c r="G36" t="str">
        <f t="shared" si="1"/>
        <v>'1754967337'</v>
      </c>
      <c r="H36" t="s">
        <v>9277</v>
      </c>
      <c r="I36" t="s">
        <v>9283</v>
      </c>
      <c r="J36" t="str">
        <f t="shared" si="2"/>
        <v>'BATCON01AM'</v>
      </c>
      <c r="K36" t="s">
        <v>9278</v>
      </c>
      <c r="L36" t="s">
        <v>9277</v>
      </c>
      <c r="M36">
        <v>35</v>
      </c>
      <c r="N36" t="s">
        <v>9281</v>
      </c>
    </row>
    <row r="37" spans="1:14" x14ac:dyDescent="0.25">
      <c r="A37" t="s">
        <v>9191</v>
      </c>
      <c r="B37" t="s">
        <v>598</v>
      </c>
      <c r="C37" t="s">
        <v>599</v>
      </c>
      <c r="D37" t="s">
        <v>9282</v>
      </c>
      <c r="E37" t="str">
        <f t="shared" si="0"/>
        <v>'TIGASI PALLO ROMMEL STEVEN'</v>
      </c>
      <c r="F37" t="s">
        <v>9277</v>
      </c>
      <c r="G37" t="str">
        <f t="shared" si="1"/>
        <v>'1728607712'</v>
      </c>
      <c r="H37" t="s">
        <v>9277</v>
      </c>
      <c r="I37" t="s">
        <v>9283</v>
      </c>
      <c r="J37" t="str">
        <f t="shared" si="2"/>
        <v>'BATCON01AM'</v>
      </c>
      <c r="K37" t="s">
        <v>9278</v>
      </c>
      <c r="L37" t="s">
        <v>9277</v>
      </c>
      <c r="M37">
        <v>36</v>
      </c>
      <c r="N37" t="s">
        <v>9281</v>
      </c>
    </row>
    <row r="38" spans="1:14" x14ac:dyDescent="0.25">
      <c r="A38" t="s">
        <v>9191</v>
      </c>
      <c r="B38" t="s">
        <v>601</v>
      </c>
      <c r="C38" t="s">
        <v>9297</v>
      </c>
      <c r="D38" t="s">
        <v>9282</v>
      </c>
      <c r="E38" t="str">
        <f t="shared" si="0"/>
        <v>'VELASCO SIMBAÑA BRYAN JOEL'</v>
      </c>
      <c r="F38" t="s">
        <v>9277</v>
      </c>
      <c r="G38" t="str">
        <f t="shared" si="1"/>
        <v>'1754925442'</v>
      </c>
      <c r="H38" t="s">
        <v>9277</v>
      </c>
      <c r="I38" t="s">
        <v>9283</v>
      </c>
      <c r="J38" t="str">
        <f t="shared" si="2"/>
        <v>'BATCON01AM'</v>
      </c>
      <c r="K38" t="s">
        <v>9278</v>
      </c>
      <c r="L38" t="s">
        <v>9277</v>
      </c>
      <c r="M38">
        <v>37</v>
      </c>
      <c r="N38" t="s">
        <v>9281</v>
      </c>
    </row>
    <row r="39" spans="1:14" x14ac:dyDescent="0.25">
      <c r="A39" t="s">
        <v>9192</v>
      </c>
      <c r="B39" t="s">
        <v>605</v>
      </c>
      <c r="C39" t="s">
        <v>9298</v>
      </c>
      <c r="D39" t="s">
        <v>9282</v>
      </c>
      <c r="E39" t="str">
        <f t="shared" si="0"/>
        <v>'AMAGUAÑA TITO GABRIEL ALEXANDER'</v>
      </c>
      <c r="F39" t="s">
        <v>9277</v>
      </c>
      <c r="G39" t="str">
        <f t="shared" si="1"/>
        <v>'1755264015'</v>
      </c>
      <c r="H39" t="s">
        <v>9277</v>
      </c>
      <c r="I39" t="s">
        <v>9283</v>
      </c>
      <c r="J39" t="str">
        <f t="shared" si="2"/>
        <v>'BATCON01BM'</v>
      </c>
      <c r="K39" t="s">
        <v>9278</v>
      </c>
      <c r="L39" t="s">
        <v>9277</v>
      </c>
      <c r="M39">
        <v>38</v>
      </c>
      <c r="N39" t="s">
        <v>9281</v>
      </c>
    </row>
    <row r="40" spans="1:14" x14ac:dyDescent="0.25">
      <c r="A40" t="s">
        <v>9192</v>
      </c>
      <c r="B40" t="s">
        <v>608</v>
      </c>
      <c r="C40" t="s">
        <v>9299</v>
      </c>
      <c r="D40" t="s">
        <v>9282</v>
      </c>
      <c r="E40" t="str">
        <f t="shared" si="0"/>
        <v>'ANELOA TIBAN MARIA PAOLA'</v>
      </c>
      <c r="F40" t="s">
        <v>9277</v>
      </c>
      <c r="G40" t="str">
        <f t="shared" si="1"/>
        <v>'1726352923'</v>
      </c>
      <c r="H40" t="s">
        <v>9277</v>
      </c>
      <c r="I40" t="s">
        <v>9283</v>
      </c>
      <c r="J40" t="str">
        <f t="shared" si="2"/>
        <v>'BATCON01BM'</v>
      </c>
      <c r="K40" t="s">
        <v>9278</v>
      </c>
      <c r="L40" t="s">
        <v>9277</v>
      </c>
      <c r="M40">
        <v>39</v>
      </c>
      <c r="N40" t="s">
        <v>9281</v>
      </c>
    </row>
    <row r="41" spans="1:14" x14ac:dyDescent="0.25">
      <c r="A41" t="s">
        <v>9192</v>
      </c>
      <c r="B41" t="s">
        <v>611</v>
      </c>
      <c r="C41" t="s">
        <v>612</v>
      </c>
      <c r="D41" t="s">
        <v>9282</v>
      </c>
      <c r="E41" t="str">
        <f t="shared" si="0"/>
        <v>'ARCOS HEREMBAS CAMILA ESTEFANIA'</v>
      </c>
      <c r="F41" t="s">
        <v>9277</v>
      </c>
      <c r="G41" t="str">
        <f t="shared" si="1"/>
        <v>'1754864716'</v>
      </c>
      <c r="H41" t="s">
        <v>9277</v>
      </c>
      <c r="I41" t="s">
        <v>9283</v>
      </c>
      <c r="J41" t="str">
        <f t="shared" si="2"/>
        <v>'BATCON01BM'</v>
      </c>
      <c r="K41" t="s">
        <v>9278</v>
      </c>
      <c r="L41" t="s">
        <v>9277</v>
      </c>
      <c r="M41">
        <v>40</v>
      </c>
      <c r="N41" t="s">
        <v>9281</v>
      </c>
    </row>
    <row r="42" spans="1:14" x14ac:dyDescent="0.25">
      <c r="A42" t="s">
        <v>9192</v>
      </c>
      <c r="B42" t="s">
        <v>614</v>
      </c>
      <c r="C42" t="s">
        <v>615</v>
      </c>
      <c r="D42" t="s">
        <v>9282</v>
      </c>
      <c r="E42" t="str">
        <f t="shared" si="0"/>
        <v>'ASITIMBAY ENCALADA YADIRA PAMELA'</v>
      </c>
      <c r="F42" t="s">
        <v>9277</v>
      </c>
      <c r="G42" t="str">
        <f t="shared" si="1"/>
        <v>'1755654462'</v>
      </c>
      <c r="H42" t="s">
        <v>9277</v>
      </c>
      <c r="I42" t="s">
        <v>9283</v>
      </c>
      <c r="J42" t="str">
        <f t="shared" si="2"/>
        <v>'BATCON01BM'</v>
      </c>
      <c r="K42" t="s">
        <v>9278</v>
      </c>
      <c r="L42" t="s">
        <v>9277</v>
      </c>
      <c r="M42">
        <v>41</v>
      </c>
      <c r="N42" t="s">
        <v>9281</v>
      </c>
    </row>
    <row r="43" spans="1:14" x14ac:dyDescent="0.25">
      <c r="A43" t="s">
        <v>9192</v>
      </c>
      <c r="B43" t="s">
        <v>617</v>
      </c>
      <c r="C43" t="s">
        <v>618</v>
      </c>
      <c r="D43" t="s">
        <v>9282</v>
      </c>
      <c r="E43" t="str">
        <f t="shared" si="0"/>
        <v>'AULES QUIROZ VALESKA ABIGAIL'</v>
      </c>
      <c r="F43" t="s">
        <v>9277</v>
      </c>
      <c r="G43" t="str">
        <f t="shared" si="1"/>
        <v>'1754553822'</v>
      </c>
      <c r="H43" t="s">
        <v>9277</v>
      </c>
      <c r="I43" t="s">
        <v>9283</v>
      </c>
      <c r="J43" t="str">
        <f t="shared" si="2"/>
        <v>'BATCON01BM'</v>
      </c>
      <c r="K43" t="s">
        <v>9278</v>
      </c>
      <c r="L43" t="s">
        <v>9277</v>
      </c>
      <c r="M43">
        <v>42</v>
      </c>
      <c r="N43" t="s">
        <v>9281</v>
      </c>
    </row>
    <row r="44" spans="1:14" x14ac:dyDescent="0.25">
      <c r="A44" t="s">
        <v>9192</v>
      </c>
      <c r="B44" t="s">
        <v>620</v>
      </c>
      <c r="C44" t="s">
        <v>621</v>
      </c>
      <c r="D44" t="s">
        <v>9282</v>
      </c>
      <c r="E44" t="str">
        <f t="shared" si="0"/>
        <v>'AYO CHIPANTASIG JOSSELYN GABRIELA'</v>
      </c>
      <c r="F44" t="s">
        <v>9277</v>
      </c>
      <c r="G44" t="str">
        <f t="shared" si="1"/>
        <v>'1728658327'</v>
      </c>
      <c r="H44" t="s">
        <v>9277</v>
      </c>
      <c r="I44" t="s">
        <v>9283</v>
      </c>
      <c r="J44" t="str">
        <f t="shared" si="2"/>
        <v>'BATCON01BM'</v>
      </c>
      <c r="K44" t="s">
        <v>9278</v>
      </c>
      <c r="L44" t="s">
        <v>9277</v>
      </c>
      <c r="M44">
        <v>43</v>
      </c>
      <c r="N44" t="s">
        <v>9281</v>
      </c>
    </row>
    <row r="45" spans="1:14" x14ac:dyDescent="0.25">
      <c r="A45" t="s">
        <v>9192</v>
      </c>
      <c r="B45" t="s">
        <v>623</v>
      </c>
      <c r="C45" t="s">
        <v>624</v>
      </c>
      <c r="D45" t="s">
        <v>9282</v>
      </c>
      <c r="E45" t="str">
        <f t="shared" si="0"/>
        <v>'AYOVI MENDEZ YEHILOR ISRAEL'</v>
      </c>
      <c r="F45" t="s">
        <v>9277</v>
      </c>
      <c r="G45" t="str">
        <f t="shared" si="1"/>
        <v>'1754947537'</v>
      </c>
      <c r="H45" t="s">
        <v>9277</v>
      </c>
      <c r="I45" t="s">
        <v>9283</v>
      </c>
      <c r="J45" t="str">
        <f t="shared" si="2"/>
        <v>'BATCON01BM'</v>
      </c>
      <c r="K45" t="s">
        <v>9278</v>
      </c>
      <c r="L45" t="s">
        <v>9277</v>
      </c>
      <c r="M45">
        <v>44</v>
      </c>
      <c r="N45" t="s">
        <v>9281</v>
      </c>
    </row>
    <row r="46" spans="1:14" x14ac:dyDescent="0.25">
      <c r="A46" t="s">
        <v>9192</v>
      </c>
      <c r="B46" t="s">
        <v>626</v>
      </c>
      <c r="C46" t="s">
        <v>627</v>
      </c>
      <c r="D46" t="s">
        <v>9282</v>
      </c>
      <c r="E46" t="str">
        <f t="shared" si="0"/>
        <v>'BELTRAN VERA JEAN PIERRE'</v>
      </c>
      <c r="F46" t="s">
        <v>9277</v>
      </c>
      <c r="G46" t="str">
        <f t="shared" si="1"/>
        <v>'1752897775'</v>
      </c>
      <c r="H46" t="s">
        <v>9277</v>
      </c>
      <c r="I46" t="s">
        <v>9283</v>
      </c>
      <c r="J46" t="str">
        <f t="shared" si="2"/>
        <v>'BATCON01BM'</v>
      </c>
      <c r="K46" t="s">
        <v>9278</v>
      </c>
      <c r="L46" t="s">
        <v>9277</v>
      </c>
      <c r="M46">
        <v>45</v>
      </c>
      <c r="N46" t="s">
        <v>9281</v>
      </c>
    </row>
    <row r="47" spans="1:14" x14ac:dyDescent="0.25">
      <c r="A47" t="s">
        <v>9192</v>
      </c>
      <c r="B47" t="s">
        <v>629</v>
      </c>
      <c r="C47" t="s">
        <v>630</v>
      </c>
      <c r="D47" t="s">
        <v>9282</v>
      </c>
      <c r="E47" t="str">
        <f t="shared" si="0"/>
        <v>'CACUANGO PAREDES JHOSTIN FERNANDO'</v>
      </c>
      <c r="F47" t="s">
        <v>9277</v>
      </c>
      <c r="G47" t="str">
        <f t="shared" si="1"/>
        <v>'1754139572'</v>
      </c>
      <c r="H47" t="s">
        <v>9277</v>
      </c>
      <c r="I47" t="s">
        <v>9283</v>
      </c>
      <c r="J47" t="str">
        <f t="shared" si="2"/>
        <v>'BATCON01BM'</v>
      </c>
      <c r="K47" t="s">
        <v>9278</v>
      </c>
      <c r="L47" t="s">
        <v>9277</v>
      </c>
      <c r="M47">
        <v>46</v>
      </c>
      <c r="N47" t="s">
        <v>9281</v>
      </c>
    </row>
    <row r="48" spans="1:14" x14ac:dyDescent="0.25">
      <c r="A48" t="s">
        <v>9192</v>
      </c>
      <c r="B48" t="s">
        <v>632</v>
      </c>
      <c r="C48" t="s">
        <v>633</v>
      </c>
      <c r="D48" t="s">
        <v>9282</v>
      </c>
      <c r="E48" t="str">
        <f t="shared" si="0"/>
        <v>'CADENA TAPA HENRY JAVIER'</v>
      </c>
      <c r="F48" t="s">
        <v>9277</v>
      </c>
      <c r="G48" t="str">
        <f t="shared" si="1"/>
        <v>'1751646413'</v>
      </c>
      <c r="H48" t="s">
        <v>9277</v>
      </c>
      <c r="I48" t="s">
        <v>9283</v>
      </c>
      <c r="J48" t="str">
        <f t="shared" si="2"/>
        <v>'BATCON01BM'</v>
      </c>
      <c r="K48" t="s">
        <v>9278</v>
      </c>
      <c r="L48" t="s">
        <v>9277</v>
      </c>
      <c r="M48">
        <v>47</v>
      </c>
      <c r="N48" t="s">
        <v>9281</v>
      </c>
    </row>
    <row r="49" spans="1:14" x14ac:dyDescent="0.25">
      <c r="A49" t="s">
        <v>9192</v>
      </c>
      <c r="B49" t="s">
        <v>635</v>
      </c>
      <c r="C49" t="s">
        <v>636</v>
      </c>
      <c r="D49" t="s">
        <v>9282</v>
      </c>
      <c r="E49" t="str">
        <f t="shared" si="0"/>
        <v>'CAIZA HIDALGO AMANDA VALENTINA'</v>
      </c>
      <c r="F49" t="s">
        <v>9277</v>
      </c>
      <c r="G49" t="str">
        <f t="shared" si="1"/>
        <v>'1750212076'</v>
      </c>
      <c r="H49" t="s">
        <v>9277</v>
      </c>
      <c r="I49" t="s">
        <v>9283</v>
      </c>
      <c r="J49" t="str">
        <f t="shared" si="2"/>
        <v>'BATCON01BM'</v>
      </c>
      <c r="K49" t="s">
        <v>9278</v>
      </c>
      <c r="L49" t="s">
        <v>9277</v>
      </c>
      <c r="M49">
        <v>48</v>
      </c>
      <c r="N49" t="s">
        <v>9281</v>
      </c>
    </row>
    <row r="50" spans="1:14" x14ac:dyDescent="0.25">
      <c r="A50" t="s">
        <v>9192</v>
      </c>
      <c r="B50" t="s">
        <v>638</v>
      </c>
      <c r="C50" t="s">
        <v>9300</v>
      </c>
      <c r="D50" t="s">
        <v>9282</v>
      </c>
      <c r="E50" t="str">
        <f t="shared" si="0"/>
        <v>'CAIZA VILLA JOFFRE LEONEL'</v>
      </c>
      <c r="F50" t="s">
        <v>9277</v>
      </c>
      <c r="G50" t="str">
        <f t="shared" si="1"/>
        <v>'1755311394'</v>
      </c>
      <c r="H50" t="s">
        <v>9277</v>
      </c>
      <c r="I50" t="s">
        <v>9283</v>
      </c>
      <c r="J50" t="str">
        <f t="shared" si="2"/>
        <v>'BATCON01BM'</v>
      </c>
      <c r="K50" t="s">
        <v>9278</v>
      </c>
      <c r="L50" t="s">
        <v>9277</v>
      </c>
      <c r="M50">
        <v>49</v>
      </c>
      <c r="N50" t="s">
        <v>9281</v>
      </c>
    </row>
    <row r="51" spans="1:14" x14ac:dyDescent="0.25">
      <c r="A51" t="s">
        <v>9192</v>
      </c>
      <c r="B51" t="s">
        <v>641</v>
      </c>
      <c r="C51" t="s">
        <v>642</v>
      </c>
      <c r="D51" t="s">
        <v>9282</v>
      </c>
      <c r="E51" t="str">
        <f t="shared" si="0"/>
        <v>'CALDAS SEGOVIA JONATHAN ALEXANDER'</v>
      </c>
      <c r="F51" t="s">
        <v>9277</v>
      </c>
      <c r="G51" t="str">
        <f t="shared" si="1"/>
        <v>'1755485180'</v>
      </c>
      <c r="H51" t="s">
        <v>9277</v>
      </c>
      <c r="I51" t="s">
        <v>9283</v>
      </c>
      <c r="J51" t="str">
        <f t="shared" si="2"/>
        <v>'BATCON01BM'</v>
      </c>
      <c r="K51" t="s">
        <v>9278</v>
      </c>
      <c r="L51" t="s">
        <v>9277</v>
      </c>
      <c r="M51">
        <v>50</v>
      </c>
      <c r="N51" t="s">
        <v>9281</v>
      </c>
    </row>
    <row r="52" spans="1:14" x14ac:dyDescent="0.25">
      <c r="A52" t="s">
        <v>9192</v>
      </c>
      <c r="B52" t="s">
        <v>644</v>
      </c>
      <c r="C52" t="s">
        <v>645</v>
      </c>
      <c r="D52" t="s">
        <v>9282</v>
      </c>
      <c r="E52" t="str">
        <f t="shared" si="0"/>
        <v>'CHIPANTASI ANELOA JAIRO PATRICIO'</v>
      </c>
      <c r="F52" t="s">
        <v>9277</v>
      </c>
      <c r="G52" t="str">
        <f t="shared" si="1"/>
        <v>'1753225117'</v>
      </c>
      <c r="H52" t="s">
        <v>9277</v>
      </c>
      <c r="I52" t="s">
        <v>9283</v>
      </c>
      <c r="J52" t="str">
        <f t="shared" si="2"/>
        <v>'BATCON01BM'</v>
      </c>
      <c r="K52" t="s">
        <v>9278</v>
      </c>
      <c r="L52" t="s">
        <v>9277</v>
      </c>
      <c r="M52">
        <v>51</v>
      </c>
      <c r="N52" t="s">
        <v>9281</v>
      </c>
    </row>
    <row r="53" spans="1:14" x14ac:dyDescent="0.25">
      <c r="A53" t="s">
        <v>9192</v>
      </c>
      <c r="B53" t="s">
        <v>647</v>
      </c>
      <c r="C53" t="s">
        <v>9301</v>
      </c>
      <c r="D53" t="s">
        <v>9282</v>
      </c>
      <c r="E53" t="str">
        <f t="shared" si="0"/>
        <v>'CHIPANTASI PALLO DERLYS ANAHI'</v>
      </c>
      <c r="F53" t="s">
        <v>9277</v>
      </c>
      <c r="G53" t="str">
        <f t="shared" si="1"/>
        <v>'1727448381'</v>
      </c>
      <c r="H53" t="s">
        <v>9277</v>
      </c>
      <c r="I53" t="s">
        <v>9283</v>
      </c>
      <c r="J53" t="str">
        <f t="shared" si="2"/>
        <v>'BATCON01BM'</v>
      </c>
      <c r="K53" t="s">
        <v>9278</v>
      </c>
      <c r="L53" t="s">
        <v>9277</v>
      </c>
      <c r="M53">
        <v>52</v>
      </c>
      <c r="N53" t="s">
        <v>9281</v>
      </c>
    </row>
    <row r="54" spans="1:14" x14ac:dyDescent="0.25">
      <c r="A54" t="s">
        <v>9192</v>
      </c>
      <c r="B54" t="s">
        <v>650</v>
      </c>
      <c r="C54" t="s">
        <v>9302</v>
      </c>
      <c r="D54" t="s">
        <v>9282</v>
      </c>
      <c r="E54" t="str">
        <f t="shared" si="0"/>
        <v>'CHIPANTASI TASIGUANO JAIRO SEBASTIAN'</v>
      </c>
      <c r="F54" t="s">
        <v>9277</v>
      </c>
      <c r="G54" t="str">
        <f t="shared" si="1"/>
        <v>'1755212600'</v>
      </c>
      <c r="H54" t="s">
        <v>9277</v>
      </c>
      <c r="I54" t="s">
        <v>9283</v>
      </c>
      <c r="J54" t="str">
        <f t="shared" si="2"/>
        <v>'BATCON01BM'</v>
      </c>
      <c r="K54" t="s">
        <v>9278</v>
      </c>
      <c r="L54" t="s">
        <v>9277</v>
      </c>
      <c r="M54">
        <v>53</v>
      </c>
      <c r="N54" t="s">
        <v>9281</v>
      </c>
    </row>
    <row r="55" spans="1:14" x14ac:dyDescent="0.25">
      <c r="A55" t="s">
        <v>9192</v>
      </c>
      <c r="B55" t="s">
        <v>653</v>
      </c>
      <c r="C55" t="s">
        <v>654</v>
      </c>
      <c r="D55" t="s">
        <v>9282</v>
      </c>
      <c r="E55" t="str">
        <f t="shared" si="0"/>
        <v>'CHUQUIMARCA YAGUACHI ESTRELLA BELEN'</v>
      </c>
      <c r="F55" t="s">
        <v>9277</v>
      </c>
      <c r="G55" t="str">
        <f t="shared" si="1"/>
        <v>'1729346286'</v>
      </c>
      <c r="H55" t="s">
        <v>9277</v>
      </c>
      <c r="I55" t="s">
        <v>9283</v>
      </c>
      <c r="J55" t="str">
        <f t="shared" si="2"/>
        <v>'BATCON01BM'</v>
      </c>
      <c r="K55" t="s">
        <v>9278</v>
      </c>
      <c r="L55" t="s">
        <v>9277</v>
      </c>
      <c r="M55">
        <v>54</v>
      </c>
      <c r="N55" t="s">
        <v>9281</v>
      </c>
    </row>
    <row r="56" spans="1:14" x14ac:dyDescent="0.25">
      <c r="A56" t="s">
        <v>9192</v>
      </c>
      <c r="B56" t="s">
        <v>656</v>
      </c>
      <c r="C56" t="s">
        <v>657</v>
      </c>
      <c r="D56" t="s">
        <v>9282</v>
      </c>
      <c r="E56" t="str">
        <f t="shared" si="0"/>
        <v>'CONGO ARCE ELIANA CAMILA'</v>
      </c>
      <c r="F56" t="s">
        <v>9277</v>
      </c>
      <c r="G56" t="str">
        <f t="shared" si="1"/>
        <v>'1727637850'</v>
      </c>
      <c r="H56" t="s">
        <v>9277</v>
      </c>
      <c r="I56" t="s">
        <v>9283</v>
      </c>
      <c r="J56" t="str">
        <f t="shared" si="2"/>
        <v>'BATCON01BM'</v>
      </c>
      <c r="K56" t="s">
        <v>9278</v>
      </c>
      <c r="L56" t="s">
        <v>9277</v>
      </c>
      <c r="M56">
        <v>55</v>
      </c>
      <c r="N56" t="s">
        <v>9281</v>
      </c>
    </row>
    <row r="57" spans="1:14" x14ac:dyDescent="0.25">
      <c r="A57" t="s">
        <v>9192</v>
      </c>
      <c r="B57" t="s">
        <v>659</v>
      </c>
      <c r="C57" t="s">
        <v>660</v>
      </c>
      <c r="D57" t="s">
        <v>9282</v>
      </c>
      <c r="E57" t="str">
        <f t="shared" si="0"/>
        <v>'CORELLA LEBRETON IVAN GABRIEL'</v>
      </c>
      <c r="F57" t="s">
        <v>9277</v>
      </c>
      <c r="G57" t="str">
        <f t="shared" si="1"/>
        <v>'1756020242'</v>
      </c>
      <c r="H57" t="s">
        <v>9277</v>
      </c>
      <c r="I57" t="s">
        <v>9283</v>
      </c>
      <c r="J57" t="str">
        <f t="shared" si="2"/>
        <v>'BATCON01BM'</v>
      </c>
      <c r="K57" t="s">
        <v>9278</v>
      </c>
      <c r="L57" t="s">
        <v>9277</v>
      </c>
      <c r="M57">
        <v>56</v>
      </c>
      <c r="N57" t="s">
        <v>9281</v>
      </c>
    </row>
    <row r="58" spans="1:14" x14ac:dyDescent="0.25">
      <c r="A58" t="s">
        <v>9192</v>
      </c>
      <c r="B58" t="s">
        <v>662</v>
      </c>
      <c r="C58" t="s">
        <v>9303</v>
      </c>
      <c r="D58" t="s">
        <v>9282</v>
      </c>
      <c r="E58" t="str">
        <f t="shared" si="0"/>
        <v>'DIAZ MORALES CAMILA SARAHI'</v>
      </c>
      <c r="F58" t="s">
        <v>9277</v>
      </c>
      <c r="G58" t="str">
        <f t="shared" si="1"/>
        <v>'1755129739'</v>
      </c>
      <c r="H58" t="s">
        <v>9277</v>
      </c>
      <c r="I58" t="s">
        <v>9283</v>
      </c>
      <c r="J58" t="str">
        <f t="shared" si="2"/>
        <v>'BATCON01BM'</v>
      </c>
      <c r="K58" t="s">
        <v>9278</v>
      </c>
      <c r="L58" t="s">
        <v>9277</v>
      </c>
      <c r="M58">
        <v>57</v>
      </c>
      <c r="N58" t="s">
        <v>9281</v>
      </c>
    </row>
    <row r="59" spans="1:14" x14ac:dyDescent="0.25">
      <c r="A59" t="s">
        <v>9192</v>
      </c>
      <c r="B59" t="s">
        <v>665</v>
      </c>
      <c r="C59" t="s">
        <v>666</v>
      </c>
      <c r="D59" t="s">
        <v>9282</v>
      </c>
      <c r="E59" t="str">
        <f t="shared" si="0"/>
        <v>'FLORES COLLAGUAZO LESLYE BETSABET'</v>
      </c>
      <c r="F59" t="s">
        <v>9277</v>
      </c>
      <c r="G59" t="str">
        <f t="shared" si="1"/>
        <v>'1727609214'</v>
      </c>
      <c r="H59" t="s">
        <v>9277</v>
      </c>
      <c r="I59" t="s">
        <v>9283</v>
      </c>
      <c r="J59" t="str">
        <f t="shared" si="2"/>
        <v>'BATCON01BM'</v>
      </c>
      <c r="K59" t="s">
        <v>9278</v>
      </c>
      <c r="L59" t="s">
        <v>9277</v>
      </c>
      <c r="M59">
        <v>58</v>
      </c>
      <c r="N59" t="s">
        <v>9281</v>
      </c>
    </row>
    <row r="60" spans="1:14" x14ac:dyDescent="0.25">
      <c r="A60" t="s">
        <v>9192</v>
      </c>
      <c r="B60" t="s">
        <v>668</v>
      </c>
      <c r="C60" t="s">
        <v>669</v>
      </c>
      <c r="D60" t="s">
        <v>9282</v>
      </c>
      <c r="E60" t="str">
        <f t="shared" si="0"/>
        <v>'GAMEZ REINOSO SARA MAITE'</v>
      </c>
      <c r="F60" t="s">
        <v>9277</v>
      </c>
      <c r="G60" t="str">
        <f t="shared" si="1"/>
        <v>'1752134211'</v>
      </c>
      <c r="H60" t="s">
        <v>9277</v>
      </c>
      <c r="I60" t="s">
        <v>9283</v>
      </c>
      <c r="J60" t="str">
        <f t="shared" si="2"/>
        <v>'BATCON01BM'</v>
      </c>
      <c r="K60" t="s">
        <v>9278</v>
      </c>
      <c r="L60" t="s">
        <v>9277</v>
      </c>
      <c r="M60">
        <v>59</v>
      </c>
      <c r="N60" t="s">
        <v>9281</v>
      </c>
    </row>
    <row r="61" spans="1:14" x14ac:dyDescent="0.25">
      <c r="A61" t="s">
        <v>9192</v>
      </c>
      <c r="B61" t="s">
        <v>671</v>
      </c>
      <c r="C61" t="s">
        <v>9304</v>
      </c>
      <c r="D61" t="s">
        <v>9282</v>
      </c>
      <c r="E61" t="str">
        <f t="shared" si="0"/>
        <v>'GANCINO TOAPANTA CAMILA LIZBETH'</v>
      </c>
      <c r="F61" t="s">
        <v>9277</v>
      </c>
      <c r="G61" t="str">
        <f t="shared" si="1"/>
        <v>'1728579044'</v>
      </c>
      <c r="H61" t="s">
        <v>9277</v>
      </c>
      <c r="I61" t="s">
        <v>9283</v>
      </c>
      <c r="J61" t="str">
        <f t="shared" si="2"/>
        <v>'BATCON01BM'</v>
      </c>
      <c r="K61" t="s">
        <v>9278</v>
      </c>
      <c r="L61" t="s">
        <v>9277</v>
      </c>
      <c r="M61">
        <v>60</v>
      </c>
      <c r="N61" t="s">
        <v>9281</v>
      </c>
    </row>
    <row r="62" spans="1:14" x14ac:dyDescent="0.25">
      <c r="A62" t="s">
        <v>9192</v>
      </c>
      <c r="B62" t="s">
        <v>674</v>
      </c>
      <c r="C62" t="s">
        <v>675</v>
      </c>
      <c r="D62" t="s">
        <v>9282</v>
      </c>
      <c r="E62" t="str">
        <f t="shared" si="0"/>
        <v>'HUILCA BRAVO CEDERIK ISAAC'</v>
      </c>
      <c r="F62" t="s">
        <v>9277</v>
      </c>
      <c r="G62" t="str">
        <f t="shared" si="1"/>
        <v>'1727862276'</v>
      </c>
      <c r="H62" t="s">
        <v>9277</v>
      </c>
      <c r="I62" t="s">
        <v>9283</v>
      </c>
      <c r="J62" t="str">
        <f t="shared" si="2"/>
        <v>'BATCON01BM'</v>
      </c>
      <c r="K62" t="s">
        <v>9278</v>
      </c>
      <c r="L62" t="s">
        <v>9277</v>
      </c>
      <c r="M62">
        <v>61</v>
      </c>
      <c r="N62" t="s">
        <v>9281</v>
      </c>
    </row>
    <row r="63" spans="1:14" x14ac:dyDescent="0.25">
      <c r="A63" t="s">
        <v>9192</v>
      </c>
      <c r="B63" t="s">
        <v>677</v>
      </c>
      <c r="C63" t="s">
        <v>678</v>
      </c>
      <c r="D63" t="s">
        <v>9282</v>
      </c>
      <c r="E63" t="str">
        <f t="shared" si="0"/>
        <v>'LASSO ANELOA ANDY ESTYF'</v>
      </c>
      <c r="F63" t="s">
        <v>9277</v>
      </c>
      <c r="G63" t="str">
        <f t="shared" si="1"/>
        <v>'1756155709'</v>
      </c>
      <c r="H63" t="s">
        <v>9277</v>
      </c>
      <c r="I63" t="s">
        <v>9283</v>
      </c>
      <c r="J63" t="str">
        <f t="shared" si="2"/>
        <v>'BATCON01BM'</v>
      </c>
      <c r="K63" t="s">
        <v>9278</v>
      </c>
      <c r="L63" t="s">
        <v>9277</v>
      </c>
      <c r="M63">
        <v>62</v>
      </c>
      <c r="N63" t="s">
        <v>9281</v>
      </c>
    </row>
    <row r="64" spans="1:14" x14ac:dyDescent="0.25">
      <c r="A64" t="s">
        <v>9192</v>
      </c>
      <c r="B64" t="s">
        <v>680</v>
      </c>
      <c r="C64" t="s">
        <v>681</v>
      </c>
      <c r="D64" t="s">
        <v>9282</v>
      </c>
      <c r="E64" t="str">
        <f t="shared" si="0"/>
        <v>'MERA TORRES JOSE ENRIQUE'</v>
      </c>
      <c r="F64" t="s">
        <v>9277</v>
      </c>
      <c r="G64" t="str">
        <f t="shared" si="1"/>
        <v>'1756144745'</v>
      </c>
      <c r="H64" t="s">
        <v>9277</v>
      </c>
      <c r="I64" t="s">
        <v>9283</v>
      </c>
      <c r="J64" t="str">
        <f t="shared" si="2"/>
        <v>'BATCON01BM'</v>
      </c>
      <c r="K64" t="s">
        <v>9278</v>
      </c>
      <c r="L64" t="s">
        <v>9277</v>
      </c>
      <c r="M64">
        <v>63</v>
      </c>
      <c r="N64" t="s">
        <v>9281</v>
      </c>
    </row>
    <row r="65" spans="1:14" x14ac:dyDescent="0.25">
      <c r="A65" t="s">
        <v>9192</v>
      </c>
      <c r="B65" t="s">
        <v>683</v>
      </c>
      <c r="C65" t="s">
        <v>9305</v>
      </c>
      <c r="D65" t="s">
        <v>9282</v>
      </c>
      <c r="E65" t="str">
        <f t="shared" si="0"/>
        <v>'MONTUFAR AGUAGALLO LENNIN DAVID'</v>
      </c>
      <c r="F65" t="s">
        <v>9277</v>
      </c>
      <c r="G65" t="str">
        <f t="shared" si="1"/>
        <v>'1728172022'</v>
      </c>
      <c r="H65" t="s">
        <v>9277</v>
      </c>
      <c r="I65" t="s">
        <v>9283</v>
      </c>
      <c r="J65" t="str">
        <f t="shared" si="2"/>
        <v>'BATCON01BM'</v>
      </c>
      <c r="K65" t="s">
        <v>9278</v>
      </c>
      <c r="L65" t="s">
        <v>9277</v>
      </c>
      <c r="M65">
        <v>64</v>
      </c>
      <c r="N65" t="s">
        <v>9281</v>
      </c>
    </row>
    <row r="66" spans="1:14" x14ac:dyDescent="0.25">
      <c r="A66" t="s">
        <v>9192</v>
      </c>
      <c r="B66" t="s">
        <v>686</v>
      </c>
      <c r="C66" t="s">
        <v>687</v>
      </c>
      <c r="D66" t="s">
        <v>9282</v>
      </c>
      <c r="E66" t="str">
        <f t="shared" si="0"/>
        <v>'MORALES PUSDAD DERECK ARMANDO'</v>
      </c>
      <c r="F66" t="s">
        <v>9277</v>
      </c>
      <c r="G66" t="str">
        <f t="shared" si="1"/>
        <v>'1005329717'</v>
      </c>
      <c r="H66" t="s">
        <v>9277</v>
      </c>
      <c r="I66" t="s">
        <v>9283</v>
      </c>
      <c r="J66" t="str">
        <f t="shared" si="2"/>
        <v>'BATCON01BM'</v>
      </c>
      <c r="K66" t="s">
        <v>9278</v>
      </c>
      <c r="L66" t="s">
        <v>9277</v>
      </c>
      <c r="M66">
        <v>65</v>
      </c>
      <c r="N66" t="s">
        <v>9281</v>
      </c>
    </row>
    <row r="67" spans="1:14" x14ac:dyDescent="0.25">
      <c r="A67" t="s">
        <v>9192</v>
      </c>
      <c r="B67" t="s">
        <v>689</v>
      </c>
      <c r="C67" t="s">
        <v>9306</v>
      </c>
      <c r="D67" t="s">
        <v>9282</v>
      </c>
      <c r="E67" t="str">
        <f t="shared" ref="E67:E130" si="3">CONCATENATE("'",C67,"'")</f>
        <v>'MORALES TAPA EVELYN ANAHI'</v>
      </c>
      <c r="F67" t="s">
        <v>9277</v>
      </c>
      <c r="G67" t="str">
        <f t="shared" ref="G67:G130" si="4">CONCATENATE("'",B67,"'")</f>
        <v>'1727637819'</v>
      </c>
      <c r="H67" t="s">
        <v>9277</v>
      </c>
      <c r="I67" t="s">
        <v>9283</v>
      </c>
      <c r="J67" t="str">
        <f t="shared" ref="J67:J130" si="5">CONCATENATE("'",A67,"'")</f>
        <v>'BATCON01BM'</v>
      </c>
      <c r="K67" t="s">
        <v>9278</v>
      </c>
      <c r="L67" t="s">
        <v>9277</v>
      </c>
      <c r="M67">
        <v>66</v>
      </c>
      <c r="N67" t="s">
        <v>9281</v>
      </c>
    </row>
    <row r="68" spans="1:14" x14ac:dyDescent="0.25">
      <c r="A68" t="s">
        <v>9192</v>
      </c>
      <c r="B68" t="s">
        <v>692</v>
      </c>
      <c r="C68" t="s">
        <v>693</v>
      </c>
      <c r="D68" t="s">
        <v>9282</v>
      </c>
      <c r="E68" t="str">
        <f t="shared" si="3"/>
        <v>'MOREIRA ESPIN RANDY YAEL'</v>
      </c>
      <c r="F68" t="s">
        <v>9277</v>
      </c>
      <c r="G68" t="str">
        <f t="shared" si="4"/>
        <v>'1755113816'</v>
      </c>
      <c r="H68" t="s">
        <v>9277</v>
      </c>
      <c r="I68" t="s">
        <v>9283</v>
      </c>
      <c r="J68" t="str">
        <f t="shared" si="5"/>
        <v>'BATCON01BM'</v>
      </c>
      <c r="K68" t="s">
        <v>9278</v>
      </c>
      <c r="L68" t="s">
        <v>9277</v>
      </c>
      <c r="M68">
        <v>67</v>
      </c>
      <c r="N68" t="s">
        <v>9281</v>
      </c>
    </row>
    <row r="69" spans="1:14" x14ac:dyDescent="0.25">
      <c r="A69" t="s">
        <v>9192</v>
      </c>
      <c r="B69" t="s">
        <v>698</v>
      </c>
      <c r="C69" t="s">
        <v>699</v>
      </c>
      <c r="D69" t="s">
        <v>9282</v>
      </c>
      <c r="E69" t="str">
        <f t="shared" si="3"/>
        <v>'MUÑOZ TAPA LENIN LEANDRO'</v>
      </c>
      <c r="F69" t="s">
        <v>9277</v>
      </c>
      <c r="G69" t="str">
        <f t="shared" si="4"/>
        <v>'1754393401'</v>
      </c>
      <c r="H69" t="s">
        <v>9277</v>
      </c>
      <c r="I69" t="s">
        <v>9283</v>
      </c>
      <c r="J69" t="str">
        <f t="shared" si="5"/>
        <v>'BATCON01BM'</v>
      </c>
      <c r="K69" t="s">
        <v>9278</v>
      </c>
      <c r="L69" t="s">
        <v>9277</v>
      </c>
      <c r="M69">
        <v>68</v>
      </c>
      <c r="N69" t="s">
        <v>9281</v>
      </c>
    </row>
    <row r="70" spans="1:14" x14ac:dyDescent="0.25">
      <c r="A70" t="s">
        <v>9192</v>
      </c>
      <c r="B70" t="s">
        <v>695</v>
      </c>
      <c r="C70" t="s">
        <v>696</v>
      </c>
      <c r="D70" t="s">
        <v>9282</v>
      </c>
      <c r="E70" t="str">
        <f t="shared" si="3"/>
        <v>'MURMINACHO LARA MAIKER STEVE'</v>
      </c>
      <c r="F70" t="s">
        <v>9277</v>
      </c>
      <c r="G70" t="str">
        <f t="shared" si="4"/>
        <v>'1756118590'</v>
      </c>
      <c r="H70" t="s">
        <v>9277</v>
      </c>
      <c r="I70" t="s">
        <v>9283</v>
      </c>
      <c r="J70" t="str">
        <f t="shared" si="5"/>
        <v>'BATCON01BM'</v>
      </c>
      <c r="K70" t="s">
        <v>9278</v>
      </c>
      <c r="L70" t="s">
        <v>9277</v>
      </c>
      <c r="M70">
        <v>69</v>
      </c>
      <c r="N70" t="s">
        <v>9281</v>
      </c>
    </row>
    <row r="71" spans="1:14" x14ac:dyDescent="0.25">
      <c r="A71" t="s">
        <v>9192</v>
      </c>
      <c r="B71" t="s">
        <v>701</v>
      </c>
      <c r="C71" t="s">
        <v>9307</v>
      </c>
      <c r="D71" t="s">
        <v>9282</v>
      </c>
      <c r="E71" t="str">
        <f t="shared" si="3"/>
        <v>'POZO VERA PATRICIO JESUS'</v>
      </c>
      <c r="F71" t="s">
        <v>9277</v>
      </c>
      <c r="G71" t="str">
        <f t="shared" si="4"/>
        <v>'1755505649'</v>
      </c>
      <c r="H71" t="s">
        <v>9277</v>
      </c>
      <c r="I71" t="s">
        <v>9283</v>
      </c>
      <c r="J71" t="str">
        <f t="shared" si="5"/>
        <v>'BATCON01BM'</v>
      </c>
      <c r="K71" t="s">
        <v>9278</v>
      </c>
      <c r="L71" t="s">
        <v>9277</v>
      </c>
      <c r="M71">
        <v>70</v>
      </c>
      <c r="N71" t="s">
        <v>9281</v>
      </c>
    </row>
    <row r="72" spans="1:14" x14ac:dyDescent="0.25">
      <c r="A72" t="s">
        <v>9192</v>
      </c>
      <c r="B72" t="s">
        <v>704</v>
      </c>
      <c r="C72" t="s">
        <v>9308</v>
      </c>
      <c r="D72" t="s">
        <v>9282</v>
      </c>
      <c r="E72" t="str">
        <f t="shared" si="3"/>
        <v>'PULLAS RODRIGUEZ DENNIS ANIBAL'</v>
      </c>
      <c r="F72" t="s">
        <v>9277</v>
      </c>
      <c r="G72" t="str">
        <f t="shared" si="4"/>
        <v>'1755532569'</v>
      </c>
      <c r="H72" t="s">
        <v>9277</v>
      </c>
      <c r="I72" t="s">
        <v>9283</v>
      </c>
      <c r="J72" t="str">
        <f t="shared" si="5"/>
        <v>'BATCON01BM'</v>
      </c>
      <c r="K72" t="s">
        <v>9278</v>
      </c>
      <c r="L72" t="s">
        <v>9277</v>
      </c>
      <c r="M72">
        <v>71</v>
      </c>
      <c r="N72" t="s">
        <v>9281</v>
      </c>
    </row>
    <row r="73" spans="1:14" x14ac:dyDescent="0.25">
      <c r="A73" t="s">
        <v>9192</v>
      </c>
      <c r="B73" t="s">
        <v>707</v>
      </c>
      <c r="C73" t="s">
        <v>708</v>
      </c>
      <c r="D73" t="s">
        <v>9282</v>
      </c>
      <c r="E73" t="str">
        <f t="shared" si="3"/>
        <v>'ROJAS SHUGULI CARLOS DAMIAN'</v>
      </c>
      <c r="F73" t="s">
        <v>9277</v>
      </c>
      <c r="G73" t="str">
        <f t="shared" si="4"/>
        <v>'1727870642'</v>
      </c>
      <c r="H73" t="s">
        <v>9277</v>
      </c>
      <c r="I73" t="s">
        <v>9283</v>
      </c>
      <c r="J73" t="str">
        <f t="shared" si="5"/>
        <v>'BATCON01BM'</v>
      </c>
      <c r="K73" t="s">
        <v>9278</v>
      </c>
      <c r="L73" t="s">
        <v>9277</v>
      </c>
      <c r="M73">
        <v>72</v>
      </c>
      <c r="N73" t="s">
        <v>9281</v>
      </c>
    </row>
    <row r="74" spans="1:14" x14ac:dyDescent="0.25">
      <c r="A74" t="s">
        <v>9192</v>
      </c>
      <c r="B74" t="s">
        <v>710</v>
      </c>
      <c r="C74" t="s">
        <v>711</v>
      </c>
      <c r="D74" t="s">
        <v>9282</v>
      </c>
      <c r="E74" t="str">
        <f t="shared" si="3"/>
        <v>'SANCHEZ HIDALGO YOSTIN JOSUE'</v>
      </c>
      <c r="F74" t="s">
        <v>9277</v>
      </c>
      <c r="G74" t="str">
        <f t="shared" si="4"/>
        <v>'1315977197'</v>
      </c>
      <c r="H74" t="s">
        <v>9277</v>
      </c>
      <c r="I74" t="s">
        <v>9283</v>
      </c>
      <c r="J74" t="str">
        <f t="shared" si="5"/>
        <v>'BATCON01BM'</v>
      </c>
      <c r="K74" t="s">
        <v>9278</v>
      </c>
      <c r="L74" t="s">
        <v>9277</v>
      </c>
      <c r="M74">
        <v>73</v>
      </c>
      <c r="N74" t="s">
        <v>9281</v>
      </c>
    </row>
    <row r="75" spans="1:14" x14ac:dyDescent="0.25">
      <c r="A75" t="s">
        <v>9192</v>
      </c>
      <c r="B75" t="s">
        <v>713</v>
      </c>
      <c r="C75" t="s">
        <v>9309</v>
      </c>
      <c r="D75" t="s">
        <v>9282</v>
      </c>
      <c r="E75" t="str">
        <f t="shared" si="3"/>
        <v>'TITUAÑA VASQUEZ STEFY MICAELA'</v>
      </c>
      <c r="F75" t="s">
        <v>9277</v>
      </c>
      <c r="G75" t="str">
        <f t="shared" si="4"/>
        <v>'1755228283'</v>
      </c>
      <c r="H75" t="s">
        <v>9277</v>
      </c>
      <c r="I75" t="s">
        <v>9283</v>
      </c>
      <c r="J75" t="str">
        <f t="shared" si="5"/>
        <v>'BATCON01BM'</v>
      </c>
      <c r="K75" t="s">
        <v>9278</v>
      </c>
      <c r="L75" t="s">
        <v>9277</v>
      </c>
      <c r="M75">
        <v>74</v>
      </c>
      <c r="N75" t="s">
        <v>9281</v>
      </c>
    </row>
    <row r="76" spans="1:14" x14ac:dyDescent="0.25">
      <c r="A76" t="s">
        <v>9193</v>
      </c>
      <c r="B76" t="s">
        <v>717</v>
      </c>
      <c r="C76" t="s">
        <v>9310</v>
      </c>
      <c r="D76" t="s">
        <v>9282</v>
      </c>
      <c r="E76" t="str">
        <f t="shared" si="3"/>
        <v>'ATUÑA ANDRADE ERICK JESUS'</v>
      </c>
      <c r="F76" t="s">
        <v>9277</v>
      </c>
      <c r="G76" t="str">
        <f t="shared" si="4"/>
        <v>'1754420782'</v>
      </c>
      <c r="H76" t="s">
        <v>9277</v>
      </c>
      <c r="I76" t="s">
        <v>9283</v>
      </c>
      <c r="J76" t="str">
        <f t="shared" si="5"/>
        <v>'BATMCM01AM'</v>
      </c>
      <c r="K76" t="s">
        <v>9278</v>
      </c>
      <c r="L76" t="s">
        <v>9277</v>
      </c>
      <c r="M76">
        <v>75</v>
      </c>
      <c r="N76" t="s">
        <v>9281</v>
      </c>
    </row>
    <row r="77" spans="1:14" x14ac:dyDescent="0.25">
      <c r="A77" t="s">
        <v>9193</v>
      </c>
      <c r="B77" t="s">
        <v>720</v>
      </c>
      <c r="C77" t="s">
        <v>9311</v>
      </c>
      <c r="D77" t="s">
        <v>9282</v>
      </c>
      <c r="E77" t="str">
        <f t="shared" si="3"/>
        <v>'AYO MONTA GISSELA ESTEFANIA'</v>
      </c>
      <c r="F77" t="s">
        <v>9277</v>
      </c>
      <c r="G77" t="str">
        <f t="shared" si="4"/>
        <v>'1728116714'</v>
      </c>
      <c r="H77" t="s">
        <v>9277</v>
      </c>
      <c r="I77" t="s">
        <v>9283</v>
      </c>
      <c r="J77" t="str">
        <f t="shared" si="5"/>
        <v>'BATMCM01AM'</v>
      </c>
      <c r="K77" t="s">
        <v>9278</v>
      </c>
      <c r="L77" t="s">
        <v>9277</v>
      </c>
      <c r="M77">
        <v>76</v>
      </c>
      <c r="N77" t="s">
        <v>9281</v>
      </c>
    </row>
    <row r="78" spans="1:14" x14ac:dyDescent="0.25">
      <c r="A78" t="s">
        <v>9193</v>
      </c>
      <c r="B78" t="s">
        <v>723</v>
      </c>
      <c r="C78" t="s">
        <v>9312</v>
      </c>
      <c r="D78" t="s">
        <v>9282</v>
      </c>
      <c r="E78" t="str">
        <f t="shared" si="3"/>
        <v>'AZOGUE PUNINA MELANIE ALEXANDRA'</v>
      </c>
      <c r="F78" t="s">
        <v>9277</v>
      </c>
      <c r="G78" t="str">
        <f t="shared" si="4"/>
        <v>'1850152248'</v>
      </c>
      <c r="H78" t="s">
        <v>9277</v>
      </c>
      <c r="I78" t="s">
        <v>9283</v>
      </c>
      <c r="J78" t="str">
        <f t="shared" si="5"/>
        <v>'BATMCM01AM'</v>
      </c>
      <c r="K78" t="s">
        <v>9278</v>
      </c>
      <c r="L78" t="s">
        <v>9277</v>
      </c>
      <c r="M78">
        <v>77</v>
      </c>
      <c r="N78" t="s">
        <v>9281</v>
      </c>
    </row>
    <row r="79" spans="1:14" x14ac:dyDescent="0.25">
      <c r="A79" t="s">
        <v>9193</v>
      </c>
      <c r="B79" t="s">
        <v>726</v>
      </c>
      <c r="C79" t="s">
        <v>727</v>
      </c>
      <c r="D79" t="s">
        <v>9282</v>
      </c>
      <c r="E79" t="str">
        <f t="shared" si="3"/>
        <v>'BARBA RISCO KEVIN JOSUE'</v>
      </c>
      <c r="F79" t="s">
        <v>9277</v>
      </c>
      <c r="G79" t="str">
        <f t="shared" si="4"/>
        <v>'1727893156'</v>
      </c>
      <c r="H79" t="s">
        <v>9277</v>
      </c>
      <c r="I79" t="s">
        <v>9283</v>
      </c>
      <c r="J79" t="str">
        <f t="shared" si="5"/>
        <v>'BATMCM01AM'</v>
      </c>
      <c r="K79" t="s">
        <v>9278</v>
      </c>
      <c r="L79" t="s">
        <v>9277</v>
      </c>
      <c r="M79">
        <v>78</v>
      </c>
      <c r="N79" t="s">
        <v>9281</v>
      </c>
    </row>
    <row r="80" spans="1:14" x14ac:dyDescent="0.25">
      <c r="A80" t="s">
        <v>9193</v>
      </c>
      <c r="B80" t="s">
        <v>729</v>
      </c>
      <c r="C80" t="s">
        <v>730</v>
      </c>
      <c r="D80" t="s">
        <v>9282</v>
      </c>
      <c r="E80" t="str">
        <f t="shared" si="3"/>
        <v>'BARRERA CHOLANGO IVANNA DANIELA'</v>
      </c>
      <c r="F80" t="s">
        <v>9277</v>
      </c>
      <c r="G80" t="str">
        <f t="shared" si="4"/>
        <v>'1728030154'</v>
      </c>
      <c r="H80" t="s">
        <v>9277</v>
      </c>
      <c r="I80" t="s">
        <v>9283</v>
      </c>
      <c r="J80" t="str">
        <f t="shared" si="5"/>
        <v>'BATMCM01AM'</v>
      </c>
      <c r="K80" t="s">
        <v>9278</v>
      </c>
      <c r="L80" t="s">
        <v>9277</v>
      </c>
      <c r="M80">
        <v>79</v>
      </c>
      <c r="N80" t="s">
        <v>9281</v>
      </c>
    </row>
    <row r="81" spans="1:14" x14ac:dyDescent="0.25">
      <c r="A81" t="s">
        <v>9193</v>
      </c>
      <c r="B81" t="s">
        <v>732</v>
      </c>
      <c r="C81" t="s">
        <v>733</v>
      </c>
      <c r="D81" t="s">
        <v>9282</v>
      </c>
      <c r="E81" t="str">
        <f t="shared" si="3"/>
        <v>'BENALCAZAR AGUIAR BRAYAN ISRAEL'</v>
      </c>
      <c r="F81" t="s">
        <v>9277</v>
      </c>
      <c r="G81" t="str">
        <f t="shared" si="4"/>
        <v>'0202404265'</v>
      </c>
      <c r="H81" t="s">
        <v>9277</v>
      </c>
      <c r="I81" t="s">
        <v>9283</v>
      </c>
      <c r="J81" t="str">
        <f t="shared" si="5"/>
        <v>'BATMCM01AM'</v>
      </c>
      <c r="K81" t="s">
        <v>9278</v>
      </c>
      <c r="L81" t="s">
        <v>9277</v>
      </c>
      <c r="M81">
        <v>80</v>
      </c>
      <c r="N81" t="s">
        <v>9281</v>
      </c>
    </row>
    <row r="82" spans="1:14" x14ac:dyDescent="0.25">
      <c r="A82" t="s">
        <v>9193</v>
      </c>
      <c r="B82" t="s">
        <v>735</v>
      </c>
      <c r="C82" t="s">
        <v>736</v>
      </c>
      <c r="D82" t="s">
        <v>9282</v>
      </c>
      <c r="E82" t="str">
        <f t="shared" si="3"/>
        <v>'BRAVO VALENCIA DIEGO SALVADOR'</v>
      </c>
      <c r="F82" t="s">
        <v>9277</v>
      </c>
      <c r="G82" t="str">
        <f t="shared" si="4"/>
        <v>'1753642840'</v>
      </c>
      <c r="H82" t="s">
        <v>9277</v>
      </c>
      <c r="I82" t="s">
        <v>9283</v>
      </c>
      <c r="J82" t="str">
        <f t="shared" si="5"/>
        <v>'BATMCM01AM'</v>
      </c>
      <c r="K82" t="s">
        <v>9278</v>
      </c>
      <c r="L82" t="s">
        <v>9277</v>
      </c>
      <c r="M82">
        <v>81</v>
      </c>
      <c r="N82" t="s">
        <v>9281</v>
      </c>
    </row>
    <row r="83" spans="1:14" x14ac:dyDescent="0.25">
      <c r="A83" t="s">
        <v>9193</v>
      </c>
      <c r="B83" t="s">
        <v>738</v>
      </c>
      <c r="C83" t="s">
        <v>739</v>
      </c>
      <c r="D83" t="s">
        <v>9282</v>
      </c>
      <c r="E83" t="str">
        <f t="shared" si="3"/>
        <v>'CADENA ROMERO JORGE ANDRES'</v>
      </c>
      <c r="F83" t="s">
        <v>9277</v>
      </c>
      <c r="G83" t="str">
        <f t="shared" si="4"/>
        <v>'1755231485'</v>
      </c>
      <c r="H83" t="s">
        <v>9277</v>
      </c>
      <c r="I83" t="s">
        <v>9283</v>
      </c>
      <c r="J83" t="str">
        <f t="shared" si="5"/>
        <v>'BATMCM01AM'</v>
      </c>
      <c r="K83" t="s">
        <v>9278</v>
      </c>
      <c r="L83" t="s">
        <v>9277</v>
      </c>
      <c r="M83">
        <v>82</v>
      </c>
      <c r="N83" t="s">
        <v>9281</v>
      </c>
    </row>
    <row r="84" spans="1:14" x14ac:dyDescent="0.25">
      <c r="A84" t="s">
        <v>9193</v>
      </c>
      <c r="B84" t="s">
        <v>741</v>
      </c>
      <c r="C84" t="s">
        <v>742</v>
      </c>
      <c r="D84" t="s">
        <v>9282</v>
      </c>
      <c r="E84" t="str">
        <f t="shared" si="3"/>
        <v>'CAIZA TOMALO NAYDELIN RENATA'</v>
      </c>
      <c r="F84" t="s">
        <v>9277</v>
      </c>
      <c r="G84" t="str">
        <f t="shared" si="4"/>
        <v>'1755465950'</v>
      </c>
      <c r="H84" t="s">
        <v>9277</v>
      </c>
      <c r="I84" t="s">
        <v>9283</v>
      </c>
      <c r="J84" t="str">
        <f t="shared" si="5"/>
        <v>'BATMCM01AM'</v>
      </c>
      <c r="K84" t="s">
        <v>9278</v>
      </c>
      <c r="L84" t="s">
        <v>9277</v>
      </c>
      <c r="M84">
        <v>83</v>
      </c>
      <c r="N84" t="s">
        <v>9281</v>
      </c>
    </row>
    <row r="85" spans="1:14" x14ac:dyDescent="0.25">
      <c r="A85" t="s">
        <v>9193</v>
      </c>
      <c r="B85" t="s">
        <v>744</v>
      </c>
      <c r="C85" t="s">
        <v>745</v>
      </c>
      <c r="D85" t="s">
        <v>9282</v>
      </c>
      <c r="E85" t="str">
        <f t="shared" si="3"/>
        <v>'CALERO YANCHATIPAN LEANDRO DAVID'</v>
      </c>
      <c r="F85" t="s">
        <v>9277</v>
      </c>
      <c r="G85" t="str">
        <f t="shared" si="4"/>
        <v>'1752523397'</v>
      </c>
      <c r="H85" t="s">
        <v>9277</v>
      </c>
      <c r="I85" t="s">
        <v>9283</v>
      </c>
      <c r="J85" t="str">
        <f t="shared" si="5"/>
        <v>'BATMCM01AM'</v>
      </c>
      <c r="K85" t="s">
        <v>9278</v>
      </c>
      <c r="L85" t="s">
        <v>9277</v>
      </c>
      <c r="M85">
        <v>84</v>
      </c>
      <c r="N85" t="s">
        <v>9281</v>
      </c>
    </row>
    <row r="86" spans="1:14" x14ac:dyDescent="0.25">
      <c r="A86" t="s">
        <v>9193</v>
      </c>
      <c r="B86" t="s">
        <v>747</v>
      </c>
      <c r="C86" t="s">
        <v>9313</v>
      </c>
      <c r="D86" t="s">
        <v>9282</v>
      </c>
      <c r="E86" t="str">
        <f t="shared" si="3"/>
        <v>'CASTILLO LEON ZHARIKC MILENA'</v>
      </c>
      <c r="F86" t="s">
        <v>9277</v>
      </c>
      <c r="G86" t="str">
        <f t="shared" si="4"/>
        <v>'1750620005'</v>
      </c>
      <c r="H86" t="s">
        <v>9277</v>
      </c>
      <c r="I86" t="s">
        <v>9283</v>
      </c>
      <c r="J86" t="str">
        <f t="shared" si="5"/>
        <v>'BATMCM01AM'</v>
      </c>
      <c r="K86" t="s">
        <v>9278</v>
      </c>
      <c r="L86" t="s">
        <v>9277</v>
      </c>
      <c r="M86">
        <v>85</v>
      </c>
      <c r="N86" t="s">
        <v>9281</v>
      </c>
    </row>
    <row r="87" spans="1:14" x14ac:dyDescent="0.25">
      <c r="A87" t="s">
        <v>9193</v>
      </c>
      <c r="B87" t="s">
        <v>750</v>
      </c>
      <c r="C87" t="s">
        <v>9314</v>
      </c>
      <c r="D87" t="s">
        <v>9282</v>
      </c>
      <c r="E87" t="str">
        <f t="shared" si="3"/>
        <v>'CEVALLOS FLORES KATHERINE JOHANNA'</v>
      </c>
      <c r="F87" t="s">
        <v>9277</v>
      </c>
      <c r="G87" t="str">
        <f t="shared" si="4"/>
        <v>'1754039780'</v>
      </c>
      <c r="H87" t="s">
        <v>9277</v>
      </c>
      <c r="I87" t="s">
        <v>9283</v>
      </c>
      <c r="J87" t="str">
        <f t="shared" si="5"/>
        <v>'BATMCM01AM'</v>
      </c>
      <c r="K87" t="s">
        <v>9278</v>
      </c>
      <c r="L87" t="s">
        <v>9277</v>
      </c>
      <c r="M87">
        <v>86</v>
      </c>
      <c r="N87" t="s">
        <v>9281</v>
      </c>
    </row>
    <row r="88" spans="1:14" x14ac:dyDescent="0.25">
      <c r="A88" t="s">
        <v>9193</v>
      </c>
      <c r="B88" t="s">
        <v>753</v>
      </c>
      <c r="C88" t="s">
        <v>9315</v>
      </c>
      <c r="D88" t="s">
        <v>9282</v>
      </c>
      <c r="E88" t="str">
        <f t="shared" si="3"/>
        <v>'CHIPANTASIG CURICHO ESTEFANY JURY'</v>
      </c>
      <c r="F88" t="s">
        <v>9277</v>
      </c>
      <c r="G88" t="str">
        <f t="shared" si="4"/>
        <v>'1754074811'</v>
      </c>
      <c r="H88" t="s">
        <v>9277</v>
      </c>
      <c r="I88" t="s">
        <v>9283</v>
      </c>
      <c r="J88" t="str">
        <f t="shared" si="5"/>
        <v>'BATMCM01AM'</v>
      </c>
      <c r="K88" t="s">
        <v>9278</v>
      </c>
      <c r="L88" t="s">
        <v>9277</v>
      </c>
      <c r="M88">
        <v>87</v>
      </c>
      <c r="N88" t="s">
        <v>9281</v>
      </c>
    </row>
    <row r="89" spans="1:14" x14ac:dyDescent="0.25">
      <c r="A89" t="s">
        <v>9193</v>
      </c>
      <c r="B89" t="s">
        <v>756</v>
      </c>
      <c r="C89" t="s">
        <v>757</v>
      </c>
      <c r="D89" t="s">
        <v>9282</v>
      </c>
      <c r="E89" t="str">
        <f t="shared" si="3"/>
        <v>'CORAL GORDON JOSSELYN VALENTINA'</v>
      </c>
      <c r="F89" t="s">
        <v>9277</v>
      </c>
      <c r="G89" t="str">
        <f t="shared" si="4"/>
        <v>'1754046157'</v>
      </c>
      <c r="H89" t="s">
        <v>9277</v>
      </c>
      <c r="I89" t="s">
        <v>9283</v>
      </c>
      <c r="J89" t="str">
        <f t="shared" si="5"/>
        <v>'BATMCM01AM'</v>
      </c>
      <c r="K89" t="s">
        <v>9278</v>
      </c>
      <c r="L89" t="s">
        <v>9277</v>
      </c>
      <c r="M89">
        <v>88</v>
      </c>
      <c r="N89" t="s">
        <v>9281</v>
      </c>
    </row>
    <row r="90" spans="1:14" x14ac:dyDescent="0.25">
      <c r="A90" t="s">
        <v>9193</v>
      </c>
      <c r="B90" t="s">
        <v>759</v>
      </c>
      <c r="C90" t="s">
        <v>9316</v>
      </c>
      <c r="D90" t="s">
        <v>9282</v>
      </c>
      <c r="E90" t="str">
        <f t="shared" si="3"/>
        <v>'CORREA CONDOR DOMENICA GIOMARA'</v>
      </c>
      <c r="F90" t="s">
        <v>9277</v>
      </c>
      <c r="G90" t="str">
        <f t="shared" si="4"/>
        <v>'1728120526'</v>
      </c>
      <c r="H90" t="s">
        <v>9277</v>
      </c>
      <c r="I90" t="s">
        <v>9283</v>
      </c>
      <c r="J90" t="str">
        <f t="shared" si="5"/>
        <v>'BATMCM01AM'</v>
      </c>
      <c r="K90" t="s">
        <v>9278</v>
      </c>
      <c r="L90" t="s">
        <v>9277</v>
      </c>
      <c r="M90">
        <v>89</v>
      </c>
      <c r="N90" t="s">
        <v>9281</v>
      </c>
    </row>
    <row r="91" spans="1:14" x14ac:dyDescent="0.25">
      <c r="A91" t="s">
        <v>9193</v>
      </c>
      <c r="B91" t="s">
        <v>762</v>
      </c>
      <c r="C91" t="s">
        <v>9317</v>
      </c>
      <c r="D91" t="s">
        <v>9282</v>
      </c>
      <c r="E91" t="str">
        <f t="shared" si="3"/>
        <v>'FLORES FLORES ALEXANDRA ELIZABETH'</v>
      </c>
      <c r="F91" t="s">
        <v>9277</v>
      </c>
      <c r="G91" t="str">
        <f t="shared" si="4"/>
        <v>'1751883776'</v>
      </c>
      <c r="H91" t="s">
        <v>9277</v>
      </c>
      <c r="I91" t="s">
        <v>9283</v>
      </c>
      <c r="J91" t="str">
        <f t="shared" si="5"/>
        <v>'BATMCM01AM'</v>
      </c>
      <c r="K91" t="s">
        <v>9278</v>
      </c>
      <c r="L91" t="s">
        <v>9277</v>
      </c>
      <c r="M91">
        <v>90</v>
      </c>
      <c r="N91" t="s">
        <v>9281</v>
      </c>
    </row>
    <row r="92" spans="1:14" x14ac:dyDescent="0.25">
      <c r="A92" t="s">
        <v>9193</v>
      </c>
      <c r="B92" t="s">
        <v>765</v>
      </c>
      <c r="C92" t="s">
        <v>766</v>
      </c>
      <c r="D92" t="s">
        <v>9282</v>
      </c>
      <c r="E92" t="str">
        <f t="shared" si="3"/>
        <v>'GARCIA COLLAGUAZO SKARLETH DANIELA'</v>
      </c>
      <c r="F92" t="s">
        <v>9277</v>
      </c>
      <c r="G92" t="str">
        <f t="shared" si="4"/>
        <v>'1754952990'</v>
      </c>
      <c r="H92" t="s">
        <v>9277</v>
      </c>
      <c r="I92" t="s">
        <v>9283</v>
      </c>
      <c r="J92" t="str">
        <f t="shared" si="5"/>
        <v>'BATMCM01AM'</v>
      </c>
      <c r="K92" t="s">
        <v>9278</v>
      </c>
      <c r="L92" t="s">
        <v>9277</v>
      </c>
      <c r="M92">
        <v>91</v>
      </c>
      <c r="N92" t="s">
        <v>9281</v>
      </c>
    </row>
    <row r="93" spans="1:14" x14ac:dyDescent="0.25">
      <c r="A93" t="s">
        <v>9193</v>
      </c>
      <c r="B93" t="s">
        <v>768</v>
      </c>
      <c r="C93" t="s">
        <v>769</v>
      </c>
      <c r="D93" t="s">
        <v>9282</v>
      </c>
      <c r="E93" t="str">
        <f t="shared" si="3"/>
        <v>'GARCIA SANCHEZ ANNETH EMILY'</v>
      </c>
      <c r="F93" t="s">
        <v>9277</v>
      </c>
      <c r="G93" t="str">
        <f t="shared" si="4"/>
        <v>'1750679084'</v>
      </c>
      <c r="H93" t="s">
        <v>9277</v>
      </c>
      <c r="I93" t="s">
        <v>9283</v>
      </c>
      <c r="J93" t="str">
        <f t="shared" si="5"/>
        <v>'BATMCM01AM'</v>
      </c>
      <c r="K93" t="s">
        <v>9278</v>
      </c>
      <c r="L93" t="s">
        <v>9277</v>
      </c>
      <c r="M93">
        <v>92</v>
      </c>
      <c r="N93" t="s">
        <v>9281</v>
      </c>
    </row>
    <row r="94" spans="1:14" x14ac:dyDescent="0.25">
      <c r="A94" t="s">
        <v>9193</v>
      </c>
      <c r="B94" t="s">
        <v>771</v>
      </c>
      <c r="C94" t="s">
        <v>772</v>
      </c>
      <c r="D94" t="s">
        <v>9282</v>
      </c>
      <c r="E94" t="str">
        <f t="shared" si="3"/>
        <v>'GRANDA GUAMAN ALAN DANIEL'</v>
      </c>
      <c r="F94" t="s">
        <v>9277</v>
      </c>
      <c r="G94" t="str">
        <f t="shared" si="4"/>
        <v>'1727882399'</v>
      </c>
      <c r="H94" t="s">
        <v>9277</v>
      </c>
      <c r="I94" t="s">
        <v>9283</v>
      </c>
      <c r="J94" t="str">
        <f t="shared" si="5"/>
        <v>'BATMCM01AM'</v>
      </c>
      <c r="K94" t="s">
        <v>9278</v>
      </c>
      <c r="L94" t="s">
        <v>9277</v>
      </c>
      <c r="M94">
        <v>93</v>
      </c>
      <c r="N94" t="s">
        <v>9281</v>
      </c>
    </row>
    <row r="95" spans="1:14" x14ac:dyDescent="0.25">
      <c r="A95" t="s">
        <v>9193</v>
      </c>
      <c r="B95" t="s">
        <v>774</v>
      </c>
      <c r="C95" t="s">
        <v>775</v>
      </c>
      <c r="D95" t="s">
        <v>9282</v>
      </c>
      <c r="E95" t="str">
        <f t="shared" si="3"/>
        <v>'GUALACATA PICHAMBA JOHANNA JARINA'</v>
      </c>
      <c r="F95" t="s">
        <v>9277</v>
      </c>
      <c r="G95" t="str">
        <f t="shared" si="4"/>
        <v>'1755321815'</v>
      </c>
      <c r="H95" t="s">
        <v>9277</v>
      </c>
      <c r="I95" t="s">
        <v>9283</v>
      </c>
      <c r="J95" t="str">
        <f t="shared" si="5"/>
        <v>'BATMCM01AM'</v>
      </c>
      <c r="K95" t="s">
        <v>9278</v>
      </c>
      <c r="L95" t="s">
        <v>9277</v>
      </c>
      <c r="M95">
        <v>94</v>
      </c>
      <c r="N95" t="s">
        <v>9281</v>
      </c>
    </row>
    <row r="96" spans="1:14" x14ac:dyDescent="0.25">
      <c r="A96" t="s">
        <v>9193</v>
      </c>
      <c r="B96" t="s">
        <v>777</v>
      </c>
      <c r="C96" t="s">
        <v>778</v>
      </c>
      <c r="D96" t="s">
        <v>9282</v>
      </c>
      <c r="E96" t="str">
        <f t="shared" si="3"/>
        <v>'HERNANDEZ RAMIREZ JANDRY MATIAS'</v>
      </c>
      <c r="F96" t="s">
        <v>9277</v>
      </c>
      <c r="G96" t="str">
        <f t="shared" si="4"/>
        <v>'1726726209'</v>
      </c>
      <c r="H96" t="s">
        <v>9277</v>
      </c>
      <c r="I96" t="s">
        <v>9283</v>
      </c>
      <c r="J96" t="str">
        <f t="shared" si="5"/>
        <v>'BATMCM01AM'</v>
      </c>
      <c r="K96" t="s">
        <v>9278</v>
      </c>
      <c r="L96" t="s">
        <v>9277</v>
      </c>
      <c r="M96">
        <v>95</v>
      </c>
      <c r="N96" t="s">
        <v>9281</v>
      </c>
    </row>
    <row r="97" spans="1:14" x14ac:dyDescent="0.25">
      <c r="A97" t="s">
        <v>9193</v>
      </c>
      <c r="B97" t="s">
        <v>780</v>
      </c>
      <c r="C97" t="s">
        <v>9318</v>
      </c>
      <c r="D97" t="s">
        <v>9282</v>
      </c>
      <c r="E97" t="str">
        <f t="shared" si="3"/>
        <v>'HIDALGO SALAZAR JOSSELYN ANABEL'</v>
      </c>
      <c r="F97" t="s">
        <v>9277</v>
      </c>
      <c r="G97" t="str">
        <f t="shared" si="4"/>
        <v>'1755157094'</v>
      </c>
      <c r="H97" t="s">
        <v>9277</v>
      </c>
      <c r="I97" t="s">
        <v>9283</v>
      </c>
      <c r="J97" t="str">
        <f t="shared" si="5"/>
        <v>'BATMCM01AM'</v>
      </c>
      <c r="K97" t="s">
        <v>9278</v>
      </c>
      <c r="L97" t="s">
        <v>9277</v>
      </c>
      <c r="M97">
        <v>96</v>
      </c>
      <c r="N97" t="s">
        <v>9281</v>
      </c>
    </row>
    <row r="98" spans="1:14" x14ac:dyDescent="0.25">
      <c r="A98" t="s">
        <v>9193</v>
      </c>
      <c r="B98" t="s">
        <v>783</v>
      </c>
      <c r="C98" t="s">
        <v>9319</v>
      </c>
      <c r="D98" t="s">
        <v>9282</v>
      </c>
      <c r="E98" t="str">
        <f t="shared" si="3"/>
        <v>'IMBA TASIGUANO FERNANDA ELIZABETH'</v>
      </c>
      <c r="F98" t="s">
        <v>9277</v>
      </c>
      <c r="G98" t="str">
        <f t="shared" si="4"/>
        <v>'1728513795'</v>
      </c>
      <c r="H98" t="s">
        <v>9277</v>
      </c>
      <c r="I98" t="s">
        <v>9283</v>
      </c>
      <c r="J98" t="str">
        <f t="shared" si="5"/>
        <v>'BATMCM01AM'</v>
      </c>
      <c r="K98" t="s">
        <v>9278</v>
      </c>
      <c r="L98" t="s">
        <v>9277</v>
      </c>
      <c r="M98">
        <v>97</v>
      </c>
      <c r="N98" t="s">
        <v>9281</v>
      </c>
    </row>
    <row r="99" spans="1:14" x14ac:dyDescent="0.25">
      <c r="A99" t="s">
        <v>9193</v>
      </c>
      <c r="B99" t="s">
        <v>786</v>
      </c>
      <c r="C99" t="s">
        <v>787</v>
      </c>
      <c r="D99" t="s">
        <v>9282</v>
      </c>
      <c r="E99" t="str">
        <f t="shared" si="3"/>
        <v>'MALEZA BAQUE MARIA PAULA'</v>
      </c>
      <c r="F99" t="s">
        <v>9277</v>
      </c>
      <c r="G99" t="str">
        <f t="shared" si="4"/>
        <v>'1755632930'</v>
      </c>
      <c r="H99" t="s">
        <v>9277</v>
      </c>
      <c r="I99" t="s">
        <v>9283</v>
      </c>
      <c r="J99" t="str">
        <f t="shared" si="5"/>
        <v>'BATMCM01AM'</v>
      </c>
      <c r="K99" t="s">
        <v>9278</v>
      </c>
      <c r="L99" t="s">
        <v>9277</v>
      </c>
      <c r="M99">
        <v>98</v>
      </c>
      <c r="N99" t="s">
        <v>9281</v>
      </c>
    </row>
    <row r="100" spans="1:14" x14ac:dyDescent="0.25">
      <c r="A100" t="s">
        <v>9193</v>
      </c>
      <c r="B100" t="s">
        <v>789</v>
      </c>
      <c r="C100" t="s">
        <v>790</v>
      </c>
      <c r="D100" t="s">
        <v>9282</v>
      </c>
      <c r="E100" t="str">
        <f t="shared" si="3"/>
        <v>'MIRANDA SOLANO JULIANA RAFAELA'</v>
      </c>
      <c r="F100" t="s">
        <v>9277</v>
      </c>
      <c r="G100" t="str">
        <f t="shared" si="4"/>
        <v>'1753427812'</v>
      </c>
      <c r="H100" t="s">
        <v>9277</v>
      </c>
      <c r="I100" t="s">
        <v>9283</v>
      </c>
      <c r="J100" t="str">
        <f t="shared" si="5"/>
        <v>'BATMCM01AM'</v>
      </c>
      <c r="K100" t="s">
        <v>9278</v>
      </c>
      <c r="L100" t="s">
        <v>9277</v>
      </c>
      <c r="M100">
        <v>99</v>
      </c>
      <c r="N100" t="s">
        <v>9281</v>
      </c>
    </row>
    <row r="101" spans="1:14" x14ac:dyDescent="0.25">
      <c r="A101" t="s">
        <v>9193</v>
      </c>
      <c r="B101" t="s">
        <v>792</v>
      </c>
      <c r="C101" t="s">
        <v>793</v>
      </c>
      <c r="D101" t="s">
        <v>9282</v>
      </c>
      <c r="E101" t="str">
        <f t="shared" si="3"/>
        <v>'MOROCHO VIVAS LUKAS JAVIER'</v>
      </c>
      <c r="F101" t="s">
        <v>9277</v>
      </c>
      <c r="G101" t="str">
        <f t="shared" si="4"/>
        <v>'1753136736'</v>
      </c>
      <c r="H101" t="s">
        <v>9277</v>
      </c>
      <c r="I101" t="s">
        <v>9283</v>
      </c>
      <c r="J101" t="str">
        <f t="shared" si="5"/>
        <v>'BATMCM01AM'</v>
      </c>
      <c r="K101" t="s">
        <v>9278</v>
      </c>
      <c r="L101" t="s">
        <v>9277</v>
      </c>
      <c r="M101">
        <v>100</v>
      </c>
      <c r="N101" t="s">
        <v>9281</v>
      </c>
    </row>
    <row r="102" spans="1:14" x14ac:dyDescent="0.25">
      <c r="A102" t="s">
        <v>9193</v>
      </c>
      <c r="B102" t="s">
        <v>798</v>
      </c>
      <c r="C102" t="s">
        <v>799</v>
      </c>
      <c r="D102" t="s">
        <v>9282</v>
      </c>
      <c r="E102" t="str">
        <f t="shared" si="3"/>
        <v>'MUÑOZ GOMEZ KATERINE NICOL'</v>
      </c>
      <c r="F102" t="s">
        <v>9277</v>
      </c>
      <c r="G102" t="str">
        <f t="shared" si="4"/>
        <v>'1755935861'</v>
      </c>
      <c r="H102" t="s">
        <v>9277</v>
      </c>
      <c r="I102" t="s">
        <v>9283</v>
      </c>
      <c r="J102" t="str">
        <f t="shared" si="5"/>
        <v>'BATMCM01AM'</v>
      </c>
      <c r="K102" t="s">
        <v>9278</v>
      </c>
      <c r="L102" t="s">
        <v>9277</v>
      </c>
      <c r="M102">
        <v>101</v>
      </c>
      <c r="N102" t="s">
        <v>9281</v>
      </c>
    </row>
    <row r="103" spans="1:14" x14ac:dyDescent="0.25">
      <c r="A103" t="s">
        <v>9193</v>
      </c>
      <c r="B103" t="s">
        <v>795</v>
      </c>
      <c r="C103" t="s">
        <v>796</v>
      </c>
      <c r="D103" t="s">
        <v>9282</v>
      </c>
      <c r="E103" t="str">
        <f t="shared" si="3"/>
        <v>'MURILLO UVIDIA MILEY NATHALY'</v>
      </c>
      <c r="F103" t="s">
        <v>9277</v>
      </c>
      <c r="G103" t="str">
        <f t="shared" si="4"/>
        <v>'0950231589'</v>
      </c>
      <c r="H103" t="s">
        <v>9277</v>
      </c>
      <c r="I103" t="s">
        <v>9283</v>
      </c>
      <c r="J103" t="str">
        <f t="shared" si="5"/>
        <v>'BATMCM01AM'</v>
      </c>
      <c r="K103" t="s">
        <v>9278</v>
      </c>
      <c r="L103" t="s">
        <v>9277</v>
      </c>
      <c r="M103">
        <v>102</v>
      </c>
      <c r="N103" t="s">
        <v>9281</v>
      </c>
    </row>
    <row r="104" spans="1:14" x14ac:dyDescent="0.25">
      <c r="A104" t="s">
        <v>9193</v>
      </c>
      <c r="B104" t="s">
        <v>801</v>
      </c>
      <c r="C104" t="s">
        <v>802</v>
      </c>
      <c r="D104" t="s">
        <v>9282</v>
      </c>
      <c r="E104" t="str">
        <f t="shared" si="3"/>
        <v>'ORTIZ SARANGO MARCO JAVIER'</v>
      </c>
      <c r="F104" t="s">
        <v>9277</v>
      </c>
      <c r="G104" t="str">
        <f t="shared" si="4"/>
        <v>'1751822378'</v>
      </c>
      <c r="H104" t="s">
        <v>9277</v>
      </c>
      <c r="I104" t="s">
        <v>9283</v>
      </c>
      <c r="J104" t="str">
        <f t="shared" si="5"/>
        <v>'BATMCM01AM'</v>
      </c>
      <c r="K104" t="s">
        <v>9278</v>
      </c>
      <c r="L104" t="s">
        <v>9277</v>
      </c>
      <c r="M104">
        <v>103</v>
      </c>
      <c r="N104" t="s">
        <v>9281</v>
      </c>
    </row>
    <row r="105" spans="1:14" x14ac:dyDescent="0.25">
      <c r="A105" t="s">
        <v>9193</v>
      </c>
      <c r="B105" t="s">
        <v>804</v>
      </c>
      <c r="C105" t="s">
        <v>805</v>
      </c>
      <c r="D105" t="s">
        <v>9282</v>
      </c>
      <c r="E105" t="str">
        <f t="shared" si="3"/>
        <v>'PONCE AGUILAR MARYLIN ABIGAIL'</v>
      </c>
      <c r="F105" t="s">
        <v>9277</v>
      </c>
      <c r="G105" t="str">
        <f t="shared" si="4"/>
        <v>'1728991595'</v>
      </c>
      <c r="H105" t="s">
        <v>9277</v>
      </c>
      <c r="I105" t="s">
        <v>9283</v>
      </c>
      <c r="J105" t="str">
        <f t="shared" si="5"/>
        <v>'BATMCM01AM'</v>
      </c>
      <c r="K105" t="s">
        <v>9278</v>
      </c>
      <c r="L105" t="s">
        <v>9277</v>
      </c>
      <c r="M105">
        <v>104</v>
      </c>
      <c r="N105" t="s">
        <v>9281</v>
      </c>
    </row>
    <row r="106" spans="1:14" x14ac:dyDescent="0.25">
      <c r="A106" t="s">
        <v>9193</v>
      </c>
      <c r="B106" t="s">
        <v>807</v>
      </c>
      <c r="C106" t="s">
        <v>9320</v>
      </c>
      <c r="D106" t="s">
        <v>9282</v>
      </c>
      <c r="E106" t="str">
        <f t="shared" si="3"/>
        <v>'PUJOTA FLORES FRANCO JAIR'</v>
      </c>
      <c r="F106" t="s">
        <v>9277</v>
      </c>
      <c r="G106" t="str">
        <f t="shared" si="4"/>
        <v>'1755275474'</v>
      </c>
      <c r="H106" t="s">
        <v>9277</v>
      </c>
      <c r="I106" t="s">
        <v>9283</v>
      </c>
      <c r="J106" t="str">
        <f t="shared" si="5"/>
        <v>'BATMCM01AM'</v>
      </c>
      <c r="K106" t="s">
        <v>9278</v>
      </c>
      <c r="L106" t="s">
        <v>9277</v>
      </c>
      <c r="M106">
        <v>105</v>
      </c>
      <c r="N106" t="s">
        <v>9281</v>
      </c>
    </row>
    <row r="107" spans="1:14" x14ac:dyDescent="0.25">
      <c r="A107" t="s">
        <v>9193</v>
      </c>
      <c r="B107" t="s">
        <v>810</v>
      </c>
      <c r="C107" t="s">
        <v>9321</v>
      </c>
      <c r="D107" t="s">
        <v>9282</v>
      </c>
      <c r="E107" t="str">
        <f t="shared" si="3"/>
        <v>'QUISILEMA RUIZ VICTORIA ANAHI'</v>
      </c>
      <c r="F107" t="s">
        <v>9277</v>
      </c>
      <c r="G107" t="str">
        <f t="shared" si="4"/>
        <v>'1727565630'</v>
      </c>
      <c r="H107" t="s">
        <v>9277</v>
      </c>
      <c r="I107" t="s">
        <v>9283</v>
      </c>
      <c r="J107" t="str">
        <f t="shared" si="5"/>
        <v>'BATMCM01AM'</v>
      </c>
      <c r="K107" t="s">
        <v>9278</v>
      </c>
      <c r="L107" t="s">
        <v>9277</v>
      </c>
      <c r="M107">
        <v>106</v>
      </c>
      <c r="N107" t="s">
        <v>9281</v>
      </c>
    </row>
    <row r="108" spans="1:14" x14ac:dyDescent="0.25">
      <c r="A108" t="s">
        <v>9193</v>
      </c>
      <c r="B108" t="s">
        <v>813</v>
      </c>
      <c r="C108" t="s">
        <v>814</v>
      </c>
      <c r="D108" t="s">
        <v>9282</v>
      </c>
      <c r="E108" t="str">
        <f t="shared" si="3"/>
        <v>'RUIZ TITUAÑA MATT XIHAO'</v>
      </c>
      <c r="F108" t="s">
        <v>9277</v>
      </c>
      <c r="G108" t="str">
        <f t="shared" si="4"/>
        <v>'1756112668'</v>
      </c>
      <c r="H108" t="s">
        <v>9277</v>
      </c>
      <c r="I108" t="s">
        <v>9283</v>
      </c>
      <c r="J108" t="str">
        <f t="shared" si="5"/>
        <v>'BATMCM01AM'</v>
      </c>
      <c r="K108" t="s">
        <v>9278</v>
      </c>
      <c r="L108" t="s">
        <v>9277</v>
      </c>
      <c r="M108">
        <v>107</v>
      </c>
      <c r="N108" t="s">
        <v>9281</v>
      </c>
    </row>
    <row r="109" spans="1:14" x14ac:dyDescent="0.25">
      <c r="A109" t="s">
        <v>9193</v>
      </c>
      <c r="B109" t="s">
        <v>816</v>
      </c>
      <c r="C109" t="s">
        <v>817</v>
      </c>
      <c r="D109" t="s">
        <v>9282</v>
      </c>
      <c r="E109" t="str">
        <f t="shared" si="3"/>
        <v>'SAAVEDRA LEIVA ALEXANDER JANAEL'</v>
      </c>
      <c r="F109" t="s">
        <v>9277</v>
      </c>
      <c r="G109" t="str">
        <f t="shared" si="4"/>
        <v>'1753246113'</v>
      </c>
      <c r="H109" t="s">
        <v>9277</v>
      </c>
      <c r="I109" t="s">
        <v>9283</v>
      </c>
      <c r="J109" t="str">
        <f t="shared" si="5"/>
        <v>'BATMCM01AM'</v>
      </c>
      <c r="K109" t="s">
        <v>9278</v>
      </c>
      <c r="L109" t="s">
        <v>9277</v>
      </c>
      <c r="M109">
        <v>108</v>
      </c>
      <c r="N109" t="s">
        <v>9281</v>
      </c>
    </row>
    <row r="110" spans="1:14" x14ac:dyDescent="0.25">
      <c r="A110" t="s">
        <v>9193</v>
      </c>
      <c r="B110" t="s">
        <v>819</v>
      </c>
      <c r="C110" t="s">
        <v>820</v>
      </c>
      <c r="D110" t="s">
        <v>9282</v>
      </c>
      <c r="E110" t="str">
        <f t="shared" si="3"/>
        <v>'SANCHEZ CEVALLOS EMILY MAITE'</v>
      </c>
      <c r="F110" t="s">
        <v>9277</v>
      </c>
      <c r="G110" t="str">
        <f t="shared" si="4"/>
        <v>'1754111019'</v>
      </c>
      <c r="H110" t="s">
        <v>9277</v>
      </c>
      <c r="I110" t="s">
        <v>9283</v>
      </c>
      <c r="J110" t="str">
        <f t="shared" si="5"/>
        <v>'BATMCM01AM'</v>
      </c>
      <c r="K110" t="s">
        <v>9278</v>
      </c>
      <c r="L110" t="s">
        <v>9277</v>
      </c>
      <c r="M110">
        <v>109</v>
      </c>
      <c r="N110" t="s">
        <v>9281</v>
      </c>
    </row>
    <row r="111" spans="1:14" x14ac:dyDescent="0.25">
      <c r="A111" t="s">
        <v>9193</v>
      </c>
      <c r="B111" t="s">
        <v>822</v>
      </c>
      <c r="C111" t="s">
        <v>9322</v>
      </c>
      <c r="D111" t="s">
        <v>9282</v>
      </c>
      <c r="E111" t="str">
        <f t="shared" si="3"/>
        <v>'SORIA TASIGUANO JOSSELYN VIVIANA'</v>
      </c>
      <c r="F111" t="s">
        <v>9277</v>
      </c>
      <c r="G111" t="str">
        <f t="shared" si="4"/>
        <v>'1727567750'</v>
      </c>
      <c r="H111" t="s">
        <v>9277</v>
      </c>
      <c r="I111" t="s">
        <v>9283</v>
      </c>
      <c r="J111" t="str">
        <f t="shared" si="5"/>
        <v>'BATMCM01AM'</v>
      </c>
      <c r="K111" t="s">
        <v>9278</v>
      </c>
      <c r="L111" t="s">
        <v>9277</v>
      </c>
      <c r="M111">
        <v>110</v>
      </c>
      <c r="N111" t="s">
        <v>9281</v>
      </c>
    </row>
    <row r="112" spans="1:14" x14ac:dyDescent="0.25">
      <c r="A112" t="s">
        <v>9193</v>
      </c>
      <c r="B112" t="s">
        <v>825</v>
      </c>
      <c r="C112" t="s">
        <v>826</v>
      </c>
      <c r="D112" t="s">
        <v>9282</v>
      </c>
      <c r="E112" t="str">
        <f t="shared" si="3"/>
        <v>'SOTAMINGA COLLANTES ROGER MATEO'</v>
      </c>
      <c r="F112" t="s">
        <v>9277</v>
      </c>
      <c r="G112" t="str">
        <f t="shared" si="4"/>
        <v>'1754073839'</v>
      </c>
      <c r="H112" t="s">
        <v>9277</v>
      </c>
      <c r="I112" t="s">
        <v>9283</v>
      </c>
      <c r="J112" t="str">
        <f t="shared" si="5"/>
        <v>'BATMCM01AM'</v>
      </c>
      <c r="K112" t="s">
        <v>9278</v>
      </c>
      <c r="L112" t="s">
        <v>9277</v>
      </c>
      <c r="M112">
        <v>111</v>
      </c>
      <c r="N112" t="s">
        <v>9281</v>
      </c>
    </row>
    <row r="113" spans="1:14" x14ac:dyDescent="0.25">
      <c r="A113" t="s">
        <v>9193</v>
      </c>
      <c r="B113" t="s">
        <v>828</v>
      </c>
      <c r="C113" t="s">
        <v>9323</v>
      </c>
      <c r="D113" t="s">
        <v>9282</v>
      </c>
      <c r="E113" t="str">
        <f t="shared" si="3"/>
        <v>'VARGAS PALMA STALIN ALEXANDER'</v>
      </c>
      <c r="F113" t="s">
        <v>9277</v>
      </c>
      <c r="G113" t="str">
        <f t="shared" si="4"/>
        <v>'1728176379'</v>
      </c>
      <c r="H113" t="s">
        <v>9277</v>
      </c>
      <c r="I113" t="s">
        <v>9283</v>
      </c>
      <c r="J113" t="str">
        <f t="shared" si="5"/>
        <v>'BATMCM01AM'</v>
      </c>
      <c r="K113" t="s">
        <v>9278</v>
      </c>
      <c r="L113" t="s">
        <v>9277</v>
      </c>
      <c r="M113">
        <v>112</v>
      </c>
      <c r="N113" t="s">
        <v>9281</v>
      </c>
    </row>
    <row r="114" spans="1:14" x14ac:dyDescent="0.25">
      <c r="A114" t="s">
        <v>9194</v>
      </c>
      <c r="B114" t="s">
        <v>832</v>
      </c>
      <c r="C114" t="s">
        <v>833</v>
      </c>
      <c r="D114" t="s">
        <v>9282</v>
      </c>
      <c r="E114" t="str">
        <f t="shared" si="3"/>
        <v>'AGUILA RODRIGUEZ STEFANY'</v>
      </c>
      <c r="F114" t="s">
        <v>9277</v>
      </c>
      <c r="G114" t="str">
        <f t="shared" si="4"/>
        <v>'1758911273'</v>
      </c>
      <c r="H114" t="s">
        <v>9277</v>
      </c>
      <c r="I114" t="s">
        <v>9283</v>
      </c>
      <c r="J114" t="str">
        <f t="shared" si="5"/>
        <v>'BATMCM01BM'</v>
      </c>
      <c r="K114" t="s">
        <v>9278</v>
      </c>
      <c r="L114" t="s">
        <v>9277</v>
      </c>
      <c r="M114">
        <v>113</v>
      </c>
      <c r="N114" t="s">
        <v>9281</v>
      </c>
    </row>
    <row r="115" spans="1:14" x14ac:dyDescent="0.25">
      <c r="A115" t="s">
        <v>9194</v>
      </c>
      <c r="B115" t="s">
        <v>835</v>
      </c>
      <c r="C115" t="s">
        <v>836</v>
      </c>
      <c r="D115" t="s">
        <v>9282</v>
      </c>
      <c r="E115" t="str">
        <f t="shared" si="3"/>
        <v>'ALMACHE FARINANGO MATEO ALEJANDRO'</v>
      </c>
      <c r="F115" t="s">
        <v>9277</v>
      </c>
      <c r="G115" t="str">
        <f t="shared" si="4"/>
        <v>'1755531926'</v>
      </c>
      <c r="H115" t="s">
        <v>9277</v>
      </c>
      <c r="I115" t="s">
        <v>9283</v>
      </c>
      <c r="J115" t="str">
        <f t="shared" si="5"/>
        <v>'BATMCM01BM'</v>
      </c>
      <c r="K115" t="s">
        <v>9278</v>
      </c>
      <c r="L115" t="s">
        <v>9277</v>
      </c>
      <c r="M115">
        <v>114</v>
      </c>
      <c r="N115" t="s">
        <v>9281</v>
      </c>
    </row>
    <row r="116" spans="1:14" x14ac:dyDescent="0.25">
      <c r="A116" t="s">
        <v>9194</v>
      </c>
      <c r="B116" t="s">
        <v>838</v>
      </c>
      <c r="C116" t="s">
        <v>9324</v>
      </c>
      <c r="D116" t="s">
        <v>9282</v>
      </c>
      <c r="E116" t="str">
        <f t="shared" si="3"/>
        <v>'AMENDAÑO QUISHPE JOSUA ROBERTO'</v>
      </c>
      <c r="F116" t="s">
        <v>9277</v>
      </c>
      <c r="G116" t="str">
        <f t="shared" si="4"/>
        <v>'1752642007'</v>
      </c>
      <c r="H116" t="s">
        <v>9277</v>
      </c>
      <c r="I116" t="s">
        <v>9283</v>
      </c>
      <c r="J116" t="str">
        <f t="shared" si="5"/>
        <v>'BATMCM01BM'</v>
      </c>
      <c r="K116" t="s">
        <v>9278</v>
      </c>
      <c r="L116" t="s">
        <v>9277</v>
      </c>
      <c r="M116">
        <v>115</v>
      </c>
      <c r="N116" t="s">
        <v>9281</v>
      </c>
    </row>
    <row r="117" spans="1:14" x14ac:dyDescent="0.25">
      <c r="A117" t="s">
        <v>9194</v>
      </c>
      <c r="B117" t="s">
        <v>841</v>
      </c>
      <c r="C117" t="s">
        <v>9325</v>
      </c>
      <c r="D117" t="s">
        <v>9282</v>
      </c>
      <c r="E117" t="str">
        <f t="shared" si="3"/>
        <v>'AYO ANELOA ROCIO SOLEDAD'</v>
      </c>
      <c r="F117" t="s">
        <v>9277</v>
      </c>
      <c r="G117" t="str">
        <f t="shared" si="4"/>
        <v>'1755012208'</v>
      </c>
      <c r="H117" t="s">
        <v>9277</v>
      </c>
      <c r="I117" t="s">
        <v>9283</v>
      </c>
      <c r="J117" t="str">
        <f t="shared" si="5"/>
        <v>'BATMCM01BM'</v>
      </c>
      <c r="K117" t="s">
        <v>9278</v>
      </c>
      <c r="L117" t="s">
        <v>9277</v>
      </c>
      <c r="M117">
        <v>116</v>
      </c>
      <c r="N117" t="s">
        <v>9281</v>
      </c>
    </row>
    <row r="118" spans="1:14" x14ac:dyDescent="0.25">
      <c r="A118" t="s">
        <v>9194</v>
      </c>
      <c r="B118" t="s">
        <v>844</v>
      </c>
      <c r="C118" t="s">
        <v>845</v>
      </c>
      <c r="D118" t="s">
        <v>9282</v>
      </c>
      <c r="E118" t="str">
        <f t="shared" si="3"/>
        <v>'BENALCAZAR CARCELEN JUAN SEBASTIAN'</v>
      </c>
      <c r="F118" t="s">
        <v>9277</v>
      </c>
      <c r="G118" t="str">
        <f t="shared" si="4"/>
        <v>'1754455366'</v>
      </c>
      <c r="H118" t="s">
        <v>9277</v>
      </c>
      <c r="I118" t="s">
        <v>9283</v>
      </c>
      <c r="J118" t="str">
        <f t="shared" si="5"/>
        <v>'BATMCM01BM'</v>
      </c>
      <c r="K118" t="s">
        <v>9278</v>
      </c>
      <c r="L118" t="s">
        <v>9277</v>
      </c>
      <c r="M118">
        <v>117</v>
      </c>
      <c r="N118" t="s">
        <v>9281</v>
      </c>
    </row>
    <row r="119" spans="1:14" x14ac:dyDescent="0.25">
      <c r="A119" t="s">
        <v>9194</v>
      </c>
      <c r="B119" t="s">
        <v>847</v>
      </c>
      <c r="C119" t="s">
        <v>9326</v>
      </c>
      <c r="D119" t="s">
        <v>9282</v>
      </c>
      <c r="E119" t="str">
        <f t="shared" si="3"/>
        <v>'BORJA NAVARRETE MARIA JOSE'</v>
      </c>
      <c r="F119" t="s">
        <v>9277</v>
      </c>
      <c r="G119" t="str">
        <f t="shared" si="4"/>
        <v>'1751514884'</v>
      </c>
      <c r="H119" t="s">
        <v>9277</v>
      </c>
      <c r="I119" t="s">
        <v>9283</v>
      </c>
      <c r="J119" t="str">
        <f t="shared" si="5"/>
        <v>'BATMCM01BM'</v>
      </c>
      <c r="K119" t="s">
        <v>9278</v>
      </c>
      <c r="L119" t="s">
        <v>9277</v>
      </c>
      <c r="M119">
        <v>118</v>
      </c>
      <c r="N119" t="s">
        <v>9281</v>
      </c>
    </row>
    <row r="120" spans="1:14" x14ac:dyDescent="0.25">
      <c r="A120" t="s">
        <v>9194</v>
      </c>
      <c r="B120" t="s">
        <v>850</v>
      </c>
      <c r="C120" t="s">
        <v>851</v>
      </c>
      <c r="D120" t="s">
        <v>9282</v>
      </c>
      <c r="E120" t="str">
        <f t="shared" si="3"/>
        <v>'CAIZA TASHIGUANO CAMILA LIZETH'</v>
      </c>
      <c r="F120" t="s">
        <v>9277</v>
      </c>
      <c r="G120" t="str">
        <f t="shared" si="4"/>
        <v>'1755018551'</v>
      </c>
      <c r="H120" t="s">
        <v>9277</v>
      </c>
      <c r="I120" t="s">
        <v>9283</v>
      </c>
      <c r="J120" t="str">
        <f t="shared" si="5"/>
        <v>'BATMCM01BM'</v>
      </c>
      <c r="K120" t="s">
        <v>9278</v>
      </c>
      <c r="L120" t="s">
        <v>9277</v>
      </c>
      <c r="M120">
        <v>119</v>
      </c>
      <c r="N120" t="s">
        <v>9281</v>
      </c>
    </row>
    <row r="121" spans="1:14" x14ac:dyDescent="0.25">
      <c r="A121" t="s">
        <v>9194</v>
      </c>
      <c r="B121" t="s">
        <v>853</v>
      </c>
      <c r="C121" t="s">
        <v>9327</v>
      </c>
      <c r="D121" t="s">
        <v>9282</v>
      </c>
      <c r="E121" t="str">
        <f t="shared" si="3"/>
        <v>'CARRERA JURADO MAYKEL DAVID'</v>
      </c>
      <c r="F121" t="s">
        <v>9277</v>
      </c>
      <c r="G121" t="str">
        <f t="shared" si="4"/>
        <v>'1727637512'</v>
      </c>
      <c r="H121" t="s">
        <v>9277</v>
      </c>
      <c r="I121" t="s">
        <v>9283</v>
      </c>
      <c r="J121" t="str">
        <f t="shared" si="5"/>
        <v>'BATMCM01BM'</v>
      </c>
      <c r="K121" t="s">
        <v>9278</v>
      </c>
      <c r="L121" t="s">
        <v>9277</v>
      </c>
      <c r="M121">
        <v>120</v>
      </c>
      <c r="N121" t="s">
        <v>9281</v>
      </c>
    </row>
    <row r="122" spans="1:14" x14ac:dyDescent="0.25">
      <c r="A122" t="s">
        <v>9194</v>
      </c>
      <c r="B122" t="s">
        <v>856</v>
      </c>
      <c r="C122" t="s">
        <v>857</v>
      </c>
      <c r="D122" t="s">
        <v>9282</v>
      </c>
      <c r="E122" t="str">
        <f t="shared" si="3"/>
        <v>'CHALA MARQUEZ JUAN FRANCISCO'</v>
      </c>
      <c r="F122" t="s">
        <v>9277</v>
      </c>
      <c r="G122" t="str">
        <f t="shared" si="4"/>
        <v>'1752638575'</v>
      </c>
      <c r="H122" t="s">
        <v>9277</v>
      </c>
      <c r="I122" t="s">
        <v>9283</v>
      </c>
      <c r="J122" t="str">
        <f t="shared" si="5"/>
        <v>'BATMCM01BM'</v>
      </c>
      <c r="K122" t="s">
        <v>9278</v>
      </c>
      <c r="L122" t="s">
        <v>9277</v>
      </c>
      <c r="M122">
        <v>121</v>
      </c>
      <c r="N122" t="s">
        <v>9281</v>
      </c>
    </row>
    <row r="123" spans="1:14" x14ac:dyDescent="0.25">
      <c r="A123" t="s">
        <v>9194</v>
      </c>
      <c r="B123" t="s">
        <v>859</v>
      </c>
      <c r="C123" t="s">
        <v>860</v>
      </c>
      <c r="D123" t="s">
        <v>9282</v>
      </c>
      <c r="E123" t="str">
        <f t="shared" si="3"/>
        <v>'CHIPANTACI AYO JEREMY ALEJANDRO'</v>
      </c>
      <c r="F123" t="s">
        <v>9277</v>
      </c>
      <c r="G123" t="str">
        <f t="shared" si="4"/>
        <v>'1752354876'</v>
      </c>
      <c r="H123" t="s">
        <v>9277</v>
      </c>
      <c r="I123" t="s">
        <v>9283</v>
      </c>
      <c r="J123" t="str">
        <f t="shared" si="5"/>
        <v>'BATMCM01BM'</v>
      </c>
      <c r="K123" t="s">
        <v>9278</v>
      </c>
      <c r="L123" t="s">
        <v>9277</v>
      </c>
      <c r="M123">
        <v>122</v>
      </c>
      <c r="N123" t="s">
        <v>9281</v>
      </c>
    </row>
    <row r="124" spans="1:14" x14ac:dyDescent="0.25">
      <c r="A124" t="s">
        <v>9194</v>
      </c>
      <c r="B124" t="s">
        <v>862</v>
      </c>
      <c r="C124" t="s">
        <v>863</v>
      </c>
      <c r="D124" t="s">
        <v>9282</v>
      </c>
      <c r="E124" t="str">
        <f t="shared" si="3"/>
        <v>'CHIPANTASHI MAILA CAMILA ANAHI'</v>
      </c>
      <c r="F124" t="s">
        <v>9277</v>
      </c>
      <c r="G124" t="str">
        <f t="shared" si="4"/>
        <v>'1754815767'</v>
      </c>
      <c r="H124" t="s">
        <v>9277</v>
      </c>
      <c r="I124" t="s">
        <v>9283</v>
      </c>
      <c r="J124" t="str">
        <f t="shared" si="5"/>
        <v>'BATMCM01BM'</v>
      </c>
      <c r="K124" t="s">
        <v>9278</v>
      </c>
      <c r="L124" t="s">
        <v>9277</v>
      </c>
      <c r="M124">
        <v>123</v>
      </c>
      <c r="N124" t="s">
        <v>9281</v>
      </c>
    </row>
    <row r="125" spans="1:14" x14ac:dyDescent="0.25">
      <c r="A125" t="s">
        <v>9194</v>
      </c>
      <c r="B125" t="s">
        <v>865</v>
      </c>
      <c r="C125" t="s">
        <v>9328</v>
      </c>
      <c r="D125" t="s">
        <v>9282</v>
      </c>
      <c r="E125" t="str">
        <f t="shared" si="3"/>
        <v>'CIFUENTES VENEGAS DOMENICA MIRELY'</v>
      </c>
      <c r="F125" t="s">
        <v>9277</v>
      </c>
      <c r="G125" t="str">
        <f t="shared" si="4"/>
        <v>'1752687028'</v>
      </c>
      <c r="H125" t="s">
        <v>9277</v>
      </c>
      <c r="I125" t="s">
        <v>9283</v>
      </c>
      <c r="J125" t="str">
        <f t="shared" si="5"/>
        <v>'BATMCM01BM'</v>
      </c>
      <c r="K125" t="s">
        <v>9278</v>
      </c>
      <c r="L125" t="s">
        <v>9277</v>
      </c>
      <c r="M125">
        <v>124</v>
      </c>
      <c r="N125" t="s">
        <v>9281</v>
      </c>
    </row>
    <row r="126" spans="1:14" x14ac:dyDescent="0.25">
      <c r="A126" t="s">
        <v>9194</v>
      </c>
      <c r="B126" t="s">
        <v>868</v>
      </c>
      <c r="C126" t="s">
        <v>869</v>
      </c>
      <c r="D126" t="s">
        <v>9282</v>
      </c>
      <c r="E126" t="str">
        <f t="shared" si="3"/>
        <v>'COROZO VALENCIA ALISON YUNARY'</v>
      </c>
      <c r="F126" t="s">
        <v>9277</v>
      </c>
      <c r="G126" t="str">
        <f t="shared" si="4"/>
        <v>'0803931864'</v>
      </c>
      <c r="H126" t="s">
        <v>9277</v>
      </c>
      <c r="I126" t="s">
        <v>9283</v>
      </c>
      <c r="J126" t="str">
        <f t="shared" si="5"/>
        <v>'BATMCM01BM'</v>
      </c>
      <c r="K126" t="s">
        <v>9278</v>
      </c>
      <c r="L126" t="s">
        <v>9277</v>
      </c>
      <c r="M126">
        <v>125</v>
      </c>
      <c r="N126" t="s">
        <v>9281</v>
      </c>
    </row>
    <row r="127" spans="1:14" x14ac:dyDescent="0.25">
      <c r="A127" t="s">
        <v>9194</v>
      </c>
      <c r="B127" t="s">
        <v>871</v>
      </c>
      <c r="C127" t="s">
        <v>872</v>
      </c>
      <c r="D127" t="s">
        <v>9282</v>
      </c>
      <c r="E127" t="str">
        <f t="shared" si="3"/>
        <v>'CRIOLLO MAILA ESTEBAN MATIAS'</v>
      </c>
      <c r="F127" t="s">
        <v>9277</v>
      </c>
      <c r="G127" t="str">
        <f t="shared" si="4"/>
        <v>'1754139077'</v>
      </c>
      <c r="H127" t="s">
        <v>9277</v>
      </c>
      <c r="I127" t="s">
        <v>9283</v>
      </c>
      <c r="J127" t="str">
        <f t="shared" si="5"/>
        <v>'BATMCM01BM'</v>
      </c>
      <c r="K127" t="s">
        <v>9278</v>
      </c>
      <c r="L127" t="s">
        <v>9277</v>
      </c>
      <c r="M127">
        <v>126</v>
      </c>
      <c r="N127" t="s">
        <v>9281</v>
      </c>
    </row>
    <row r="128" spans="1:14" x14ac:dyDescent="0.25">
      <c r="A128" t="s">
        <v>9194</v>
      </c>
      <c r="B128" t="s">
        <v>874</v>
      </c>
      <c r="C128" t="s">
        <v>9329</v>
      </c>
      <c r="D128" t="s">
        <v>9282</v>
      </c>
      <c r="E128" t="str">
        <f t="shared" si="3"/>
        <v>'ESCOBAR VERA JEFFERSON JAIR'</v>
      </c>
      <c r="F128" t="s">
        <v>9277</v>
      </c>
      <c r="G128" t="str">
        <f t="shared" si="4"/>
        <v>'1751870500'</v>
      </c>
      <c r="H128" t="s">
        <v>9277</v>
      </c>
      <c r="I128" t="s">
        <v>9283</v>
      </c>
      <c r="J128" t="str">
        <f t="shared" si="5"/>
        <v>'BATMCM01BM'</v>
      </c>
      <c r="K128" t="s">
        <v>9278</v>
      </c>
      <c r="L128" t="s">
        <v>9277</v>
      </c>
      <c r="M128">
        <v>127</v>
      </c>
      <c r="N128" t="s">
        <v>9281</v>
      </c>
    </row>
    <row r="129" spans="1:14" x14ac:dyDescent="0.25">
      <c r="A129" t="s">
        <v>9194</v>
      </c>
      <c r="B129" t="s">
        <v>877</v>
      </c>
      <c r="C129" t="s">
        <v>878</v>
      </c>
      <c r="D129" t="s">
        <v>9282</v>
      </c>
      <c r="E129" t="str">
        <f t="shared" si="3"/>
        <v>'FLORES HAGA SUSANA ABIGAIL'</v>
      </c>
      <c r="F129" t="s">
        <v>9277</v>
      </c>
      <c r="G129" t="str">
        <f t="shared" si="4"/>
        <v>'1755792817'</v>
      </c>
      <c r="H129" t="s">
        <v>9277</v>
      </c>
      <c r="I129" t="s">
        <v>9283</v>
      </c>
      <c r="J129" t="str">
        <f t="shared" si="5"/>
        <v>'BATMCM01BM'</v>
      </c>
      <c r="K129" t="s">
        <v>9278</v>
      </c>
      <c r="L129" t="s">
        <v>9277</v>
      </c>
      <c r="M129">
        <v>128</v>
      </c>
      <c r="N129" t="s">
        <v>9281</v>
      </c>
    </row>
    <row r="130" spans="1:14" x14ac:dyDescent="0.25">
      <c r="A130" t="s">
        <v>9194</v>
      </c>
      <c r="B130" t="s">
        <v>880</v>
      </c>
      <c r="C130" t="s">
        <v>9330</v>
      </c>
      <c r="D130" t="s">
        <v>9282</v>
      </c>
      <c r="E130" t="str">
        <f t="shared" si="3"/>
        <v>'GOMEZ PILLAJO EDWIN MARTIN'</v>
      </c>
      <c r="F130" t="s">
        <v>9277</v>
      </c>
      <c r="G130" t="str">
        <f t="shared" si="4"/>
        <v>'1726315185'</v>
      </c>
      <c r="H130" t="s">
        <v>9277</v>
      </c>
      <c r="I130" t="s">
        <v>9283</v>
      </c>
      <c r="J130" t="str">
        <f t="shared" si="5"/>
        <v>'BATMCM01BM'</v>
      </c>
      <c r="K130" t="s">
        <v>9278</v>
      </c>
      <c r="L130" t="s">
        <v>9277</v>
      </c>
      <c r="M130">
        <v>129</v>
      </c>
      <c r="N130" t="s">
        <v>9281</v>
      </c>
    </row>
    <row r="131" spans="1:14" x14ac:dyDescent="0.25">
      <c r="A131" t="s">
        <v>9194</v>
      </c>
      <c r="B131" t="s">
        <v>883</v>
      </c>
      <c r="C131" t="s">
        <v>884</v>
      </c>
      <c r="D131" t="s">
        <v>9282</v>
      </c>
      <c r="E131" t="str">
        <f t="shared" ref="E131:E194" si="6">CONCATENATE("'",C131,"'")</f>
        <v>'GUAMAN DIAZ ESTIVEN ARIEL'</v>
      </c>
      <c r="F131" t="s">
        <v>9277</v>
      </c>
      <c r="G131" t="str">
        <f t="shared" ref="G131:G194" si="7">CONCATENATE("'",B131,"'")</f>
        <v>'1754027322'</v>
      </c>
      <c r="H131" t="s">
        <v>9277</v>
      </c>
      <c r="I131" t="s">
        <v>9283</v>
      </c>
      <c r="J131" t="str">
        <f t="shared" ref="J131:J194" si="8">CONCATENATE("'",A131,"'")</f>
        <v>'BATMCM01BM'</v>
      </c>
      <c r="K131" t="s">
        <v>9278</v>
      </c>
      <c r="L131" t="s">
        <v>9277</v>
      </c>
      <c r="M131">
        <v>130</v>
      </c>
      <c r="N131" t="s">
        <v>9281</v>
      </c>
    </row>
    <row r="132" spans="1:14" x14ac:dyDescent="0.25">
      <c r="A132" t="s">
        <v>9194</v>
      </c>
      <c r="B132" t="s">
        <v>886</v>
      </c>
      <c r="C132" t="s">
        <v>9331</v>
      </c>
      <c r="D132" t="s">
        <v>9282</v>
      </c>
      <c r="E132" t="str">
        <f t="shared" si="6"/>
        <v>'GUAMAN YANEZ MICHAEL DAVID'</v>
      </c>
      <c r="F132" t="s">
        <v>9277</v>
      </c>
      <c r="G132" t="str">
        <f t="shared" si="7"/>
        <v>'1752702488'</v>
      </c>
      <c r="H132" t="s">
        <v>9277</v>
      </c>
      <c r="I132" t="s">
        <v>9283</v>
      </c>
      <c r="J132" t="str">
        <f t="shared" si="8"/>
        <v>'BATMCM01BM'</v>
      </c>
      <c r="K132" t="s">
        <v>9278</v>
      </c>
      <c r="L132" t="s">
        <v>9277</v>
      </c>
      <c r="M132">
        <v>131</v>
      </c>
      <c r="N132" t="s">
        <v>9281</v>
      </c>
    </row>
    <row r="133" spans="1:14" x14ac:dyDescent="0.25">
      <c r="A133" t="s">
        <v>9194</v>
      </c>
      <c r="B133" t="s">
        <v>889</v>
      </c>
      <c r="C133" t="s">
        <v>9332</v>
      </c>
      <c r="D133" t="s">
        <v>9282</v>
      </c>
      <c r="E133" t="str">
        <f t="shared" si="6"/>
        <v>'GUEVARA BOSMEDIANO ESTEBAN MOISES'</v>
      </c>
      <c r="F133" t="s">
        <v>9277</v>
      </c>
      <c r="G133" t="str">
        <f t="shared" si="7"/>
        <v>'1728158799'</v>
      </c>
      <c r="H133" t="s">
        <v>9277</v>
      </c>
      <c r="I133" t="s">
        <v>9283</v>
      </c>
      <c r="J133" t="str">
        <f t="shared" si="8"/>
        <v>'BATMCM01BM'</v>
      </c>
      <c r="K133" t="s">
        <v>9278</v>
      </c>
      <c r="L133" t="s">
        <v>9277</v>
      </c>
      <c r="M133">
        <v>132</v>
      </c>
      <c r="N133" t="s">
        <v>9281</v>
      </c>
    </row>
    <row r="134" spans="1:14" x14ac:dyDescent="0.25">
      <c r="A134" t="s">
        <v>9194</v>
      </c>
      <c r="B134" t="s">
        <v>892</v>
      </c>
      <c r="C134" t="s">
        <v>893</v>
      </c>
      <c r="D134" t="s">
        <v>9282</v>
      </c>
      <c r="E134" t="str">
        <f t="shared" si="6"/>
        <v>'IBAÑEZ TIBAN LUIS JAIR'</v>
      </c>
      <c r="F134" t="s">
        <v>9277</v>
      </c>
      <c r="G134" t="str">
        <f t="shared" si="7"/>
        <v>'1754090254'</v>
      </c>
      <c r="H134" t="s">
        <v>9277</v>
      </c>
      <c r="I134" t="s">
        <v>9283</v>
      </c>
      <c r="J134" t="str">
        <f t="shared" si="8"/>
        <v>'BATMCM01BM'</v>
      </c>
      <c r="K134" t="s">
        <v>9278</v>
      </c>
      <c r="L134" t="s">
        <v>9277</v>
      </c>
      <c r="M134">
        <v>133</v>
      </c>
      <c r="N134" t="s">
        <v>9281</v>
      </c>
    </row>
    <row r="135" spans="1:14" x14ac:dyDescent="0.25">
      <c r="A135" t="s">
        <v>9194</v>
      </c>
      <c r="B135" t="s">
        <v>895</v>
      </c>
      <c r="C135" t="s">
        <v>896</v>
      </c>
      <c r="D135" t="s">
        <v>9282</v>
      </c>
      <c r="E135" t="str">
        <f t="shared" si="6"/>
        <v>'LEONES PALADINES STEVEN JOSUE'</v>
      </c>
      <c r="F135" t="s">
        <v>9277</v>
      </c>
      <c r="G135" t="str">
        <f t="shared" si="7"/>
        <v>'1728668771'</v>
      </c>
      <c r="H135" t="s">
        <v>9277</v>
      </c>
      <c r="I135" t="s">
        <v>9283</v>
      </c>
      <c r="J135" t="str">
        <f t="shared" si="8"/>
        <v>'BATMCM01BM'</v>
      </c>
      <c r="K135" t="s">
        <v>9278</v>
      </c>
      <c r="L135" t="s">
        <v>9277</v>
      </c>
      <c r="M135">
        <v>134</v>
      </c>
      <c r="N135" t="s">
        <v>9281</v>
      </c>
    </row>
    <row r="136" spans="1:14" x14ac:dyDescent="0.25">
      <c r="A136" t="s">
        <v>9194</v>
      </c>
      <c r="B136" t="s">
        <v>898</v>
      </c>
      <c r="C136" t="s">
        <v>9333</v>
      </c>
      <c r="D136" t="s">
        <v>9282</v>
      </c>
      <c r="E136" t="str">
        <f t="shared" si="6"/>
        <v>'LESCANO ANDAGOYA WILMER PAUL'</v>
      </c>
      <c r="F136" t="s">
        <v>9277</v>
      </c>
      <c r="G136" t="str">
        <f t="shared" si="7"/>
        <v>'1728157833'</v>
      </c>
      <c r="H136" t="s">
        <v>9277</v>
      </c>
      <c r="I136" t="s">
        <v>9283</v>
      </c>
      <c r="J136" t="str">
        <f t="shared" si="8"/>
        <v>'BATMCM01BM'</v>
      </c>
      <c r="K136" t="s">
        <v>9278</v>
      </c>
      <c r="L136" t="s">
        <v>9277</v>
      </c>
      <c r="M136">
        <v>135</v>
      </c>
      <c r="N136" t="s">
        <v>9281</v>
      </c>
    </row>
    <row r="137" spans="1:14" x14ac:dyDescent="0.25">
      <c r="A137" t="s">
        <v>9194</v>
      </c>
      <c r="B137" t="s">
        <v>901</v>
      </c>
      <c r="C137" t="s">
        <v>902</v>
      </c>
      <c r="D137" t="s">
        <v>9282</v>
      </c>
      <c r="E137" t="str">
        <f t="shared" si="6"/>
        <v>'MAILA TOAPANTA JUAN DAVID'</v>
      </c>
      <c r="F137" t="s">
        <v>9277</v>
      </c>
      <c r="G137" t="str">
        <f t="shared" si="7"/>
        <v>'1727754275'</v>
      </c>
      <c r="H137" t="s">
        <v>9277</v>
      </c>
      <c r="I137" t="s">
        <v>9283</v>
      </c>
      <c r="J137" t="str">
        <f t="shared" si="8"/>
        <v>'BATMCM01BM'</v>
      </c>
      <c r="K137" t="s">
        <v>9278</v>
      </c>
      <c r="L137" t="s">
        <v>9277</v>
      </c>
      <c r="M137">
        <v>136</v>
      </c>
      <c r="N137" t="s">
        <v>9281</v>
      </c>
    </row>
    <row r="138" spans="1:14" x14ac:dyDescent="0.25">
      <c r="A138" t="s">
        <v>9194</v>
      </c>
      <c r="B138" t="s">
        <v>904</v>
      </c>
      <c r="C138" t="s">
        <v>905</v>
      </c>
      <c r="D138" t="s">
        <v>9282</v>
      </c>
      <c r="E138" t="str">
        <f t="shared" si="6"/>
        <v>'MANTILLA RIOS DAYANARA DEL CISNE'</v>
      </c>
      <c r="F138" t="s">
        <v>9277</v>
      </c>
      <c r="G138" t="str">
        <f t="shared" si="7"/>
        <v>'1755486386'</v>
      </c>
      <c r="H138" t="s">
        <v>9277</v>
      </c>
      <c r="I138" t="s">
        <v>9283</v>
      </c>
      <c r="J138" t="str">
        <f t="shared" si="8"/>
        <v>'BATMCM01BM'</v>
      </c>
      <c r="K138" t="s">
        <v>9278</v>
      </c>
      <c r="L138" t="s">
        <v>9277</v>
      </c>
      <c r="M138">
        <v>137</v>
      </c>
      <c r="N138" t="s">
        <v>9281</v>
      </c>
    </row>
    <row r="139" spans="1:14" x14ac:dyDescent="0.25">
      <c r="A139" t="s">
        <v>9194</v>
      </c>
      <c r="B139" t="s">
        <v>907</v>
      </c>
      <c r="C139" t="s">
        <v>908</v>
      </c>
      <c r="D139" t="s">
        <v>9282</v>
      </c>
      <c r="E139" t="str">
        <f t="shared" si="6"/>
        <v>'ORDOÑEZ NEIRA KARLA ESTEFANIA'</v>
      </c>
      <c r="F139" t="s">
        <v>9277</v>
      </c>
      <c r="G139" t="str">
        <f t="shared" si="7"/>
        <v>'1105671984'</v>
      </c>
      <c r="H139" t="s">
        <v>9277</v>
      </c>
      <c r="I139" t="s">
        <v>9283</v>
      </c>
      <c r="J139" t="str">
        <f t="shared" si="8"/>
        <v>'BATMCM01BM'</v>
      </c>
      <c r="K139" t="s">
        <v>9278</v>
      </c>
      <c r="L139" t="s">
        <v>9277</v>
      </c>
      <c r="M139">
        <v>138</v>
      </c>
      <c r="N139" t="s">
        <v>9281</v>
      </c>
    </row>
    <row r="140" spans="1:14" x14ac:dyDescent="0.25">
      <c r="A140" t="s">
        <v>9194</v>
      </c>
      <c r="B140" t="s">
        <v>910</v>
      </c>
      <c r="C140" t="s">
        <v>911</v>
      </c>
      <c r="D140" t="s">
        <v>9282</v>
      </c>
      <c r="E140" t="str">
        <f t="shared" si="6"/>
        <v>'ORTIZ ALVAREZ ALBERTO DANIEL'</v>
      </c>
      <c r="F140" t="s">
        <v>9277</v>
      </c>
      <c r="G140" t="str">
        <f t="shared" si="7"/>
        <v>'0957489511'</v>
      </c>
      <c r="H140" t="s">
        <v>9277</v>
      </c>
      <c r="I140" t="s">
        <v>9283</v>
      </c>
      <c r="J140" t="str">
        <f t="shared" si="8"/>
        <v>'BATMCM01BM'</v>
      </c>
      <c r="K140" t="s">
        <v>9278</v>
      </c>
      <c r="L140" t="s">
        <v>9277</v>
      </c>
      <c r="M140">
        <v>139</v>
      </c>
      <c r="N140" t="s">
        <v>9281</v>
      </c>
    </row>
    <row r="141" spans="1:14" x14ac:dyDescent="0.25">
      <c r="A141" t="s">
        <v>9194</v>
      </c>
      <c r="B141" t="s">
        <v>913</v>
      </c>
      <c r="C141" t="s">
        <v>9334</v>
      </c>
      <c r="D141" t="s">
        <v>9282</v>
      </c>
      <c r="E141" t="str">
        <f t="shared" si="6"/>
        <v>'PAREDES RODRIGUEZ KARLA MARIANA'</v>
      </c>
      <c r="F141" t="s">
        <v>9277</v>
      </c>
      <c r="G141" t="str">
        <f t="shared" si="7"/>
        <v>'1728205426'</v>
      </c>
      <c r="H141" t="s">
        <v>9277</v>
      </c>
      <c r="I141" t="s">
        <v>9283</v>
      </c>
      <c r="J141" t="str">
        <f t="shared" si="8"/>
        <v>'BATMCM01BM'</v>
      </c>
      <c r="K141" t="s">
        <v>9278</v>
      </c>
      <c r="L141" t="s">
        <v>9277</v>
      </c>
      <c r="M141">
        <v>140</v>
      </c>
      <c r="N141" t="s">
        <v>9281</v>
      </c>
    </row>
    <row r="142" spans="1:14" x14ac:dyDescent="0.25">
      <c r="A142" t="s">
        <v>9194</v>
      </c>
      <c r="B142" t="s">
        <v>916</v>
      </c>
      <c r="C142" t="s">
        <v>9335</v>
      </c>
      <c r="D142" t="s">
        <v>9282</v>
      </c>
      <c r="E142" t="str">
        <f t="shared" si="6"/>
        <v>'PROAÑO CHIMBO GENESIS DANIELA'</v>
      </c>
      <c r="F142" t="s">
        <v>9277</v>
      </c>
      <c r="G142" t="str">
        <f t="shared" si="7"/>
        <v>'1755449905'</v>
      </c>
      <c r="H142" t="s">
        <v>9277</v>
      </c>
      <c r="I142" t="s">
        <v>9283</v>
      </c>
      <c r="J142" t="str">
        <f t="shared" si="8"/>
        <v>'BATMCM01BM'</v>
      </c>
      <c r="K142" t="s">
        <v>9278</v>
      </c>
      <c r="L142" t="s">
        <v>9277</v>
      </c>
      <c r="M142">
        <v>141</v>
      </c>
      <c r="N142" t="s">
        <v>9281</v>
      </c>
    </row>
    <row r="143" spans="1:14" x14ac:dyDescent="0.25">
      <c r="A143" t="s">
        <v>9194</v>
      </c>
      <c r="B143" t="s">
        <v>919</v>
      </c>
      <c r="C143" t="s">
        <v>9336</v>
      </c>
      <c r="D143" t="s">
        <v>9282</v>
      </c>
      <c r="E143" t="str">
        <f t="shared" si="6"/>
        <v>'RODRIGUEZ PARDO DRAKE ALEJANDRO'</v>
      </c>
      <c r="F143" t="s">
        <v>9277</v>
      </c>
      <c r="G143" t="str">
        <f t="shared" si="7"/>
        <v>'1753432762'</v>
      </c>
      <c r="H143" t="s">
        <v>9277</v>
      </c>
      <c r="I143" t="s">
        <v>9283</v>
      </c>
      <c r="J143" t="str">
        <f t="shared" si="8"/>
        <v>'BATMCM01BM'</v>
      </c>
      <c r="K143" t="s">
        <v>9278</v>
      </c>
      <c r="L143" t="s">
        <v>9277</v>
      </c>
      <c r="M143">
        <v>142</v>
      </c>
      <c r="N143" t="s">
        <v>9281</v>
      </c>
    </row>
    <row r="144" spans="1:14" x14ac:dyDescent="0.25">
      <c r="A144" t="s">
        <v>9194</v>
      </c>
      <c r="B144" t="s">
        <v>922</v>
      </c>
      <c r="C144" t="s">
        <v>923</v>
      </c>
      <c r="D144" t="s">
        <v>9282</v>
      </c>
      <c r="E144" t="str">
        <f t="shared" si="6"/>
        <v>'SALINAS NEIRA JUAN FERNANDO'</v>
      </c>
      <c r="F144" t="s">
        <v>9277</v>
      </c>
      <c r="G144" t="str">
        <f t="shared" si="7"/>
        <v>'0150610764'</v>
      </c>
      <c r="H144" t="s">
        <v>9277</v>
      </c>
      <c r="I144" t="s">
        <v>9283</v>
      </c>
      <c r="J144" t="str">
        <f t="shared" si="8"/>
        <v>'BATMCM01BM'</v>
      </c>
      <c r="K144" t="s">
        <v>9278</v>
      </c>
      <c r="L144" t="s">
        <v>9277</v>
      </c>
      <c r="M144">
        <v>143</v>
      </c>
      <c r="N144" t="s">
        <v>9281</v>
      </c>
    </row>
    <row r="145" spans="1:14" x14ac:dyDescent="0.25">
      <c r="A145" t="s">
        <v>9194</v>
      </c>
      <c r="B145" t="s">
        <v>925</v>
      </c>
      <c r="C145" t="s">
        <v>926</v>
      </c>
      <c r="D145" t="s">
        <v>9282</v>
      </c>
      <c r="E145" t="str">
        <f t="shared" si="6"/>
        <v>'SOLORZANO IBAÑEZ BRITHANY TATIANA'</v>
      </c>
      <c r="F145" t="s">
        <v>9277</v>
      </c>
      <c r="G145" t="str">
        <f t="shared" si="7"/>
        <v>'1755209093'</v>
      </c>
      <c r="H145" t="s">
        <v>9277</v>
      </c>
      <c r="I145" t="s">
        <v>9283</v>
      </c>
      <c r="J145" t="str">
        <f t="shared" si="8"/>
        <v>'BATMCM01BM'</v>
      </c>
      <c r="K145" t="s">
        <v>9278</v>
      </c>
      <c r="L145" t="s">
        <v>9277</v>
      </c>
      <c r="M145">
        <v>144</v>
      </c>
      <c r="N145" t="s">
        <v>9281</v>
      </c>
    </row>
    <row r="146" spans="1:14" x14ac:dyDescent="0.25">
      <c r="A146" t="s">
        <v>9194</v>
      </c>
      <c r="B146" t="s">
        <v>928</v>
      </c>
      <c r="C146" t="s">
        <v>929</v>
      </c>
      <c r="D146" t="s">
        <v>9282</v>
      </c>
      <c r="E146" t="str">
        <f t="shared" si="6"/>
        <v>'SUASNAVAS ALVARADO KARLA MICHELL'</v>
      </c>
      <c r="F146" t="s">
        <v>9277</v>
      </c>
      <c r="G146" t="str">
        <f t="shared" si="7"/>
        <v>'1754514097'</v>
      </c>
      <c r="H146" t="s">
        <v>9277</v>
      </c>
      <c r="I146" t="s">
        <v>9283</v>
      </c>
      <c r="J146" t="str">
        <f t="shared" si="8"/>
        <v>'BATMCM01BM'</v>
      </c>
      <c r="K146" t="s">
        <v>9278</v>
      </c>
      <c r="L146" t="s">
        <v>9277</v>
      </c>
      <c r="M146">
        <v>145</v>
      </c>
      <c r="N146" t="s">
        <v>9281</v>
      </c>
    </row>
    <row r="147" spans="1:14" x14ac:dyDescent="0.25">
      <c r="A147" t="s">
        <v>9194</v>
      </c>
      <c r="B147" t="s">
        <v>931</v>
      </c>
      <c r="C147" t="s">
        <v>932</v>
      </c>
      <c r="D147" t="s">
        <v>9282</v>
      </c>
      <c r="E147" t="str">
        <f t="shared" si="6"/>
        <v>'TASIGUANO QUILUMBA PRISCILA MAYTEE'</v>
      </c>
      <c r="F147" t="s">
        <v>9277</v>
      </c>
      <c r="G147" t="str">
        <f t="shared" si="7"/>
        <v>'1753640315'</v>
      </c>
      <c r="H147" t="s">
        <v>9277</v>
      </c>
      <c r="I147" t="s">
        <v>9283</v>
      </c>
      <c r="J147" t="str">
        <f t="shared" si="8"/>
        <v>'BATMCM01BM'</v>
      </c>
      <c r="K147" t="s">
        <v>9278</v>
      </c>
      <c r="L147" t="s">
        <v>9277</v>
      </c>
      <c r="M147">
        <v>146</v>
      </c>
      <c r="N147" t="s">
        <v>9281</v>
      </c>
    </row>
    <row r="148" spans="1:14" x14ac:dyDescent="0.25">
      <c r="A148" t="s">
        <v>9194</v>
      </c>
      <c r="B148" t="s">
        <v>934</v>
      </c>
      <c r="C148" t="s">
        <v>9337</v>
      </c>
      <c r="D148" t="s">
        <v>9282</v>
      </c>
      <c r="E148" t="str">
        <f t="shared" si="6"/>
        <v>'TIBAN CAJAMARCA WILSON ARIEL'</v>
      </c>
      <c r="F148" t="s">
        <v>9277</v>
      </c>
      <c r="G148" t="str">
        <f t="shared" si="7"/>
        <v>'1754029864'</v>
      </c>
      <c r="H148" t="s">
        <v>9277</v>
      </c>
      <c r="I148" t="s">
        <v>9283</v>
      </c>
      <c r="J148" t="str">
        <f t="shared" si="8"/>
        <v>'BATMCM01BM'</v>
      </c>
      <c r="K148" t="s">
        <v>9278</v>
      </c>
      <c r="L148" t="s">
        <v>9277</v>
      </c>
      <c r="M148">
        <v>147</v>
      </c>
      <c r="N148" t="s">
        <v>9281</v>
      </c>
    </row>
    <row r="149" spans="1:14" x14ac:dyDescent="0.25">
      <c r="A149" t="s">
        <v>9194</v>
      </c>
      <c r="B149" t="s">
        <v>937</v>
      </c>
      <c r="C149" t="s">
        <v>9338</v>
      </c>
      <c r="D149" t="s">
        <v>9282</v>
      </c>
      <c r="E149" t="str">
        <f t="shared" si="6"/>
        <v>'TINAJERO VERA LIDIA NOELIA'</v>
      </c>
      <c r="F149" t="s">
        <v>9277</v>
      </c>
      <c r="G149" t="str">
        <f t="shared" si="7"/>
        <v>'1727630129'</v>
      </c>
      <c r="H149" t="s">
        <v>9277</v>
      </c>
      <c r="I149" t="s">
        <v>9283</v>
      </c>
      <c r="J149" t="str">
        <f t="shared" si="8"/>
        <v>'BATMCM01BM'</v>
      </c>
      <c r="K149" t="s">
        <v>9278</v>
      </c>
      <c r="L149" t="s">
        <v>9277</v>
      </c>
      <c r="M149">
        <v>148</v>
      </c>
      <c r="N149" t="s">
        <v>9281</v>
      </c>
    </row>
    <row r="150" spans="1:14" x14ac:dyDescent="0.25">
      <c r="A150" t="s">
        <v>9194</v>
      </c>
      <c r="B150" t="s">
        <v>940</v>
      </c>
      <c r="C150" t="s">
        <v>941</v>
      </c>
      <c r="D150" t="s">
        <v>9282</v>
      </c>
      <c r="E150" t="str">
        <f t="shared" si="6"/>
        <v>'TORRES TAPIA ANGELA VALERIA'</v>
      </c>
      <c r="F150" t="s">
        <v>9277</v>
      </c>
      <c r="G150" t="str">
        <f t="shared" si="7"/>
        <v>'1727248898'</v>
      </c>
      <c r="H150" t="s">
        <v>9277</v>
      </c>
      <c r="I150" t="s">
        <v>9283</v>
      </c>
      <c r="J150" t="str">
        <f t="shared" si="8"/>
        <v>'BATMCM01BM'</v>
      </c>
      <c r="K150" t="s">
        <v>9278</v>
      </c>
      <c r="L150" t="s">
        <v>9277</v>
      </c>
      <c r="M150">
        <v>149</v>
      </c>
      <c r="N150" t="s">
        <v>9281</v>
      </c>
    </row>
    <row r="151" spans="1:14" x14ac:dyDescent="0.25">
      <c r="A151" t="s">
        <v>9194</v>
      </c>
      <c r="B151" t="s">
        <v>943</v>
      </c>
      <c r="C151" t="s">
        <v>9339</v>
      </c>
      <c r="D151" t="s">
        <v>9282</v>
      </c>
      <c r="E151" t="str">
        <f t="shared" si="6"/>
        <v>'VELEZ GARCIA DIANA CAROLINA'</v>
      </c>
      <c r="F151" t="s">
        <v>9277</v>
      </c>
      <c r="G151" t="str">
        <f t="shared" si="7"/>
        <v>'1727953240'</v>
      </c>
      <c r="H151" t="s">
        <v>9277</v>
      </c>
      <c r="I151" t="s">
        <v>9283</v>
      </c>
      <c r="J151" t="str">
        <f t="shared" si="8"/>
        <v>'BATMCM01BM'</v>
      </c>
      <c r="K151" t="s">
        <v>9278</v>
      </c>
      <c r="L151" t="s">
        <v>9277</v>
      </c>
      <c r="M151">
        <v>150</v>
      </c>
      <c r="N151" t="s">
        <v>9281</v>
      </c>
    </row>
    <row r="152" spans="1:14" x14ac:dyDescent="0.25">
      <c r="A152" t="s">
        <v>9194</v>
      </c>
      <c r="B152" t="s">
        <v>946</v>
      </c>
      <c r="C152" t="s">
        <v>947</v>
      </c>
      <c r="D152" t="s">
        <v>9282</v>
      </c>
      <c r="E152" t="str">
        <f t="shared" si="6"/>
        <v>'VERGARA YAR DAVID ALEJANDRO'</v>
      </c>
      <c r="F152" t="s">
        <v>9277</v>
      </c>
      <c r="G152" t="str">
        <f t="shared" si="7"/>
        <v>'1750969949'</v>
      </c>
      <c r="H152" t="s">
        <v>9277</v>
      </c>
      <c r="I152" t="s">
        <v>9283</v>
      </c>
      <c r="J152" t="str">
        <f t="shared" si="8"/>
        <v>'BATMCM01BM'</v>
      </c>
      <c r="K152" t="s">
        <v>9278</v>
      </c>
      <c r="L152" t="s">
        <v>9277</v>
      </c>
      <c r="M152">
        <v>151</v>
      </c>
      <c r="N152" t="s">
        <v>9281</v>
      </c>
    </row>
    <row r="153" spans="1:14" x14ac:dyDescent="0.25">
      <c r="A153" t="s">
        <v>9194</v>
      </c>
      <c r="B153" t="s">
        <v>949</v>
      </c>
      <c r="C153" t="s">
        <v>950</v>
      </c>
      <c r="D153" t="s">
        <v>9282</v>
      </c>
      <c r="E153" t="str">
        <f t="shared" si="6"/>
        <v>'VIERA CEVALLOS RAMSES EZEQUIEL'</v>
      </c>
      <c r="F153" t="s">
        <v>9277</v>
      </c>
      <c r="G153" t="str">
        <f t="shared" si="7"/>
        <v>'0850327917'</v>
      </c>
      <c r="H153" t="s">
        <v>9277</v>
      </c>
      <c r="I153" t="s">
        <v>9283</v>
      </c>
      <c r="J153" t="str">
        <f t="shared" si="8"/>
        <v>'BATMCM01BM'</v>
      </c>
      <c r="K153" t="s">
        <v>9278</v>
      </c>
      <c r="L153" t="s">
        <v>9277</v>
      </c>
      <c r="M153">
        <v>152</v>
      </c>
      <c r="N153" t="s">
        <v>9281</v>
      </c>
    </row>
    <row r="154" spans="1:14" x14ac:dyDescent="0.25">
      <c r="A154" t="s">
        <v>9195</v>
      </c>
      <c r="B154" t="s">
        <v>953</v>
      </c>
      <c r="C154" t="s">
        <v>954</v>
      </c>
      <c r="D154" t="s">
        <v>9282</v>
      </c>
      <c r="E154" t="str">
        <f t="shared" si="6"/>
        <v>'AGUIRRE PAZMIÑO DANIELA ESTEFANIA'</v>
      </c>
      <c r="F154" t="s">
        <v>9277</v>
      </c>
      <c r="G154" t="str">
        <f t="shared" si="7"/>
        <v>'1750780908'</v>
      </c>
      <c r="H154" t="s">
        <v>9277</v>
      </c>
      <c r="I154" t="s">
        <v>9283</v>
      </c>
      <c r="J154" t="str">
        <f t="shared" si="8"/>
        <v>'BATVIT01AM'</v>
      </c>
      <c r="K154" t="s">
        <v>9278</v>
      </c>
      <c r="L154" t="s">
        <v>9277</v>
      </c>
      <c r="M154">
        <v>153</v>
      </c>
      <c r="N154" t="s">
        <v>9281</v>
      </c>
    </row>
    <row r="155" spans="1:14" x14ac:dyDescent="0.25">
      <c r="A155" t="s">
        <v>9195</v>
      </c>
      <c r="B155" t="s">
        <v>956</v>
      </c>
      <c r="C155" t="s">
        <v>957</v>
      </c>
      <c r="D155" t="s">
        <v>9282</v>
      </c>
      <c r="E155" t="str">
        <f t="shared" si="6"/>
        <v>'ANELOA ANELOA LUIS JAVIER'</v>
      </c>
      <c r="F155" t="s">
        <v>9277</v>
      </c>
      <c r="G155" t="str">
        <f t="shared" si="7"/>
        <v>'1753925617'</v>
      </c>
      <c r="H155" t="s">
        <v>9277</v>
      </c>
      <c r="I155" t="s">
        <v>9283</v>
      </c>
      <c r="J155" t="str">
        <f t="shared" si="8"/>
        <v>'BATVIT01AM'</v>
      </c>
      <c r="K155" t="s">
        <v>9278</v>
      </c>
      <c r="L155" t="s">
        <v>9277</v>
      </c>
      <c r="M155">
        <v>154</v>
      </c>
      <c r="N155" t="s">
        <v>9281</v>
      </c>
    </row>
    <row r="156" spans="1:14" x14ac:dyDescent="0.25">
      <c r="A156" t="s">
        <v>9195</v>
      </c>
      <c r="B156" t="s">
        <v>959</v>
      </c>
      <c r="C156" t="s">
        <v>960</v>
      </c>
      <c r="D156" t="s">
        <v>9282</v>
      </c>
      <c r="E156" t="str">
        <f t="shared" si="6"/>
        <v>'ANELOA MALEZA JOSE ANTONIO'</v>
      </c>
      <c r="F156" t="s">
        <v>9277</v>
      </c>
      <c r="G156" t="str">
        <f t="shared" si="7"/>
        <v>'1728675677'</v>
      </c>
      <c r="H156" t="s">
        <v>9277</v>
      </c>
      <c r="I156" t="s">
        <v>9283</v>
      </c>
      <c r="J156" t="str">
        <f t="shared" si="8"/>
        <v>'BATVIT01AM'</v>
      </c>
      <c r="K156" t="s">
        <v>9278</v>
      </c>
      <c r="L156" t="s">
        <v>9277</v>
      </c>
      <c r="M156">
        <v>155</v>
      </c>
      <c r="N156" t="s">
        <v>9281</v>
      </c>
    </row>
    <row r="157" spans="1:14" x14ac:dyDescent="0.25">
      <c r="A157" t="s">
        <v>9195</v>
      </c>
      <c r="B157" t="s">
        <v>962</v>
      </c>
      <c r="C157" t="s">
        <v>9340</v>
      </c>
      <c r="D157" t="s">
        <v>9282</v>
      </c>
      <c r="E157" t="str">
        <f t="shared" si="6"/>
        <v>'ANELOA PALLO DILAN ALEXANDER'</v>
      </c>
      <c r="F157" t="s">
        <v>9277</v>
      </c>
      <c r="G157" t="str">
        <f t="shared" si="7"/>
        <v>'1728201060'</v>
      </c>
      <c r="H157" t="s">
        <v>9277</v>
      </c>
      <c r="I157" t="s">
        <v>9283</v>
      </c>
      <c r="J157" t="str">
        <f t="shared" si="8"/>
        <v>'BATVIT01AM'</v>
      </c>
      <c r="K157" t="s">
        <v>9278</v>
      </c>
      <c r="L157" t="s">
        <v>9277</v>
      </c>
      <c r="M157">
        <v>156</v>
      </c>
      <c r="N157" t="s">
        <v>9281</v>
      </c>
    </row>
    <row r="158" spans="1:14" x14ac:dyDescent="0.25">
      <c r="A158" t="s">
        <v>9195</v>
      </c>
      <c r="B158" t="s">
        <v>965</v>
      </c>
      <c r="C158" t="s">
        <v>966</v>
      </c>
      <c r="D158" t="s">
        <v>9282</v>
      </c>
      <c r="E158" t="str">
        <f t="shared" si="6"/>
        <v>'BERNAL MEJIA EMERSSON STEVEN'</v>
      </c>
      <c r="F158" t="s">
        <v>9277</v>
      </c>
      <c r="G158" t="str">
        <f t="shared" si="7"/>
        <v>'1753788445'</v>
      </c>
      <c r="H158" t="s">
        <v>9277</v>
      </c>
      <c r="I158" t="s">
        <v>9283</v>
      </c>
      <c r="J158" t="str">
        <f t="shared" si="8"/>
        <v>'BATVIT01AM'</v>
      </c>
      <c r="K158" t="s">
        <v>9278</v>
      </c>
      <c r="L158" t="s">
        <v>9277</v>
      </c>
      <c r="M158">
        <v>157</v>
      </c>
      <c r="N158" t="s">
        <v>9281</v>
      </c>
    </row>
    <row r="159" spans="1:14" x14ac:dyDescent="0.25">
      <c r="A159" t="s">
        <v>9195</v>
      </c>
      <c r="B159" t="s">
        <v>968</v>
      </c>
      <c r="C159" t="s">
        <v>969</v>
      </c>
      <c r="D159" t="s">
        <v>9282</v>
      </c>
      <c r="E159" t="str">
        <f t="shared" si="6"/>
        <v>'CAIZA CHIPANTASI CARLOS ANDRES'</v>
      </c>
      <c r="F159" t="s">
        <v>9277</v>
      </c>
      <c r="G159" t="str">
        <f t="shared" si="7"/>
        <v>'1753775962'</v>
      </c>
      <c r="H159" t="s">
        <v>9277</v>
      </c>
      <c r="I159" t="s">
        <v>9283</v>
      </c>
      <c r="J159" t="str">
        <f t="shared" si="8"/>
        <v>'BATVIT01AM'</v>
      </c>
      <c r="K159" t="s">
        <v>9278</v>
      </c>
      <c r="L159" t="s">
        <v>9277</v>
      </c>
      <c r="M159">
        <v>158</v>
      </c>
      <c r="N159" t="s">
        <v>9281</v>
      </c>
    </row>
    <row r="160" spans="1:14" x14ac:dyDescent="0.25">
      <c r="A160" t="s">
        <v>9195</v>
      </c>
      <c r="B160" t="s">
        <v>971</v>
      </c>
      <c r="C160" t="s">
        <v>9341</v>
      </c>
      <c r="D160" t="s">
        <v>9282</v>
      </c>
      <c r="E160" t="str">
        <f t="shared" si="6"/>
        <v>'CARRERA MURMINACHO DANIELA SARAHI'</v>
      </c>
      <c r="F160" t="s">
        <v>9277</v>
      </c>
      <c r="G160" t="str">
        <f t="shared" si="7"/>
        <v>'1728163260'</v>
      </c>
      <c r="H160" t="s">
        <v>9277</v>
      </c>
      <c r="I160" t="s">
        <v>9283</v>
      </c>
      <c r="J160" t="str">
        <f t="shared" si="8"/>
        <v>'BATVIT01AM'</v>
      </c>
      <c r="K160" t="s">
        <v>9278</v>
      </c>
      <c r="L160" t="s">
        <v>9277</v>
      </c>
      <c r="M160">
        <v>159</v>
      </c>
      <c r="N160" t="s">
        <v>9281</v>
      </c>
    </row>
    <row r="161" spans="1:14" x14ac:dyDescent="0.25">
      <c r="A161" t="s">
        <v>9195</v>
      </c>
      <c r="B161" t="s">
        <v>974</v>
      </c>
      <c r="C161" t="s">
        <v>975</v>
      </c>
      <c r="D161" t="s">
        <v>9282</v>
      </c>
      <c r="E161" t="str">
        <f t="shared" si="6"/>
        <v>'CEVALLOS MERO YOKASTHA SARAY'</v>
      </c>
      <c r="F161" t="s">
        <v>9277</v>
      </c>
      <c r="G161" t="str">
        <f t="shared" si="7"/>
        <v>'1317791539'</v>
      </c>
      <c r="H161" t="s">
        <v>9277</v>
      </c>
      <c r="I161" t="s">
        <v>9283</v>
      </c>
      <c r="J161" t="str">
        <f t="shared" si="8"/>
        <v>'BATVIT01AM'</v>
      </c>
      <c r="K161" t="s">
        <v>9278</v>
      </c>
      <c r="L161" t="s">
        <v>9277</v>
      </c>
      <c r="M161">
        <v>160</v>
      </c>
      <c r="N161" t="s">
        <v>9281</v>
      </c>
    </row>
    <row r="162" spans="1:14" x14ac:dyDescent="0.25">
      <c r="A162" t="s">
        <v>9195</v>
      </c>
      <c r="B162" t="s">
        <v>977</v>
      </c>
      <c r="C162" t="s">
        <v>9342</v>
      </c>
      <c r="D162" t="s">
        <v>9282</v>
      </c>
      <c r="E162" t="str">
        <f t="shared" si="6"/>
        <v>'CHILUISA RODRIGUEZ SHIRLEY ANDREA'</v>
      </c>
      <c r="F162" t="s">
        <v>9277</v>
      </c>
      <c r="G162" t="str">
        <f t="shared" si="7"/>
        <v>'1755445028'</v>
      </c>
      <c r="H162" t="s">
        <v>9277</v>
      </c>
      <c r="I162" t="s">
        <v>9283</v>
      </c>
      <c r="J162" t="str">
        <f t="shared" si="8"/>
        <v>'BATVIT01AM'</v>
      </c>
      <c r="K162" t="s">
        <v>9278</v>
      </c>
      <c r="L162" t="s">
        <v>9277</v>
      </c>
      <c r="M162">
        <v>161</v>
      </c>
      <c r="N162" t="s">
        <v>9281</v>
      </c>
    </row>
    <row r="163" spans="1:14" x14ac:dyDescent="0.25">
      <c r="A163" t="s">
        <v>9195</v>
      </c>
      <c r="B163" t="s">
        <v>980</v>
      </c>
      <c r="C163" t="s">
        <v>981</v>
      </c>
      <c r="D163" t="s">
        <v>9282</v>
      </c>
      <c r="E163" t="str">
        <f t="shared" si="6"/>
        <v>'CHIPANTASI CAMPOVERDE ERIKA ANAHI'</v>
      </c>
      <c r="F163" t="s">
        <v>9277</v>
      </c>
      <c r="G163" t="str">
        <f t="shared" si="7"/>
        <v>'1754087276'</v>
      </c>
      <c r="H163" t="s">
        <v>9277</v>
      </c>
      <c r="I163" t="s">
        <v>9283</v>
      </c>
      <c r="J163" t="str">
        <f t="shared" si="8"/>
        <v>'BATVIT01AM'</v>
      </c>
      <c r="K163" t="s">
        <v>9278</v>
      </c>
      <c r="L163" t="s">
        <v>9277</v>
      </c>
      <c r="M163">
        <v>162</v>
      </c>
      <c r="N163" t="s">
        <v>9281</v>
      </c>
    </row>
    <row r="164" spans="1:14" x14ac:dyDescent="0.25">
      <c r="A164" t="s">
        <v>9195</v>
      </c>
      <c r="B164" t="s">
        <v>983</v>
      </c>
      <c r="C164" t="s">
        <v>984</v>
      </c>
      <c r="D164" t="s">
        <v>9282</v>
      </c>
      <c r="E164" t="str">
        <f t="shared" si="6"/>
        <v>'CRIOLLO ATUPAÑA BYRON STEVEN'</v>
      </c>
      <c r="F164" t="s">
        <v>9277</v>
      </c>
      <c r="G164" t="str">
        <f t="shared" si="7"/>
        <v>'1756210983'</v>
      </c>
      <c r="H164" t="s">
        <v>9277</v>
      </c>
      <c r="I164" t="s">
        <v>9283</v>
      </c>
      <c r="J164" t="str">
        <f t="shared" si="8"/>
        <v>'BATVIT01AM'</v>
      </c>
      <c r="K164" t="s">
        <v>9278</v>
      </c>
      <c r="L164" t="s">
        <v>9277</v>
      </c>
      <c r="M164">
        <v>163</v>
      </c>
      <c r="N164" t="s">
        <v>9281</v>
      </c>
    </row>
    <row r="165" spans="1:14" x14ac:dyDescent="0.25">
      <c r="A165" t="s">
        <v>9195</v>
      </c>
      <c r="B165" t="s">
        <v>986</v>
      </c>
      <c r="C165" t="s">
        <v>987</v>
      </c>
      <c r="D165" t="s">
        <v>9282</v>
      </c>
      <c r="E165" t="str">
        <f t="shared" si="6"/>
        <v>'CUMBA PAZMIÑO ASHLEY ESTEFANIA'</v>
      </c>
      <c r="F165" t="s">
        <v>9277</v>
      </c>
      <c r="G165" t="str">
        <f t="shared" si="7"/>
        <v>'1750070615'</v>
      </c>
      <c r="H165" t="s">
        <v>9277</v>
      </c>
      <c r="I165" t="s">
        <v>9283</v>
      </c>
      <c r="J165" t="str">
        <f t="shared" si="8"/>
        <v>'BATVIT01AM'</v>
      </c>
      <c r="K165" t="s">
        <v>9278</v>
      </c>
      <c r="L165" t="s">
        <v>9277</v>
      </c>
      <c r="M165">
        <v>164</v>
      </c>
      <c r="N165" t="s">
        <v>9281</v>
      </c>
    </row>
    <row r="166" spans="1:14" x14ac:dyDescent="0.25">
      <c r="A166" t="s">
        <v>9195</v>
      </c>
      <c r="B166" t="s">
        <v>989</v>
      </c>
      <c r="C166" t="s">
        <v>990</v>
      </c>
      <c r="D166" t="s">
        <v>9282</v>
      </c>
      <c r="E166" t="str">
        <f t="shared" si="6"/>
        <v>'CUMBAL ARMAS MARCOS ISAAC'</v>
      </c>
      <c r="F166" t="s">
        <v>9277</v>
      </c>
      <c r="G166" t="str">
        <f t="shared" si="7"/>
        <v>'1756173231'</v>
      </c>
      <c r="H166" t="s">
        <v>9277</v>
      </c>
      <c r="I166" t="s">
        <v>9283</v>
      </c>
      <c r="J166" t="str">
        <f t="shared" si="8"/>
        <v>'BATVIT01AM'</v>
      </c>
      <c r="K166" t="s">
        <v>9278</v>
      </c>
      <c r="L166" t="s">
        <v>9277</v>
      </c>
      <c r="M166">
        <v>165</v>
      </c>
      <c r="N166" t="s">
        <v>9281</v>
      </c>
    </row>
    <row r="167" spans="1:14" x14ac:dyDescent="0.25">
      <c r="A167" t="s">
        <v>9195</v>
      </c>
      <c r="B167" t="s">
        <v>992</v>
      </c>
      <c r="C167" t="s">
        <v>993</v>
      </c>
      <c r="D167" t="s">
        <v>9282</v>
      </c>
      <c r="E167" t="str">
        <f t="shared" si="6"/>
        <v>'DOMINGUEZ GARCES JOSTIN ISAAC'</v>
      </c>
      <c r="F167" t="s">
        <v>9277</v>
      </c>
      <c r="G167" t="str">
        <f t="shared" si="7"/>
        <v>'1754298584'</v>
      </c>
      <c r="H167" t="s">
        <v>9277</v>
      </c>
      <c r="I167" t="s">
        <v>9283</v>
      </c>
      <c r="J167" t="str">
        <f t="shared" si="8"/>
        <v>'BATVIT01AM'</v>
      </c>
      <c r="K167" t="s">
        <v>9278</v>
      </c>
      <c r="L167" t="s">
        <v>9277</v>
      </c>
      <c r="M167">
        <v>166</v>
      </c>
      <c r="N167" t="s">
        <v>9281</v>
      </c>
    </row>
    <row r="168" spans="1:14" x14ac:dyDescent="0.25">
      <c r="A168" t="s">
        <v>9195</v>
      </c>
      <c r="B168" t="s">
        <v>995</v>
      </c>
      <c r="C168" t="s">
        <v>996</v>
      </c>
      <c r="D168" t="s">
        <v>9282</v>
      </c>
      <c r="E168" t="str">
        <f t="shared" si="6"/>
        <v>'ENRIQUEZ ÑACATO TAHIRY ANAHI'</v>
      </c>
      <c r="F168" t="s">
        <v>9277</v>
      </c>
      <c r="G168" t="str">
        <f t="shared" si="7"/>
        <v>'1753082070'</v>
      </c>
      <c r="H168" t="s">
        <v>9277</v>
      </c>
      <c r="I168" t="s">
        <v>9283</v>
      </c>
      <c r="J168" t="str">
        <f t="shared" si="8"/>
        <v>'BATVIT01AM'</v>
      </c>
      <c r="K168" t="s">
        <v>9278</v>
      </c>
      <c r="L168" t="s">
        <v>9277</v>
      </c>
      <c r="M168">
        <v>167</v>
      </c>
      <c r="N168" t="s">
        <v>9281</v>
      </c>
    </row>
    <row r="169" spans="1:14" x14ac:dyDescent="0.25">
      <c r="A169" t="s">
        <v>9195</v>
      </c>
      <c r="B169" t="s">
        <v>998</v>
      </c>
      <c r="C169" t="s">
        <v>999</v>
      </c>
      <c r="D169" t="s">
        <v>9282</v>
      </c>
      <c r="E169" t="str">
        <f t="shared" si="6"/>
        <v>'GARCIA MATAMOROS NATHALY JORDANA'</v>
      </c>
      <c r="F169" t="s">
        <v>9277</v>
      </c>
      <c r="G169" t="str">
        <f t="shared" si="7"/>
        <v>'1754894101'</v>
      </c>
      <c r="H169" t="s">
        <v>9277</v>
      </c>
      <c r="I169" t="s">
        <v>9283</v>
      </c>
      <c r="J169" t="str">
        <f t="shared" si="8"/>
        <v>'BATVIT01AM'</v>
      </c>
      <c r="K169" t="s">
        <v>9278</v>
      </c>
      <c r="L169" t="s">
        <v>9277</v>
      </c>
      <c r="M169">
        <v>168</v>
      </c>
      <c r="N169" t="s">
        <v>9281</v>
      </c>
    </row>
    <row r="170" spans="1:14" x14ac:dyDescent="0.25">
      <c r="A170" t="s">
        <v>9195</v>
      </c>
      <c r="B170" t="s">
        <v>1001</v>
      </c>
      <c r="C170" t="s">
        <v>1002</v>
      </c>
      <c r="D170" t="s">
        <v>9282</v>
      </c>
      <c r="E170" t="str">
        <f t="shared" si="6"/>
        <v>'GONZALEZ OYAGATA ANDRES JOEL'</v>
      </c>
      <c r="F170" t="s">
        <v>9277</v>
      </c>
      <c r="G170" t="str">
        <f t="shared" si="7"/>
        <v>'1753660214'</v>
      </c>
      <c r="H170" t="s">
        <v>9277</v>
      </c>
      <c r="I170" t="s">
        <v>9283</v>
      </c>
      <c r="J170" t="str">
        <f t="shared" si="8"/>
        <v>'BATVIT01AM'</v>
      </c>
      <c r="K170" t="s">
        <v>9278</v>
      </c>
      <c r="L170" t="s">
        <v>9277</v>
      </c>
      <c r="M170">
        <v>169</v>
      </c>
      <c r="N170" t="s">
        <v>9281</v>
      </c>
    </row>
    <row r="171" spans="1:14" x14ac:dyDescent="0.25">
      <c r="A171" t="s">
        <v>9195</v>
      </c>
      <c r="B171" t="s">
        <v>1004</v>
      </c>
      <c r="C171" t="s">
        <v>9343</v>
      </c>
      <c r="D171" t="s">
        <v>9282</v>
      </c>
      <c r="E171" t="str">
        <f t="shared" si="6"/>
        <v>'GUAGALANGO VACA ESTEFANY MISHELLE'</v>
      </c>
      <c r="F171" t="s">
        <v>9277</v>
      </c>
      <c r="G171" t="str">
        <f t="shared" si="7"/>
        <v>'1727971697'</v>
      </c>
      <c r="H171" t="s">
        <v>9277</v>
      </c>
      <c r="I171" t="s">
        <v>9283</v>
      </c>
      <c r="J171" t="str">
        <f t="shared" si="8"/>
        <v>'BATVIT01AM'</v>
      </c>
      <c r="K171" t="s">
        <v>9278</v>
      </c>
      <c r="L171" t="s">
        <v>9277</v>
      </c>
      <c r="M171">
        <v>170</v>
      </c>
      <c r="N171" t="s">
        <v>9281</v>
      </c>
    </row>
    <row r="172" spans="1:14" x14ac:dyDescent="0.25">
      <c r="A172" t="s">
        <v>9195</v>
      </c>
      <c r="B172" t="s">
        <v>1007</v>
      </c>
      <c r="C172" t="s">
        <v>9344</v>
      </c>
      <c r="D172" t="s">
        <v>9282</v>
      </c>
      <c r="E172" t="str">
        <f t="shared" si="6"/>
        <v>'GUAMAN GUERRA MADELINE BRIGITTE'</v>
      </c>
      <c r="F172" t="s">
        <v>9277</v>
      </c>
      <c r="G172" t="str">
        <f t="shared" si="7"/>
        <v>'1728175173'</v>
      </c>
      <c r="H172" t="s">
        <v>9277</v>
      </c>
      <c r="I172" t="s">
        <v>9283</v>
      </c>
      <c r="J172" t="str">
        <f t="shared" si="8"/>
        <v>'BATVIT01AM'</v>
      </c>
      <c r="K172" t="s">
        <v>9278</v>
      </c>
      <c r="L172" t="s">
        <v>9277</v>
      </c>
      <c r="M172">
        <v>171</v>
      </c>
      <c r="N172" t="s">
        <v>9281</v>
      </c>
    </row>
    <row r="173" spans="1:14" x14ac:dyDescent="0.25">
      <c r="A173" t="s">
        <v>9195</v>
      </c>
      <c r="B173" t="s">
        <v>1010</v>
      </c>
      <c r="C173" t="s">
        <v>1011</v>
      </c>
      <c r="D173" t="s">
        <v>9282</v>
      </c>
      <c r="E173" t="str">
        <f t="shared" si="6"/>
        <v>'GUAMAN IBARRA CRISTOFER JHOSUE'</v>
      </c>
      <c r="F173" t="s">
        <v>9277</v>
      </c>
      <c r="G173" t="str">
        <f t="shared" si="7"/>
        <v>'1728876259'</v>
      </c>
      <c r="H173" t="s">
        <v>9277</v>
      </c>
      <c r="I173" t="s">
        <v>9283</v>
      </c>
      <c r="J173" t="str">
        <f t="shared" si="8"/>
        <v>'BATVIT01AM'</v>
      </c>
      <c r="K173" t="s">
        <v>9278</v>
      </c>
      <c r="L173" t="s">
        <v>9277</v>
      </c>
      <c r="M173">
        <v>172</v>
      </c>
      <c r="N173" t="s">
        <v>9281</v>
      </c>
    </row>
    <row r="174" spans="1:14" x14ac:dyDescent="0.25">
      <c r="A174" t="s">
        <v>9195</v>
      </c>
      <c r="B174" t="s">
        <v>1013</v>
      </c>
      <c r="C174" t="s">
        <v>1014</v>
      </c>
      <c r="D174" t="s">
        <v>9282</v>
      </c>
      <c r="E174" t="str">
        <f t="shared" si="6"/>
        <v>'JURADO ABAD LIZETH JAMILETH'</v>
      </c>
      <c r="F174" t="s">
        <v>9277</v>
      </c>
      <c r="G174" t="str">
        <f t="shared" si="7"/>
        <v>'1727446237'</v>
      </c>
      <c r="H174" t="s">
        <v>9277</v>
      </c>
      <c r="I174" t="s">
        <v>9283</v>
      </c>
      <c r="J174" t="str">
        <f t="shared" si="8"/>
        <v>'BATVIT01AM'</v>
      </c>
      <c r="K174" t="s">
        <v>9278</v>
      </c>
      <c r="L174" t="s">
        <v>9277</v>
      </c>
      <c r="M174">
        <v>173</v>
      </c>
      <c r="N174" t="s">
        <v>9281</v>
      </c>
    </row>
    <row r="175" spans="1:14" x14ac:dyDescent="0.25">
      <c r="A175" t="s">
        <v>9195</v>
      </c>
      <c r="B175" t="s">
        <v>1016</v>
      </c>
      <c r="C175" t="s">
        <v>1017</v>
      </c>
      <c r="D175" t="s">
        <v>9282</v>
      </c>
      <c r="E175" t="str">
        <f t="shared" si="6"/>
        <v>'LOOR CHIPANTAXI YORVIN ANTONIO'</v>
      </c>
      <c r="F175" t="s">
        <v>9277</v>
      </c>
      <c r="G175" t="str">
        <f t="shared" si="7"/>
        <v>'1726587346'</v>
      </c>
      <c r="H175" t="s">
        <v>9277</v>
      </c>
      <c r="I175" t="s">
        <v>9283</v>
      </c>
      <c r="J175" t="str">
        <f t="shared" si="8"/>
        <v>'BATVIT01AM'</v>
      </c>
      <c r="K175" t="s">
        <v>9278</v>
      </c>
      <c r="L175" t="s">
        <v>9277</v>
      </c>
      <c r="M175">
        <v>174</v>
      </c>
      <c r="N175" t="s">
        <v>9281</v>
      </c>
    </row>
    <row r="176" spans="1:14" x14ac:dyDescent="0.25">
      <c r="A176" t="s">
        <v>9195</v>
      </c>
      <c r="B176" t="s">
        <v>1019</v>
      </c>
      <c r="C176" t="s">
        <v>9345</v>
      </c>
      <c r="D176" t="s">
        <v>9282</v>
      </c>
      <c r="E176" t="str">
        <f t="shared" si="6"/>
        <v>'LUGMAÑA MORALES MELANIE ANAHI'</v>
      </c>
      <c r="F176" t="s">
        <v>9277</v>
      </c>
      <c r="G176" t="str">
        <f t="shared" si="7"/>
        <v>'1754887139'</v>
      </c>
      <c r="H176" t="s">
        <v>9277</v>
      </c>
      <c r="I176" t="s">
        <v>9283</v>
      </c>
      <c r="J176" t="str">
        <f t="shared" si="8"/>
        <v>'BATVIT01AM'</v>
      </c>
      <c r="K176" t="s">
        <v>9278</v>
      </c>
      <c r="L176" t="s">
        <v>9277</v>
      </c>
      <c r="M176">
        <v>175</v>
      </c>
      <c r="N176" t="s">
        <v>9281</v>
      </c>
    </row>
    <row r="177" spans="1:14" x14ac:dyDescent="0.25">
      <c r="A177" t="s">
        <v>9195</v>
      </c>
      <c r="B177" t="s">
        <v>1022</v>
      </c>
      <c r="C177" t="s">
        <v>1023</v>
      </c>
      <c r="D177" t="s">
        <v>9282</v>
      </c>
      <c r="E177" t="str">
        <f t="shared" si="6"/>
        <v>'MACIAS DIAZ DANIELA STEFANIA'</v>
      </c>
      <c r="F177" t="s">
        <v>9277</v>
      </c>
      <c r="G177" t="str">
        <f t="shared" si="7"/>
        <v>'1754849436'</v>
      </c>
      <c r="H177" t="s">
        <v>9277</v>
      </c>
      <c r="I177" t="s">
        <v>9283</v>
      </c>
      <c r="J177" t="str">
        <f t="shared" si="8"/>
        <v>'BATVIT01AM'</v>
      </c>
      <c r="K177" t="s">
        <v>9278</v>
      </c>
      <c r="L177" t="s">
        <v>9277</v>
      </c>
      <c r="M177">
        <v>176</v>
      </c>
      <c r="N177" t="s">
        <v>9281</v>
      </c>
    </row>
    <row r="178" spans="1:14" x14ac:dyDescent="0.25">
      <c r="A178" t="s">
        <v>9195</v>
      </c>
      <c r="B178" t="s">
        <v>1025</v>
      </c>
      <c r="C178" t="s">
        <v>1026</v>
      </c>
      <c r="D178" t="s">
        <v>9282</v>
      </c>
      <c r="E178" t="str">
        <f t="shared" si="6"/>
        <v>'MENDEZ GOMEZ JOSEPH MATEO'</v>
      </c>
      <c r="F178" t="s">
        <v>9277</v>
      </c>
      <c r="G178" t="str">
        <f t="shared" si="7"/>
        <v>'1752141950'</v>
      </c>
      <c r="H178" t="s">
        <v>9277</v>
      </c>
      <c r="I178" t="s">
        <v>9283</v>
      </c>
      <c r="J178" t="str">
        <f t="shared" si="8"/>
        <v>'BATVIT01AM'</v>
      </c>
      <c r="K178" t="s">
        <v>9278</v>
      </c>
      <c r="L178" t="s">
        <v>9277</v>
      </c>
      <c r="M178">
        <v>177</v>
      </c>
      <c r="N178" t="s">
        <v>9281</v>
      </c>
    </row>
    <row r="179" spans="1:14" x14ac:dyDescent="0.25">
      <c r="A179" t="s">
        <v>9195</v>
      </c>
      <c r="B179" t="s">
        <v>1028</v>
      </c>
      <c r="C179" t="s">
        <v>1029</v>
      </c>
      <c r="D179" t="s">
        <v>9282</v>
      </c>
      <c r="E179" t="str">
        <f t="shared" si="6"/>
        <v>'MORA NOVILLO ALAN XAVIER'</v>
      </c>
      <c r="F179" t="s">
        <v>9277</v>
      </c>
      <c r="G179" t="str">
        <f t="shared" si="7"/>
        <v>'1727446245'</v>
      </c>
      <c r="H179" t="s">
        <v>9277</v>
      </c>
      <c r="I179" t="s">
        <v>9283</v>
      </c>
      <c r="J179" t="str">
        <f t="shared" si="8"/>
        <v>'BATVIT01AM'</v>
      </c>
      <c r="K179" t="s">
        <v>9278</v>
      </c>
      <c r="L179" t="s">
        <v>9277</v>
      </c>
      <c r="M179">
        <v>178</v>
      </c>
      <c r="N179" t="s">
        <v>9281</v>
      </c>
    </row>
    <row r="180" spans="1:14" x14ac:dyDescent="0.25">
      <c r="A180" t="s">
        <v>9195</v>
      </c>
      <c r="B180" t="s">
        <v>1031</v>
      </c>
      <c r="C180" t="s">
        <v>1032</v>
      </c>
      <c r="D180" t="s">
        <v>9282</v>
      </c>
      <c r="E180" t="str">
        <f t="shared" si="6"/>
        <v>'MORAN INTRIAGO GERSSON SAUL'</v>
      </c>
      <c r="F180" t="s">
        <v>9277</v>
      </c>
      <c r="G180" t="str">
        <f t="shared" si="7"/>
        <v>'1729442960'</v>
      </c>
      <c r="H180" t="s">
        <v>9277</v>
      </c>
      <c r="I180" t="s">
        <v>9283</v>
      </c>
      <c r="J180" t="str">
        <f t="shared" si="8"/>
        <v>'BATVIT01AM'</v>
      </c>
      <c r="K180" t="s">
        <v>9278</v>
      </c>
      <c r="L180" t="s">
        <v>9277</v>
      </c>
      <c r="M180">
        <v>179</v>
      </c>
      <c r="N180" t="s">
        <v>9281</v>
      </c>
    </row>
    <row r="181" spans="1:14" x14ac:dyDescent="0.25">
      <c r="A181" t="s">
        <v>9195</v>
      </c>
      <c r="B181" t="s">
        <v>1034</v>
      </c>
      <c r="C181" t="s">
        <v>1035</v>
      </c>
      <c r="D181" t="s">
        <v>9282</v>
      </c>
      <c r="E181" t="str">
        <f t="shared" si="6"/>
        <v>'PEREZ DELGADO AMY JIRETH'</v>
      </c>
      <c r="F181" t="s">
        <v>9277</v>
      </c>
      <c r="G181" t="str">
        <f t="shared" si="7"/>
        <v>'1753851276'</v>
      </c>
      <c r="H181" t="s">
        <v>9277</v>
      </c>
      <c r="I181" t="s">
        <v>9283</v>
      </c>
      <c r="J181" t="str">
        <f t="shared" si="8"/>
        <v>'BATVIT01AM'</v>
      </c>
      <c r="K181" t="s">
        <v>9278</v>
      </c>
      <c r="L181" t="s">
        <v>9277</v>
      </c>
      <c r="M181">
        <v>180</v>
      </c>
      <c r="N181" t="s">
        <v>9281</v>
      </c>
    </row>
    <row r="182" spans="1:14" x14ac:dyDescent="0.25">
      <c r="A182" t="s">
        <v>9195</v>
      </c>
      <c r="B182" t="s">
        <v>1037</v>
      </c>
      <c r="C182" t="s">
        <v>1038</v>
      </c>
      <c r="D182" t="s">
        <v>9282</v>
      </c>
      <c r="E182" t="str">
        <f t="shared" si="6"/>
        <v>'PILA LOPEZ KIMBERLY ANTONELLA'</v>
      </c>
      <c r="F182" t="s">
        <v>9277</v>
      </c>
      <c r="G182" t="str">
        <f t="shared" si="7"/>
        <v>'1754931838'</v>
      </c>
      <c r="H182" t="s">
        <v>9277</v>
      </c>
      <c r="I182" t="s">
        <v>9283</v>
      </c>
      <c r="J182" t="str">
        <f t="shared" si="8"/>
        <v>'BATVIT01AM'</v>
      </c>
      <c r="K182" t="s">
        <v>9278</v>
      </c>
      <c r="L182" t="s">
        <v>9277</v>
      </c>
      <c r="M182">
        <v>181</v>
      </c>
      <c r="N182" t="s">
        <v>9281</v>
      </c>
    </row>
    <row r="183" spans="1:14" x14ac:dyDescent="0.25">
      <c r="A183" t="s">
        <v>9195</v>
      </c>
      <c r="B183" t="s">
        <v>1040</v>
      </c>
      <c r="C183" t="s">
        <v>1041</v>
      </c>
      <c r="D183" t="s">
        <v>9282</v>
      </c>
      <c r="E183" t="str">
        <f t="shared" si="6"/>
        <v>'PINEIDA GUAJAN ANTHONY JOSUE'</v>
      </c>
      <c r="F183" t="s">
        <v>9277</v>
      </c>
      <c r="G183" t="str">
        <f t="shared" si="7"/>
        <v>'1755858006'</v>
      </c>
      <c r="H183" t="s">
        <v>9277</v>
      </c>
      <c r="I183" t="s">
        <v>9283</v>
      </c>
      <c r="J183" t="str">
        <f t="shared" si="8"/>
        <v>'BATVIT01AM'</v>
      </c>
      <c r="K183" t="s">
        <v>9278</v>
      </c>
      <c r="L183" t="s">
        <v>9277</v>
      </c>
      <c r="M183">
        <v>182</v>
      </c>
      <c r="N183" t="s">
        <v>9281</v>
      </c>
    </row>
    <row r="184" spans="1:14" x14ac:dyDescent="0.25">
      <c r="A184" t="s">
        <v>9195</v>
      </c>
      <c r="B184" t="s">
        <v>1043</v>
      </c>
      <c r="C184" t="s">
        <v>1044</v>
      </c>
      <c r="D184" t="s">
        <v>9282</v>
      </c>
      <c r="E184" t="str">
        <f t="shared" si="6"/>
        <v>'QUILCA IBAÑEZ CRISTHOFER DAVID'</v>
      </c>
      <c r="F184" t="s">
        <v>9277</v>
      </c>
      <c r="G184" t="str">
        <f t="shared" si="7"/>
        <v>'1753985421'</v>
      </c>
      <c r="H184" t="s">
        <v>9277</v>
      </c>
      <c r="I184" t="s">
        <v>9283</v>
      </c>
      <c r="J184" t="str">
        <f t="shared" si="8"/>
        <v>'BATVIT01AM'</v>
      </c>
      <c r="K184" t="s">
        <v>9278</v>
      </c>
      <c r="L184" t="s">
        <v>9277</v>
      </c>
      <c r="M184">
        <v>183</v>
      </c>
      <c r="N184" t="s">
        <v>9281</v>
      </c>
    </row>
    <row r="185" spans="1:14" x14ac:dyDescent="0.25">
      <c r="A185" t="s">
        <v>9195</v>
      </c>
      <c r="B185" t="s">
        <v>1046</v>
      </c>
      <c r="C185" t="s">
        <v>1047</v>
      </c>
      <c r="D185" t="s">
        <v>9282</v>
      </c>
      <c r="E185" t="str">
        <f t="shared" si="6"/>
        <v>'QUISHPE SAYAY ALISSON NAOMI'</v>
      </c>
      <c r="F185" t="s">
        <v>9277</v>
      </c>
      <c r="G185" t="str">
        <f t="shared" si="7"/>
        <v>'1751377274'</v>
      </c>
      <c r="H185" t="s">
        <v>9277</v>
      </c>
      <c r="I185" t="s">
        <v>9283</v>
      </c>
      <c r="J185" t="str">
        <f t="shared" si="8"/>
        <v>'BATVIT01AM'</v>
      </c>
      <c r="K185" t="s">
        <v>9278</v>
      </c>
      <c r="L185" t="s">
        <v>9277</v>
      </c>
      <c r="M185">
        <v>184</v>
      </c>
      <c r="N185" t="s">
        <v>9281</v>
      </c>
    </row>
    <row r="186" spans="1:14" x14ac:dyDescent="0.25">
      <c r="A186" t="s">
        <v>9195</v>
      </c>
      <c r="B186" t="s">
        <v>1049</v>
      </c>
      <c r="C186" t="s">
        <v>1050</v>
      </c>
      <c r="D186" t="s">
        <v>9282</v>
      </c>
      <c r="E186" t="str">
        <f t="shared" si="6"/>
        <v>'RAMIREZ VERA ESTEVEN JAVIER'</v>
      </c>
      <c r="F186" t="s">
        <v>9277</v>
      </c>
      <c r="G186" t="str">
        <f t="shared" si="7"/>
        <v>'1751801984'</v>
      </c>
      <c r="H186" t="s">
        <v>9277</v>
      </c>
      <c r="I186" t="s">
        <v>9283</v>
      </c>
      <c r="J186" t="str">
        <f t="shared" si="8"/>
        <v>'BATVIT01AM'</v>
      </c>
      <c r="K186" t="s">
        <v>9278</v>
      </c>
      <c r="L186" t="s">
        <v>9277</v>
      </c>
      <c r="M186">
        <v>185</v>
      </c>
      <c r="N186" t="s">
        <v>9281</v>
      </c>
    </row>
    <row r="187" spans="1:14" x14ac:dyDescent="0.25">
      <c r="A187" t="s">
        <v>9195</v>
      </c>
      <c r="B187" t="s">
        <v>1052</v>
      </c>
      <c r="C187" t="s">
        <v>1053</v>
      </c>
      <c r="D187" t="s">
        <v>9282</v>
      </c>
      <c r="E187" t="str">
        <f t="shared" si="6"/>
        <v>'REYES MIÑO FELIPE ALEJANDRO'</v>
      </c>
      <c r="F187" t="s">
        <v>9277</v>
      </c>
      <c r="G187" t="str">
        <f t="shared" si="7"/>
        <v>'1754173423'</v>
      </c>
      <c r="H187" t="s">
        <v>9277</v>
      </c>
      <c r="I187" t="s">
        <v>9283</v>
      </c>
      <c r="J187" t="str">
        <f t="shared" si="8"/>
        <v>'BATVIT01AM'</v>
      </c>
      <c r="K187" t="s">
        <v>9278</v>
      </c>
      <c r="L187" t="s">
        <v>9277</v>
      </c>
      <c r="M187">
        <v>186</v>
      </c>
      <c r="N187" t="s">
        <v>9281</v>
      </c>
    </row>
    <row r="188" spans="1:14" x14ac:dyDescent="0.25">
      <c r="A188" t="s">
        <v>9195</v>
      </c>
      <c r="B188" t="s">
        <v>1055</v>
      </c>
      <c r="C188" t="s">
        <v>1056</v>
      </c>
      <c r="D188" t="s">
        <v>9282</v>
      </c>
      <c r="E188" t="str">
        <f t="shared" si="6"/>
        <v>'RODRIGUEZ FUEREZ DEMI NOEMI'</v>
      </c>
      <c r="F188" t="s">
        <v>9277</v>
      </c>
      <c r="G188" t="str">
        <f t="shared" si="7"/>
        <v>'1755557822'</v>
      </c>
      <c r="H188" t="s">
        <v>9277</v>
      </c>
      <c r="I188" t="s">
        <v>9283</v>
      </c>
      <c r="J188" t="str">
        <f t="shared" si="8"/>
        <v>'BATVIT01AM'</v>
      </c>
      <c r="K188" t="s">
        <v>9278</v>
      </c>
      <c r="L188" t="s">
        <v>9277</v>
      </c>
      <c r="M188">
        <v>187</v>
      </c>
      <c r="N188" t="s">
        <v>9281</v>
      </c>
    </row>
    <row r="189" spans="1:14" x14ac:dyDescent="0.25">
      <c r="A189" t="s">
        <v>9195</v>
      </c>
      <c r="B189" t="s">
        <v>1058</v>
      </c>
      <c r="C189" t="s">
        <v>9346</v>
      </c>
      <c r="D189" t="s">
        <v>9282</v>
      </c>
      <c r="E189" t="str">
        <f t="shared" si="6"/>
        <v>'SOLARTE CARRERA OLIVER ALEXANDER'</v>
      </c>
      <c r="F189" t="s">
        <v>9277</v>
      </c>
      <c r="G189" t="str">
        <f t="shared" si="7"/>
        <v>'1728040070'</v>
      </c>
      <c r="H189" t="s">
        <v>9277</v>
      </c>
      <c r="I189" t="s">
        <v>9283</v>
      </c>
      <c r="J189" t="str">
        <f t="shared" si="8"/>
        <v>'BATVIT01AM'</v>
      </c>
      <c r="K189" t="s">
        <v>9278</v>
      </c>
      <c r="L189" t="s">
        <v>9277</v>
      </c>
      <c r="M189">
        <v>188</v>
      </c>
      <c r="N189" t="s">
        <v>9281</v>
      </c>
    </row>
    <row r="190" spans="1:14" x14ac:dyDescent="0.25">
      <c r="A190" t="s">
        <v>9195</v>
      </c>
      <c r="B190" t="s">
        <v>1061</v>
      </c>
      <c r="C190" t="s">
        <v>1062</v>
      </c>
      <c r="D190" t="s">
        <v>9282</v>
      </c>
      <c r="E190" t="str">
        <f t="shared" si="6"/>
        <v>'TIBAN CHIPANTASI ANDREA NICOLE'</v>
      </c>
      <c r="F190" t="s">
        <v>9277</v>
      </c>
      <c r="G190" t="str">
        <f t="shared" si="7"/>
        <v>'1728330679'</v>
      </c>
      <c r="H190" t="s">
        <v>9277</v>
      </c>
      <c r="I190" t="s">
        <v>9283</v>
      </c>
      <c r="J190" t="str">
        <f t="shared" si="8"/>
        <v>'BATVIT01AM'</v>
      </c>
      <c r="K190" t="s">
        <v>9278</v>
      </c>
      <c r="L190" t="s">
        <v>9277</v>
      </c>
      <c r="M190">
        <v>189</v>
      </c>
      <c r="N190" t="s">
        <v>9281</v>
      </c>
    </row>
    <row r="191" spans="1:14" x14ac:dyDescent="0.25">
      <c r="A191" t="s">
        <v>9195</v>
      </c>
      <c r="B191" t="s">
        <v>1064</v>
      </c>
      <c r="C191" t="s">
        <v>9347</v>
      </c>
      <c r="D191" t="s">
        <v>9282</v>
      </c>
      <c r="E191" t="str">
        <f t="shared" si="6"/>
        <v>'USHIÑA CAJAMARCA KAREN ANAHI'</v>
      </c>
      <c r="F191" t="s">
        <v>9277</v>
      </c>
      <c r="G191" t="str">
        <f t="shared" si="7"/>
        <v>'1751745603'</v>
      </c>
      <c r="H191" t="s">
        <v>9277</v>
      </c>
      <c r="I191" t="s">
        <v>9283</v>
      </c>
      <c r="J191" t="str">
        <f t="shared" si="8"/>
        <v>'BATVIT01AM'</v>
      </c>
      <c r="K191" t="s">
        <v>9278</v>
      </c>
      <c r="L191" t="s">
        <v>9277</v>
      </c>
      <c r="M191">
        <v>190</v>
      </c>
      <c r="N191" t="s">
        <v>9281</v>
      </c>
    </row>
    <row r="192" spans="1:14" x14ac:dyDescent="0.25">
      <c r="A192" t="s">
        <v>9195</v>
      </c>
      <c r="B192" t="s">
        <v>1067</v>
      </c>
      <c r="C192" t="s">
        <v>1068</v>
      </c>
      <c r="D192" t="s">
        <v>9282</v>
      </c>
      <c r="E192" t="str">
        <f t="shared" si="6"/>
        <v>'ZAMBRANO HERRERA MATHIAS ISMAEL'</v>
      </c>
      <c r="F192" t="s">
        <v>9277</v>
      </c>
      <c r="G192" t="str">
        <f t="shared" si="7"/>
        <v>'1751662832'</v>
      </c>
      <c r="H192" t="s">
        <v>9277</v>
      </c>
      <c r="I192" t="s">
        <v>9283</v>
      </c>
      <c r="J192" t="str">
        <f t="shared" si="8"/>
        <v>'BATVIT01AM'</v>
      </c>
      <c r="K192" t="s">
        <v>9278</v>
      </c>
      <c r="L192" t="s">
        <v>9277</v>
      </c>
      <c r="M192">
        <v>191</v>
      </c>
      <c r="N192" t="s">
        <v>9281</v>
      </c>
    </row>
    <row r="193" spans="1:14" x14ac:dyDescent="0.25">
      <c r="A193" t="s">
        <v>9196</v>
      </c>
      <c r="B193" t="s">
        <v>1071</v>
      </c>
      <c r="C193" t="s">
        <v>9348</v>
      </c>
      <c r="D193" t="s">
        <v>9282</v>
      </c>
      <c r="E193" t="str">
        <f t="shared" si="6"/>
        <v>'ANELOA IBAÑEZ MIRIAN ALEJANDRA'</v>
      </c>
      <c r="F193" t="s">
        <v>9277</v>
      </c>
      <c r="G193" t="str">
        <f t="shared" si="7"/>
        <v>'1727565986'</v>
      </c>
      <c r="H193" t="s">
        <v>9277</v>
      </c>
      <c r="I193" t="s">
        <v>9283</v>
      </c>
      <c r="J193" t="str">
        <f t="shared" si="8"/>
        <v>'BATVIT01BM'</v>
      </c>
      <c r="K193" t="s">
        <v>9278</v>
      </c>
      <c r="L193" t="s">
        <v>9277</v>
      </c>
      <c r="M193">
        <v>192</v>
      </c>
      <c r="N193" t="s">
        <v>9281</v>
      </c>
    </row>
    <row r="194" spans="1:14" x14ac:dyDescent="0.25">
      <c r="A194" t="s">
        <v>9196</v>
      </c>
      <c r="B194" t="s">
        <v>1074</v>
      </c>
      <c r="C194" t="s">
        <v>9349</v>
      </c>
      <c r="D194" t="s">
        <v>9282</v>
      </c>
      <c r="E194" t="str">
        <f t="shared" si="6"/>
        <v>'ANGULO QUINATOA CRISTHIAN FABRIZIO'</v>
      </c>
      <c r="F194" t="s">
        <v>9277</v>
      </c>
      <c r="G194" t="str">
        <f t="shared" si="7"/>
        <v>'1751868462'</v>
      </c>
      <c r="H194" t="s">
        <v>9277</v>
      </c>
      <c r="I194" t="s">
        <v>9283</v>
      </c>
      <c r="J194" t="str">
        <f t="shared" si="8"/>
        <v>'BATVIT01BM'</v>
      </c>
      <c r="K194" t="s">
        <v>9278</v>
      </c>
      <c r="L194" t="s">
        <v>9277</v>
      </c>
      <c r="M194">
        <v>193</v>
      </c>
      <c r="N194" t="s">
        <v>9281</v>
      </c>
    </row>
    <row r="195" spans="1:14" x14ac:dyDescent="0.25">
      <c r="A195" t="s">
        <v>9196</v>
      </c>
      <c r="B195" t="s">
        <v>1077</v>
      </c>
      <c r="C195" t="s">
        <v>1078</v>
      </c>
      <c r="D195" t="s">
        <v>9282</v>
      </c>
      <c r="E195" t="str">
        <f t="shared" ref="E195:E258" si="9">CONCATENATE("'",C195,"'")</f>
        <v>'ANRANGO COLCHA FERNANDO MARTIN'</v>
      </c>
      <c r="F195" t="s">
        <v>9277</v>
      </c>
      <c r="G195" t="str">
        <f t="shared" ref="G195:G258" si="10">CONCATENATE("'",B195,"'")</f>
        <v>'1756287130'</v>
      </c>
      <c r="H195" t="s">
        <v>9277</v>
      </c>
      <c r="I195" t="s">
        <v>9283</v>
      </c>
      <c r="J195" t="str">
        <f t="shared" ref="J195:J258" si="11">CONCATENATE("'",A195,"'")</f>
        <v>'BATVIT01BM'</v>
      </c>
      <c r="K195" t="s">
        <v>9278</v>
      </c>
      <c r="L195" t="s">
        <v>9277</v>
      </c>
      <c r="M195">
        <v>194</v>
      </c>
      <c r="N195" t="s">
        <v>9281</v>
      </c>
    </row>
    <row r="196" spans="1:14" x14ac:dyDescent="0.25">
      <c r="A196" t="s">
        <v>9196</v>
      </c>
      <c r="B196" t="s">
        <v>1080</v>
      </c>
      <c r="C196" t="s">
        <v>1081</v>
      </c>
      <c r="D196" t="s">
        <v>9282</v>
      </c>
      <c r="E196" t="str">
        <f t="shared" si="9"/>
        <v>'BETANCOUR MANZABA MARIA VALENTINA'</v>
      </c>
      <c r="F196" t="s">
        <v>9277</v>
      </c>
      <c r="G196" t="str">
        <f t="shared" si="10"/>
        <v>'1352602880'</v>
      </c>
      <c r="H196" t="s">
        <v>9277</v>
      </c>
      <c r="I196" t="s">
        <v>9283</v>
      </c>
      <c r="J196" t="str">
        <f t="shared" si="11"/>
        <v>'BATVIT01BM'</v>
      </c>
      <c r="K196" t="s">
        <v>9278</v>
      </c>
      <c r="L196" t="s">
        <v>9277</v>
      </c>
      <c r="M196">
        <v>195</v>
      </c>
      <c r="N196" t="s">
        <v>9281</v>
      </c>
    </row>
    <row r="197" spans="1:14" x14ac:dyDescent="0.25">
      <c r="A197" t="s">
        <v>9196</v>
      </c>
      <c r="B197" t="s">
        <v>1083</v>
      </c>
      <c r="C197" t="s">
        <v>9350</v>
      </c>
      <c r="D197" t="s">
        <v>9282</v>
      </c>
      <c r="E197" t="str">
        <f t="shared" si="9"/>
        <v>'BUSTAMANTE SANCHEZ JOHN MICHAEL'</v>
      </c>
      <c r="F197" t="s">
        <v>9277</v>
      </c>
      <c r="G197" t="str">
        <f t="shared" si="10"/>
        <v>'1753216454'</v>
      </c>
      <c r="H197" t="s">
        <v>9277</v>
      </c>
      <c r="I197" t="s">
        <v>9283</v>
      </c>
      <c r="J197" t="str">
        <f t="shared" si="11"/>
        <v>'BATVIT01BM'</v>
      </c>
      <c r="K197" t="s">
        <v>9278</v>
      </c>
      <c r="L197" t="s">
        <v>9277</v>
      </c>
      <c r="M197">
        <v>196</v>
      </c>
      <c r="N197" t="s">
        <v>9281</v>
      </c>
    </row>
    <row r="198" spans="1:14" x14ac:dyDescent="0.25">
      <c r="A198" t="s">
        <v>9196</v>
      </c>
      <c r="B198" t="s">
        <v>1086</v>
      </c>
      <c r="C198" t="s">
        <v>9351</v>
      </c>
      <c r="D198" t="s">
        <v>9282</v>
      </c>
      <c r="E198" t="str">
        <f t="shared" si="9"/>
        <v>'CEME SILVA DILAN FERNANDO'</v>
      </c>
      <c r="F198" t="s">
        <v>9277</v>
      </c>
      <c r="G198" t="str">
        <f t="shared" si="10"/>
        <v>'1728185156'</v>
      </c>
      <c r="H198" t="s">
        <v>9277</v>
      </c>
      <c r="I198" t="s">
        <v>9283</v>
      </c>
      <c r="J198" t="str">
        <f t="shared" si="11"/>
        <v>'BATVIT01BM'</v>
      </c>
      <c r="K198" t="s">
        <v>9278</v>
      </c>
      <c r="L198" t="s">
        <v>9277</v>
      </c>
      <c r="M198">
        <v>197</v>
      </c>
      <c r="N198" t="s">
        <v>9281</v>
      </c>
    </row>
    <row r="199" spans="1:14" x14ac:dyDescent="0.25">
      <c r="A199" t="s">
        <v>9196</v>
      </c>
      <c r="B199" t="s">
        <v>1089</v>
      </c>
      <c r="C199" t="s">
        <v>1090</v>
      </c>
      <c r="D199" t="s">
        <v>9282</v>
      </c>
      <c r="E199" t="str">
        <f t="shared" si="9"/>
        <v>'CHIPANTASI SIMBAÑA NAYELI ANAHI'</v>
      </c>
      <c r="F199" t="s">
        <v>9277</v>
      </c>
      <c r="G199" t="str">
        <f t="shared" si="10"/>
        <v>'1756013734'</v>
      </c>
      <c r="H199" t="s">
        <v>9277</v>
      </c>
      <c r="I199" t="s">
        <v>9283</v>
      </c>
      <c r="J199" t="str">
        <f t="shared" si="11"/>
        <v>'BATVIT01BM'</v>
      </c>
      <c r="K199" t="s">
        <v>9278</v>
      </c>
      <c r="L199" t="s">
        <v>9277</v>
      </c>
      <c r="M199">
        <v>198</v>
      </c>
      <c r="N199" t="s">
        <v>9281</v>
      </c>
    </row>
    <row r="200" spans="1:14" x14ac:dyDescent="0.25">
      <c r="A200" t="s">
        <v>9196</v>
      </c>
      <c r="B200" t="s">
        <v>1092</v>
      </c>
      <c r="C200" t="s">
        <v>9352</v>
      </c>
      <c r="D200" t="s">
        <v>9282</v>
      </c>
      <c r="E200" t="str">
        <f t="shared" si="9"/>
        <v>'CHIPANTAXI ARMAS WILMER PATRICIO'</v>
      </c>
      <c r="F200" t="s">
        <v>9277</v>
      </c>
      <c r="G200" t="str">
        <f t="shared" si="10"/>
        <v>'1727567966'</v>
      </c>
      <c r="H200" t="s">
        <v>9277</v>
      </c>
      <c r="I200" t="s">
        <v>9283</v>
      </c>
      <c r="J200" t="str">
        <f t="shared" si="11"/>
        <v>'BATVIT01BM'</v>
      </c>
      <c r="K200" t="s">
        <v>9278</v>
      </c>
      <c r="L200" t="s">
        <v>9277</v>
      </c>
      <c r="M200">
        <v>199</v>
      </c>
      <c r="N200" t="s">
        <v>9281</v>
      </c>
    </row>
    <row r="201" spans="1:14" x14ac:dyDescent="0.25">
      <c r="A201" t="s">
        <v>9196</v>
      </c>
      <c r="B201" t="s">
        <v>1095</v>
      </c>
      <c r="C201" t="s">
        <v>9353</v>
      </c>
      <c r="D201" t="s">
        <v>9282</v>
      </c>
      <c r="E201" t="str">
        <f t="shared" si="9"/>
        <v>'CONTRERAS ACARO ARIEL FABRICIO'</v>
      </c>
      <c r="F201" t="s">
        <v>9277</v>
      </c>
      <c r="G201" t="str">
        <f t="shared" si="10"/>
        <v>'1753424306'</v>
      </c>
      <c r="H201" t="s">
        <v>9277</v>
      </c>
      <c r="I201" t="s">
        <v>9283</v>
      </c>
      <c r="J201" t="str">
        <f t="shared" si="11"/>
        <v>'BATVIT01BM'</v>
      </c>
      <c r="K201" t="s">
        <v>9278</v>
      </c>
      <c r="L201" t="s">
        <v>9277</v>
      </c>
      <c r="M201">
        <v>200</v>
      </c>
      <c r="N201" t="s">
        <v>9281</v>
      </c>
    </row>
    <row r="202" spans="1:14" x14ac:dyDescent="0.25">
      <c r="A202" t="s">
        <v>9196</v>
      </c>
      <c r="B202" t="s">
        <v>1098</v>
      </c>
      <c r="C202" t="s">
        <v>1099</v>
      </c>
      <c r="D202" t="s">
        <v>9282</v>
      </c>
      <c r="E202" t="str">
        <f t="shared" si="9"/>
        <v>'CUICHAN QUINGALOMBO DANIELA ESTEFANIA'</v>
      </c>
      <c r="F202" t="s">
        <v>9277</v>
      </c>
      <c r="G202" t="str">
        <f t="shared" si="10"/>
        <v>'1754462263'</v>
      </c>
      <c r="H202" t="s">
        <v>9277</v>
      </c>
      <c r="I202" t="s">
        <v>9283</v>
      </c>
      <c r="J202" t="str">
        <f t="shared" si="11"/>
        <v>'BATVIT01BM'</v>
      </c>
      <c r="K202" t="s">
        <v>9278</v>
      </c>
      <c r="L202" t="s">
        <v>9277</v>
      </c>
      <c r="M202">
        <v>201</v>
      </c>
      <c r="N202" t="s">
        <v>9281</v>
      </c>
    </row>
    <row r="203" spans="1:14" x14ac:dyDescent="0.25">
      <c r="A203" t="s">
        <v>9196</v>
      </c>
      <c r="B203" t="s">
        <v>1101</v>
      </c>
      <c r="C203" t="s">
        <v>9354</v>
      </c>
      <c r="D203" t="s">
        <v>9282</v>
      </c>
      <c r="E203" t="str">
        <f t="shared" si="9"/>
        <v>'GAVILANES ZAMBRANO ROGER STEVEEN'</v>
      </c>
      <c r="F203" t="s">
        <v>9277</v>
      </c>
      <c r="G203" t="str">
        <f t="shared" si="10"/>
        <v>'1753889672'</v>
      </c>
      <c r="H203" t="s">
        <v>9277</v>
      </c>
      <c r="I203" t="s">
        <v>9283</v>
      </c>
      <c r="J203" t="str">
        <f t="shared" si="11"/>
        <v>'BATVIT01BM'</v>
      </c>
      <c r="K203" t="s">
        <v>9278</v>
      </c>
      <c r="L203" t="s">
        <v>9277</v>
      </c>
      <c r="M203">
        <v>202</v>
      </c>
      <c r="N203" t="s">
        <v>9281</v>
      </c>
    </row>
    <row r="204" spans="1:14" x14ac:dyDescent="0.25">
      <c r="A204" t="s">
        <v>9196</v>
      </c>
      <c r="B204" t="s">
        <v>1104</v>
      </c>
      <c r="C204" t="s">
        <v>1105</v>
      </c>
      <c r="D204" t="s">
        <v>9282</v>
      </c>
      <c r="E204" t="str">
        <f t="shared" si="9"/>
        <v>'GUANOLUISA CAIZATIPAN ODALIS ESTEFANIA'</v>
      </c>
      <c r="F204" t="s">
        <v>9277</v>
      </c>
      <c r="G204" t="str">
        <f t="shared" si="10"/>
        <v>'1755653399'</v>
      </c>
      <c r="H204" t="s">
        <v>9277</v>
      </c>
      <c r="I204" t="s">
        <v>9283</v>
      </c>
      <c r="J204" t="str">
        <f t="shared" si="11"/>
        <v>'BATVIT01BM'</v>
      </c>
      <c r="K204" t="s">
        <v>9278</v>
      </c>
      <c r="L204" t="s">
        <v>9277</v>
      </c>
      <c r="M204">
        <v>203</v>
      </c>
      <c r="N204" t="s">
        <v>9281</v>
      </c>
    </row>
    <row r="205" spans="1:14" x14ac:dyDescent="0.25">
      <c r="A205" t="s">
        <v>9196</v>
      </c>
      <c r="B205" t="s">
        <v>1107</v>
      </c>
      <c r="C205" t="s">
        <v>1108</v>
      </c>
      <c r="D205" t="s">
        <v>9282</v>
      </c>
      <c r="E205" t="str">
        <f t="shared" si="9"/>
        <v>'IBAÑEZ LARA PAULETH DESHANEYRA'</v>
      </c>
      <c r="F205" t="s">
        <v>9277</v>
      </c>
      <c r="G205" t="str">
        <f t="shared" si="10"/>
        <v>'1755652342'</v>
      </c>
      <c r="H205" t="s">
        <v>9277</v>
      </c>
      <c r="I205" t="s">
        <v>9283</v>
      </c>
      <c r="J205" t="str">
        <f t="shared" si="11"/>
        <v>'BATVIT01BM'</v>
      </c>
      <c r="K205" t="s">
        <v>9278</v>
      </c>
      <c r="L205" t="s">
        <v>9277</v>
      </c>
      <c r="M205">
        <v>204</v>
      </c>
      <c r="N205" t="s">
        <v>9281</v>
      </c>
    </row>
    <row r="206" spans="1:14" x14ac:dyDescent="0.25">
      <c r="A206" t="s">
        <v>9196</v>
      </c>
      <c r="B206" t="s">
        <v>1110</v>
      </c>
      <c r="C206" t="s">
        <v>1111</v>
      </c>
      <c r="D206" t="s">
        <v>9282</v>
      </c>
      <c r="E206" t="str">
        <f t="shared" si="9"/>
        <v>'ICHAU CHIMBO CARLOS ANTHONY'</v>
      </c>
      <c r="F206" t="s">
        <v>9277</v>
      </c>
      <c r="G206" t="str">
        <f t="shared" si="10"/>
        <v>'1753621760'</v>
      </c>
      <c r="H206" t="s">
        <v>9277</v>
      </c>
      <c r="I206" t="s">
        <v>9283</v>
      </c>
      <c r="J206" t="str">
        <f t="shared" si="11"/>
        <v>'BATVIT01BM'</v>
      </c>
      <c r="K206" t="s">
        <v>9278</v>
      </c>
      <c r="L206" t="s">
        <v>9277</v>
      </c>
      <c r="M206">
        <v>205</v>
      </c>
      <c r="N206" t="s">
        <v>9281</v>
      </c>
    </row>
    <row r="207" spans="1:14" x14ac:dyDescent="0.25">
      <c r="A207" t="s">
        <v>9196</v>
      </c>
      <c r="B207" t="s">
        <v>1113</v>
      </c>
      <c r="C207" t="s">
        <v>1114</v>
      </c>
      <c r="D207" t="s">
        <v>9282</v>
      </c>
      <c r="E207" t="str">
        <f t="shared" si="9"/>
        <v>'IMBA ESCOBAR CHRISTIAN ALEXANDER'</v>
      </c>
      <c r="F207" t="s">
        <v>9277</v>
      </c>
      <c r="G207" t="str">
        <f t="shared" si="10"/>
        <v>'1727841254'</v>
      </c>
      <c r="H207" t="s">
        <v>9277</v>
      </c>
      <c r="I207" t="s">
        <v>9283</v>
      </c>
      <c r="J207" t="str">
        <f t="shared" si="11"/>
        <v>'BATVIT01BM'</v>
      </c>
      <c r="K207" t="s">
        <v>9278</v>
      </c>
      <c r="L207" t="s">
        <v>9277</v>
      </c>
      <c r="M207">
        <v>206</v>
      </c>
      <c r="N207" t="s">
        <v>9281</v>
      </c>
    </row>
    <row r="208" spans="1:14" x14ac:dyDescent="0.25">
      <c r="A208" t="s">
        <v>9196</v>
      </c>
      <c r="B208" t="s">
        <v>1116</v>
      </c>
      <c r="C208" t="s">
        <v>1117</v>
      </c>
      <c r="D208" t="s">
        <v>9282</v>
      </c>
      <c r="E208" t="str">
        <f t="shared" si="9"/>
        <v>'LASSO COLLAGUAZO ANA PAULA'</v>
      </c>
      <c r="F208" t="s">
        <v>9277</v>
      </c>
      <c r="G208" t="str">
        <f t="shared" si="10"/>
        <v>'1727886713'</v>
      </c>
      <c r="H208" t="s">
        <v>9277</v>
      </c>
      <c r="I208" t="s">
        <v>9283</v>
      </c>
      <c r="J208" t="str">
        <f t="shared" si="11"/>
        <v>'BATVIT01BM'</v>
      </c>
      <c r="K208" t="s">
        <v>9278</v>
      </c>
      <c r="L208" t="s">
        <v>9277</v>
      </c>
      <c r="M208">
        <v>207</v>
      </c>
      <c r="N208" t="s">
        <v>9281</v>
      </c>
    </row>
    <row r="209" spans="1:14" x14ac:dyDescent="0.25">
      <c r="A209" t="s">
        <v>9196</v>
      </c>
      <c r="B209" t="s">
        <v>1119</v>
      </c>
      <c r="C209" t="s">
        <v>1120</v>
      </c>
      <c r="D209" t="s">
        <v>9282</v>
      </c>
      <c r="E209" t="str">
        <f t="shared" si="9"/>
        <v>'LOMAS NARANJO MELANIE MAYERLI'</v>
      </c>
      <c r="F209" t="s">
        <v>9277</v>
      </c>
      <c r="G209" t="str">
        <f t="shared" si="10"/>
        <v>'1728569524'</v>
      </c>
      <c r="H209" t="s">
        <v>9277</v>
      </c>
      <c r="I209" t="s">
        <v>9283</v>
      </c>
      <c r="J209" t="str">
        <f t="shared" si="11"/>
        <v>'BATVIT01BM'</v>
      </c>
      <c r="K209" t="s">
        <v>9278</v>
      </c>
      <c r="L209" t="s">
        <v>9277</v>
      </c>
      <c r="M209">
        <v>208</v>
      </c>
      <c r="N209" t="s">
        <v>9281</v>
      </c>
    </row>
    <row r="210" spans="1:14" x14ac:dyDescent="0.25">
      <c r="A210" t="s">
        <v>9196</v>
      </c>
      <c r="B210" t="s">
        <v>1122</v>
      </c>
      <c r="C210" t="s">
        <v>9355</v>
      </c>
      <c r="D210" t="s">
        <v>9282</v>
      </c>
      <c r="E210" t="str">
        <f t="shared" si="9"/>
        <v>'MACAS VILLA ALIZON DENNISE'</v>
      </c>
      <c r="F210" t="s">
        <v>9277</v>
      </c>
      <c r="G210" t="str">
        <f t="shared" si="10"/>
        <v>'1752653640'</v>
      </c>
      <c r="H210" t="s">
        <v>9277</v>
      </c>
      <c r="I210" t="s">
        <v>9283</v>
      </c>
      <c r="J210" t="str">
        <f t="shared" si="11"/>
        <v>'BATVIT01BM'</v>
      </c>
      <c r="K210" t="s">
        <v>9278</v>
      </c>
      <c r="L210" t="s">
        <v>9277</v>
      </c>
      <c r="M210">
        <v>209</v>
      </c>
      <c r="N210" t="s">
        <v>9281</v>
      </c>
    </row>
    <row r="211" spans="1:14" x14ac:dyDescent="0.25">
      <c r="A211" t="s">
        <v>9196</v>
      </c>
      <c r="B211" t="s">
        <v>1125</v>
      </c>
      <c r="C211" t="s">
        <v>1126</v>
      </c>
      <c r="D211" t="s">
        <v>9282</v>
      </c>
      <c r="E211" t="str">
        <f t="shared" si="9"/>
        <v>'MALES CARVAJAL DAMARIS ANAHI'</v>
      </c>
      <c r="F211" t="s">
        <v>9277</v>
      </c>
      <c r="G211" t="str">
        <f t="shared" si="10"/>
        <v>'1753192531'</v>
      </c>
      <c r="H211" t="s">
        <v>9277</v>
      </c>
      <c r="I211" t="s">
        <v>9283</v>
      </c>
      <c r="J211" t="str">
        <f t="shared" si="11"/>
        <v>'BATVIT01BM'</v>
      </c>
      <c r="K211" t="s">
        <v>9278</v>
      </c>
      <c r="L211" t="s">
        <v>9277</v>
      </c>
      <c r="M211">
        <v>210</v>
      </c>
      <c r="N211" t="s">
        <v>9281</v>
      </c>
    </row>
    <row r="212" spans="1:14" x14ac:dyDescent="0.25">
      <c r="A212" t="s">
        <v>9196</v>
      </c>
      <c r="B212" t="s">
        <v>1128</v>
      </c>
      <c r="C212" t="s">
        <v>1129</v>
      </c>
      <c r="D212" t="s">
        <v>9282</v>
      </c>
      <c r="E212" t="str">
        <f t="shared" si="9"/>
        <v>'MARTINEZ VALOY YADIRA ANGELES'</v>
      </c>
      <c r="F212" t="s">
        <v>9277</v>
      </c>
      <c r="G212" t="str">
        <f t="shared" si="10"/>
        <v>'1728591247'</v>
      </c>
      <c r="H212" t="s">
        <v>9277</v>
      </c>
      <c r="I212" t="s">
        <v>9283</v>
      </c>
      <c r="J212" t="str">
        <f t="shared" si="11"/>
        <v>'BATVIT01BM'</v>
      </c>
      <c r="K212" t="s">
        <v>9278</v>
      </c>
      <c r="L212" t="s">
        <v>9277</v>
      </c>
      <c r="M212">
        <v>211</v>
      </c>
      <c r="N212" t="s">
        <v>9281</v>
      </c>
    </row>
    <row r="213" spans="1:14" x14ac:dyDescent="0.25">
      <c r="A213" t="s">
        <v>9196</v>
      </c>
      <c r="B213" t="s">
        <v>1131</v>
      </c>
      <c r="C213" t="s">
        <v>1132</v>
      </c>
      <c r="D213" t="s">
        <v>9282</v>
      </c>
      <c r="E213" t="str">
        <f t="shared" si="9"/>
        <v>'MENDOZA CARRERA XIMENA ANAHI'</v>
      </c>
      <c r="F213" t="s">
        <v>9277</v>
      </c>
      <c r="G213" t="str">
        <f t="shared" si="10"/>
        <v>'1755500004'</v>
      </c>
      <c r="H213" t="s">
        <v>9277</v>
      </c>
      <c r="I213" t="s">
        <v>9283</v>
      </c>
      <c r="J213" t="str">
        <f t="shared" si="11"/>
        <v>'BATVIT01BM'</v>
      </c>
      <c r="K213" t="s">
        <v>9278</v>
      </c>
      <c r="L213" t="s">
        <v>9277</v>
      </c>
      <c r="M213">
        <v>212</v>
      </c>
      <c r="N213" t="s">
        <v>9281</v>
      </c>
    </row>
    <row r="214" spans="1:14" x14ac:dyDescent="0.25">
      <c r="A214" t="s">
        <v>9196</v>
      </c>
      <c r="B214" t="s">
        <v>1134</v>
      </c>
      <c r="C214" t="s">
        <v>1135</v>
      </c>
      <c r="D214" t="s">
        <v>9282</v>
      </c>
      <c r="E214" t="str">
        <f t="shared" si="9"/>
        <v>'MORALES MAILA FRANCO IVAN'</v>
      </c>
      <c r="F214" t="s">
        <v>9277</v>
      </c>
      <c r="G214" t="str">
        <f t="shared" si="10"/>
        <v>'1754585899'</v>
      </c>
      <c r="H214" t="s">
        <v>9277</v>
      </c>
      <c r="I214" t="s">
        <v>9283</v>
      </c>
      <c r="J214" t="str">
        <f t="shared" si="11"/>
        <v>'BATVIT01BM'</v>
      </c>
      <c r="K214" t="s">
        <v>9278</v>
      </c>
      <c r="L214" t="s">
        <v>9277</v>
      </c>
      <c r="M214">
        <v>213</v>
      </c>
      <c r="N214" t="s">
        <v>9281</v>
      </c>
    </row>
    <row r="215" spans="1:14" x14ac:dyDescent="0.25">
      <c r="A215" t="s">
        <v>9196</v>
      </c>
      <c r="B215" t="s">
        <v>1137</v>
      </c>
      <c r="C215" t="s">
        <v>1138</v>
      </c>
      <c r="D215" t="s">
        <v>9282</v>
      </c>
      <c r="E215" t="str">
        <f t="shared" si="9"/>
        <v>'MORENO SANTANDER DARLA JULIANA'</v>
      </c>
      <c r="F215" t="s">
        <v>9277</v>
      </c>
      <c r="G215" t="str">
        <f t="shared" si="10"/>
        <v>'1728047141'</v>
      </c>
      <c r="H215" t="s">
        <v>9277</v>
      </c>
      <c r="I215" t="s">
        <v>9283</v>
      </c>
      <c r="J215" t="str">
        <f t="shared" si="11"/>
        <v>'BATVIT01BM'</v>
      </c>
      <c r="K215" t="s">
        <v>9278</v>
      </c>
      <c r="L215" t="s">
        <v>9277</v>
      </c>
      <c r="M215">
        <v>214</v>
      </c>
      <c r="N215" t="s">
        <v>9281</v>
      </c>
    </row>
    <row r="216" spans="1:14" x14ac:dyDescent="0.25">
      <c r="A216" t="s">
        <v>9196</v>
      </c>
      <c r="B216" t="s">
        <v>1140</v>
      </c>
      <c r="C216" t="s">
        <v>1141</v>
      </c>
      <c r="D216" t="s">
        <v>9282</v>
      </c>
      <c r="E216" t="str">
        <f t="shared" si="9"/>
        <v>'MUÑOZ PEÑAHERRERA ANTHONY JEANPIERRE'</v>
      </c>
      <c r="F216" t="s">
        <v>9277</v>
      </c>
      <c r="G216" t="str">
        <f t="shared" si="10"/>
        <v>'1753630951'</v>
      </c>
      <c r="H216" t="s">
        <v>9277</v>
      </c>
      <c r="I216" t="s">
        <v>9283</v>
      </c>
      <c r="J216" t="str">
        <f t="shared" si="11"/>
        <v>'BATVIT01BM'</v>
      </c>
      <c r="K216" t="s">
        <v>9278</v>
      </c>
      <c r="L216" t="s">
        <v>9277</v>
      </c>
      <c r="M216">
        <v>215</v>
      </c>
      <c r="N216" t="s">
        <v>9281</v>
      </c>
    </row>
    <row r="217" spans="1:14" x14ac:dyDescent="0.25">
      <c r="A217" t="s">
        <v>9196</v>
      </c>
      <c r="B217" t="s">
        <v>1143</v>
      </c>
      <c r="C217" t="s">
        <v>1144</v>
      </c>
      <c r="D217" t="s">
        <v>9282</v>
      </c>
      <c r="E217" t="str">
        <f t="shared" si="9"/>
        <v>'MUÑOZ RODRIGUEZ STEFANO NICOLAY'</v>
      </c>
      <c r="F217" t="s">
        <v>9277</v>
      </c>
      <c r="G217" t="str">
        <f t="shared" si="10"/>
        <v>'1729181675'</v>
      </c>
      <c r="H217" t="s">
        <v>9277</v>
      </c>
      <c r="I217" t="s">
        <v>9283</v>
      </c>
      <c r="J217" t="str">
        <f t="shared" si="11"/>
        <v>'BATVIT01BM'</v>
      </c>
      <c r="K217" t="s">
        <v>9278</v>
      </c>
      <c r="L217" t="s">
        <v>9277</v>
      </c>
      <c r="M217">
        <v>216</v>
      </c>
      <c r="N217" t="s">
        <v>9281</v>
      </c>
    </row>
    <row r="218" spans="1:14" x14ac:dyDescent="0.25">
      <c r="A218" t="s">
        <v>9196</v>
      </c>
      <c r="B218" t="s">
        <v>1146</v>
      </c>
      <c r="C218" t="s">
        <v>1147</v>
      </c>
      <c r="D218" t="s">
        <v>9282</v>
      </c>
      <c r="E218" t="str">
        <f t="shared" si="9"/>
        <v>'NUÑEZ CHIPANTASI ALISSON ANAHI'</v>
      </c>
      <c r="F218" t="s">
        <v>9277</v>
      </c>
      <c r="G218" t="str">
        <f t="shared" si="10"/>
        <v>'1753874518'</v>
      </c>
      <c r="H218" t="s">
        <v>9277</v>
      </c>
      <c r="I218" t="s">
        <v>9283</v>
      </c>
      <c r="J218" t="str">
        <f t="shared" si="11"/>
        <v>'BATVIT01BM'</v>
      </c>
      <c r="K218" t="s">
        <v>9278</v>
      </c>
      <c r="L218" t="s">
        <v>9277</v>
      </c>
      <c r="M218">
        <v>217</v>
      </c>
      <c r="N218" t="s">
        <v>9281</v>
      </c>
    </row>
    <row r="219" spans="1:14" x14ac:dyDescent="0.25">
      <c r="A219" t="s">
        <v>9196</v>
      </c>
      <c r="B219" t="s">
        <v>1152</v>
      </c>
      <c r="C219" t="s">
        <v>1153</v>
      </c>
      <c r="D219" t="s">
        <v>9282</v>
      </c>
      <c r="E219" t="str">
        <f t="shared" si="9"/>
        <v>'OÑA LINDAO JOSTYN MATIAS'</v>
      </c>
      <c r="F219" t="s">
        <v>9277</v>
      </c>
      <c r="G219" t="str">
        <f t="shared" si="10"/>
        <v>'1728588607'</v>
      </c>
      <c r="H219" t="s">
        <v>9277</v>
      </c>
      <c r="I219" t="s">
        <v>9283</v>
      </c>
      <c r="J219" t="str">
        <f t="shared" si="11"/>
        <v>'BATVIT01BM'</v>
      </c>
      <c r="K219" t="s">
        <v>9278</v>
      </c>
      <c r="L219" t="s">
        <v>9277</v>
      </c>
      <c r="M219">
        <v>218</v>
      </c>
      <c r="N219" t="s">
        <v>9281</v>
      </c>
    </row>
    <row r="220" spans="1:14" x14ac:dyDescent="0.25">
      <c r="A220" t="s">
        <v>9196</v>
      </c>
      <c r="B220" t="s">
        <v>1149</v>
      </c>
      <c r="C220" t="s">
        <v>9356</v>
      </c>
      <c r="D220" t="s">
        <v>9282</v>
      </c>
      <c r="E220" t="str">
        <f t="shared" si="9"/>
        <v>'ORTIZ ANELOA KAROLA ANALIA'</v>
      </c>
      <c r="F220" t="s">
        <v>9277</v>
      </c>
      <c r="G220" t="str">
        <f t="shared" si="10"/>
        <v>'1727858019'</v>
      </c>
      <c r="H220" t="s">
        <v>9277</v>
      </c>
      <c r="I220" t="s">
        <v>9283</v>
      </c>
      <c r="J220" t="str">
        <f t="shared" si="11"/>
        <v>'BATVIT01BM'</v>
      </c>
      <c r="K220" t="s">
        <v>9278</v>
      </c>
      <c r="L220" t="s">
        <v>9277</v>
      </c>
      <c r="M220">
        <v>219</v>
      </c>
      <c r="N220" t="s">
        <v>9281</v>
      </c>
    </row>
    <row r="221" spans="1:14" x14ac:dyDescent="0.25">
      <c r="A221" t="s">
        <v>9196</v>
      </c>
      <c r="B221" t="s">
        <v>1155</v>
      </c>
      <c r="C221" t="s">
        <v>9357</v>
      </c>
      <c r="D221" t="s">
        <v>9282</v>
      </c>
      <c r="E221" t="str">
        <f t="shared" si="9"/>
        <v>'POZO PAREJA ELIAN JHOSUE'</v>
      </c>
      <c r="F221" t="s">
        <v>9277</v>
      </c>
      <c r="G221" t="str">
        <f t="shared" si="10"/>
        <v>'1727566554'</v>
      </c>
      <c r="H221" t="s">
        <v>9277</v>
      </c>
      <c r="I221" t="s">
        <v>9283</v>
      </c>
      <c r="J221" t="str">
        <f t="shared" si="11"/>
        <v>'BATVIT01BM'</v>
      </c>
      <c r="K221" t="s">
        <v>9278</v>
      </c>
      <c r="L221" t="s">
        <v>9277</v>
      </c>
      <c r="M221">
        <v>220</v>
      </c>
      <c r="N221" t="s">
        <v>9281</v>
      </c>
    </row>
    <row r="222" spans="1:14" x14ac:dyDescent="0.25">
      <c r="A222" t="s">
        <v>9196</v>
      </c>
      <c r="B222" t="s">
        <v>1158</v>
      </c>
      <c r="C222" t="s">
        <v>1159</v>
      </c>
      <c r="D222" t="s">
        <v>9282</v>
      </c>
      <c r="E222" t="str">
        <f t="shared" si="9"/>
        <v>'PUCHAICELA AMAGUA HELEN IVANELA'</v>
      </c>
      <c r="F222" t="s">
        <v>9277</v>
      </c>
      <c r="G222" t="str">
        <f t="shared" si="10"/>
        <v>'1750144394'</v>
      </c>
      <c r="H222" t="s">
        <v>9277</v>
      </c>
      <c r="I222" t="s">
        <v>9283</v>
      </c>
      <c r="J222" t="str">
        <f t="shared" si="11"/>
        <v>'BATVIT01BM'</v>
      </c>
      <c r="K222" t="s">
        <v>9278</v>
      </c>
      <c r="L222" t="s">
        <v>9277</v>
      </c>
      <c r="M222">
        <v>221</v>
      </c>
      <c r="N222" t="s">
        <v>9281</v>
      </c>
    </row>
    <row r="223" spans="1:14" x14ac:dyDescent="0.25">
      <c r="A223" t="s">
        <v>9196</v>
      </c>
      <c r="B223" t="s">
        <v>1161</v>
      </c>
      <c r="C223" t="s">
        <v>1162</v>
      </c>
      <c r="D223" t="s">
        <v>9282</v>
      </c>
      <c r="E223" t="str">
        <f t="shared" si="9"/>
        <v>'PUPIALES GUATEMAL KERLLY KATHERINE'</v>
      </c>
      <c r="F223" t="s">
        <v>9277</v>
      </c>
      <c r="G223" t="str">
        <f t="shared" si="10"/>
        <v>'1754662748'</v>
      </c>
      <c r="H223" t="s">
        <v>9277</v>
      </c>
      <c r="I223" t="s">
        <v>9283</v>
      </c>
      <c r="J223" t="str">
        <f t="shared" si="11"/>
        <v>'BATVIT01BM'</v>
      </c>
      <c r="K223" t="s">
        <v>9278</v>
      </c>
      <c r="L223" t="s">
        <v>9277</v>
      </c>
      <c r="M223">
        <v>222</v>
      </c>
      <c r="N223" t="s">
        <v>9281</v>
      </c>
    </row>
    <row r="224" spans="1:14" x14ac:dyDescent="0.25">
      <c r="A224" t="s">
        <v>9196</v>
      </c>
      <c r="B224" t="s">
        <v>1164</v>
      </c>
      <c r="C224" t="s">
        <v>1165</v>
      </c>
      <c r="D224" t="s">
        <v>9282</v>
      </c>
      <c r="E224" t="str">
        <f t="shared" si="9"/>
        <v>'RAMIREZ COLLAGUAZO DAYANA MAYTE'</v>
      </c>
      <c r="F224" t="s">
        <v>9277</v>
      </c>
      <c r="G224" t="str">
        <f t="shared" si="10"/>
        <v>'1755706213'</v>
      </c>
      <c r="H224" t="s">
        <v>9277</v>
      </c>
      <c r="I224" t="s">
        <v>9283</v>
      </c>
      <c r="J224" t="str">
        <f t="shared" si="11"/>
        <v>'BATVIT01BM'</v>
      </c>
      <c r="K224" t="s">
        <v>9278</v>
      </c>
      <c r="L224" t="s">
        <v>9277</v>
      </c>
      <c r="M224">
        <v>223</v>
      </c>
      <c r="N224" t="s">
        <v>9281</v>
      </c>
    </row>
    <row r="225" spans="1:14" x14ac:dyDescent="0.25">
      <c r="A225" t="s">
        <v>9196</v>
      </c>
      <c r="B225" t="s">
        <v>1167</v>
      </c>
      <c r="C225" t="s">
        <v>9358</v>
      </c>
      <c r="D225" t="s">
        <v>9282</v>
      </c>
      <c r="E225" t="str">
        <f t="shared" si="9"/>
        <v>'SALAS DEL HIERRO DAYANA MARIBEL'</v>
      </c>
      <c r="F225" t="s">
        <v>9277</v>
      </c>
      <c r="G225" t="str">
        <f t="shared" si="10"/>
        <v>'1754436093'</v>
      </c>
      <c r="H225" t="s">
        <v>9277</v>
      </c>
      <c r="I225" t="s">
        <v>9283</v>
      </c>
      <c r="J225" t="str">
        <f t="shared" si="11"/>
        <v>'BATVIT01BM'</v>
      </c>
      <c r="K225" t="s">
        <v>9278</v>
      </c>
      <c r="L225" t="s">
        <v>9277</v>
      </c>
      <c r="M225">
        <v>224</v>
      </c>
      <c r="N225" t="s">
        <v>9281</v>
      </c>
    </row>
    <row r="226" spans="1:14" x14ac:dyDescent="0.25">
      <c r="A226" t="s">
        <v>9196</v>
      </c>
      <c r="B226" t="s">
        <v>1170</v>
      </c>
      <c r="C226" t="s">
        <v>1171</v>
      </c>
      <c r="D226" t="s">
        <v>9282</v>
      </c>
      <c r="E226" t="str">
        <f t="shared" si="9"/>
        <v>'TABANGO BARRE ALISSON DOMENICA'</v>
      </c>
      <c r="F226" t="s">
        <v>9277</v>
      </c>
      <c r="G226" t="str">
        <f t="shared" si="10"/>
        <v>'1755362264'</v>
      </c>
      <c r="H226" t="s">
        <v>9277</v>
      </c>
      <c r="I226" t="s">
        <v>9283</v>
      </c>
      <c r="J226" t="str">
        <f t="shared" si="11"/>
        <v>'BATVIT01BM'</v>
      </c>
      <c r="K226" t="s">
        <v>9278</v>
      </c>
      <c r="L226" t="s">
        <v>9277</v>
      </c>
      <c r="M226">
        <v>225</v>
      </c>
      <c r="N226" t="s">
        <v>9281</v>
      </c>
    </row>
    <row r="227" spans="1:14" x14ac:dyDescent="0.25">
      <c r="A227" t="s">
        <v>9196</v>
      </c>
      <c r="B227" t="s">
        <v>1173</v>
      </c>
      <c r="C227" t="s">
        <v>1174</v>
      </c>
      <c r="D227" t="s">
        <v>9282</v>
      </c>
      <c r="E227" t="str">
        <f t="shared" si="9"/>
        <v>'TELLO TITUAÑA GABRIELA JAMILETH'</v>
      </c>
      <c r="F227" t="s">
        <v>9277</v>
      </c>
      <c r="G227" t="str">
        <f t="shared" si="10"/>
        <v>'1752246247'</v>
      </c>
      <c r="H227" t="s">
        <v>9277</v>
      </c>
      <c r="I227" t="s">
        <v>9283</v>
      </c>
      <c r="J227" t="str">
        <f t="shared" si="11"/>
        <v>'BATVIT01BM'</v>
      </c>
      <c r="K227" t="s">
        <v>9278</v>
      </c>
      <c r="L227" t="s">
        <v>9277</v>
      </c>
      <c r="M227">
        <v>226</v>
      </c>
      <c r="N227" t="s">
        <v>9281</v>
      </c>
    </row>
    <row r="228" spans="1:14" x14ac:dyDescent="0.25">
      <c r="A228" t="s">
        <v>9196</v>
      </c>
      <c r="B228" t="s">
        <v>1176</v>
      </c>
      <c r="C228" t="s">
        <v>1177</v>
      </c>
      <c r="D228" t="s">
        <v>9282</v>
      </c>
      <c r="E228" t="str">
        <f t="shared" si="9"/>
        <v>'TIBAN ANELOA MONICA ALEXANDRA'</v>
      </c>
      <c r="F228" t="s">
        <v>9277</v>
      </c>
      <c r="G228" t="str">
        <f t="shared" si="10"/>
        <v>'1756110647'</v>
      </c>
      <c r="H228" t="s">
        <v>9277</v>
      </c>
      <c r="I228" t="s">
        <v>9283</v>
      </c>
      <c r="J228" t="str">
        <f t="shared" si="11"/>
        <v>'BATVIT01BM'</v>
      </c>
      <c r="K228" t="s">
        <v>9278</v>
      </c>
      <c r="L228" t="s">
        <v>9277</v>
      </c>
      <c r="M228">
        <v>227</v>
      </c>
      <c r="N228" t="s">
        <v>9281</v>
      </c>
    </row>
    <row r="229" spans="1:14" x14ac:dyDescent="0.25">
      <c r="A229" t="s">
        <v>9196</v>
      </c>
      <c r="B229" t="s">
        <v>1179</v>
      </c>
      <c r="C229" t="s">
        <v>1180</v>
      </c>
      <c r="D229" t="s">
        <v>9282</v>
      </c>
      <c r="E229" t="str">
        <f t="shared" si="9"/>
        <v>'ZAMBRANO TASIGUANO GENESIS JANINE'</v>
      </c>
      <c r="F229" t="s">
        <v>9277</v>
      </c>
      <c r="G229" t="str">
        <f t="shared" si="10"/>
        <v>'1754409595'</v>
      </c>
      <c r="H229" t="s">
        <v>9277</v>
      </c>
      <c r="I229" t="s">
        <v>9283</v>
      </c>
      <c r="J229" t="str">
        <f t="shared" si="11"/>
        <v>'BATVIT01BM'</v>
      </c>
      <c r="K229" t="s">
        <v>9278</v>
      </c>
      <c r="L229" t="s">
        <v>9277</v>
      </c>
      <c r="M229">
        <v>228</v>
      </c>
      <c r="N229" t="s">
        <v>9281</v>
      </c>
    </row>
    <row r="230" spans="1:14" x14ac:dyDescent="0.25">
      <c r="A230" t="s">
        <v>9197</v>
      </c>
      <c r="B230" t="s">
        <v>1183</v>
      </c>
      <c r="C230" t="s">
        <v>1184</v>
      </c>
      <c r="D230" t="s">
        <v>9282</v>
      </c>
      <c r="E230" t="str">
        <f t="shared" si="9"/>
        <v>'ALCIVAR GARABI BRITANY SCARLEY'</v>
      </c>
      <c r="F230" t="s">
        <v>9277</v>
      </c>
      <c r="G230" t="str">
        <f t="shared" si="10"/>
        <v>'1755401039'</v>
      </c>
      <c r="H230" t="s">
        <v>9277</v>
      </c>
      <c r="I230" t="s">
        <v>9283</v>
      </c>
      <c r="J230" t="str">
        <f t="shared" si="11"/>
        <v>'BATSEH01AM'</v>
      </c>
      <c r="K230" t="s">
        <v>9278</v>
      </c>
      <c r="L230" t="s">
        <v>9277</v>
      </c>
      <c r="M230">
        <v>229</v>
      </c>
      <c r="N230" t="s">
        <v>9281</v>
      </c>
    </row>
    <row r="231" spans="1:14" x14ac:dyDescent="0.25">
      <c r="A231" t="s">
        <v>9197</v>
      </c>
      <c r="B231" t="s">
        <v>1186</v>
      </c>
      <c r="C231" t="s">
        <v>1187</v>
      </c>
      <c r="D231" t="s">
        <v>9282</v>
      </c>
      <c r="E231" t="str">
        <f t="shared" si="9"/>
        <v>'ANELOA ANELOA STEVEN MAURICIO'</v>
      </c>
      <c r="F231" t="s">
        <v>9277</v>
      </c>
      <c r="G231" t="str">
        <f t="shared" si="10"/>
        <v>'1755524582'</v>
      </c>
      <c r="H231" t="s">
        <v>9277</v>
      </c>
      <c r="I231" t="s">
        <v>9283</v>
      </c>
      <c r="J231" t="str">
        <f t="shared" si="11"/>
        <v>'BATSEH01AM'</v>
      </c>
      <c r="K231" t="s">
        <v>9278</v>
      </c>
      <c r="L231" t="s">
        <v>9277</v>
      </c>
      <c r="M231">
        <v>230</v>
      </c>
      <c r="N231" t="s">
        <v>9281</v>
      </c>
    </row>
    <row r="232" spans="1:14" x14ac:dyDescent="0.25">
      <c r="A232" t="s">
        <v>9197</v>
      </c>
      <c r="B232" t="s">
        <v>1189</v>
      </c>
      <c r="C232" t="s">
        <v>1190</v>
      </c>
      <c r="D232" t="s">
        <v>9282</v>
      </c>
      <c r="E232" t="str">
        <f t="shared" si="9"/>
        <v>'BETANCOURT DIAZ SHADAY NOEMI'</v>
      </c>
      <c r="F232" t="s">
        <v>9277</v>
      </c>
      <c r="G232" t="str">
        <f t="shared" si="10"/>
        <v>'078679959'</v>
      </c>
      <c r="H232" t="s">
        <v>9277</v>
      </c>
      <c r="I232" t="s">
        <v>9283</v>
      </c>
      <c r="J232" t="str">
        <f t="shared" si="11"/>
        <v>'BATSEH01AM'</v>
      </c>
      <c r="K232" t="s">
        <v>9278</v>
      </c>
      <c r="L232" t="s">
        <v>9277</v>
      </c>
      <c r="M232">
        <v>231</v>
      </c>
      <c r="N232" t="s">
        <v>9281</v>
      </c>
    </row>
    <row r="233" spans="1:14" x14ac:dyDescent="0.25">
      <c r="A233" t="s">
        <v>9197</v>
      </c>
      <c r="B233" t="s">
        <v>1192</v>
      </c>
      <c r="C233" t="s">
        <v>9359</v>
      </c>
      <c r="D233" t="s">
        <v>9282</v>
      </c>
      <c r="E233" t="str">
        <f t="shared" si="9"/>
        <v>'BONILLA ALMEIDA JOHANN ALEXANDER'</v>
      </c>
      <c r="F233" t="s">
        <v>9277</v>
      </c>
      <c r="G233" t="str">
        <f t="shared" si="10"/>
        <v>'1755256714'</v>
      </c>
      <c r="H233" t="s">
        <v>9277</v>
      </c>
      <c r="I233" t="s">
        <v>9283</v>
      </c>
      <c r="J233" t="str">
        <f t="shared" si="11"/>
        <v>'BATSEH01AM'</v>
      </c>
      <c r="K233" t="s">
        <v>9278</v>
      </c>
      <c r="L233" t="s">
        <v>9277</v>
      </c>
      <c r="M233">
        <v>232</v>
      </c>
      <c r="N233" t="s">
        <v>9281</v>
      </c>
    </row>
    <row r="234" spans="1:14" x14ac:dyDescent="0.25">
      <c r="A234" t="s">
        <v>9197</v>
      </c>
      <c r="B234" t="s">
        <v>1195</v>
      </c>
      <c r="C234" t="s">
        <v>9360</v>
      </c>
      <c r="D234" t="s">
        <v>9282</v>
      </c>
      <c r="E234" t="str">
        <f t="shared" si="9"/>
        <v>'BRAVO REYES CAROOL ANDREA'</v>
      </c>
      <c r="F234" t="s">
        <v>9277</v>
      </c>
      <c r="G234" t="str">
        <f t="shared" si="10"/>
        <v>'1727990101'</v>
      </c>
      <c r="H234" t="s">
        <v>9277</v>
      </c>
      <c r="I234" t="s">
        <v>9283</v>
      </c>
      <c r="J234" t="str">
        <f t="shared" si="11"/>
        <v>'BATSEH01AM'</v>
      </c>
      <c r="K234" t="s">
        <v>9278</v>
      </c>
      <c r="L234" t="s">
        <v>9277</v>
      </c>
      <c r="M234">
        <v>233</v>
      </c>
      <c r="N234" t="s">
        <v>9281</v>
      </c>
    </row>
    <row r="235" spans="1:14" x14ac:dyDescent="0.25">
      <c r="A235" t="s">
        <v>9197</v>
      </c>
      <c r="B235" t="s">
        <v>1198</v>
      </c>
      <c r="C235" t="s">
        <v>1199</v>
      </c>
      <c r="D235" t="s">
        <v>9282</v>
      </c>
      <c r="E235" t="str">
        <f t="shared" si="9"/>
        <v>'CEVALLOS DOMINGUEZ JENNIFER KATHERINE'</v>
      </c>
      <c r="F235" t="s">
        <v>9277</v>
      </c>
      <c r="G235" t="str">
        <f t="shared" si="10"/>
        <v>'1727567834'</v>
      </c>
      <c r="H235" t="s">
        <v>9277</v>
      </c>
      <c r="I235" t="s">
        <v>9283</v>
      </c>
      <c r="J235" t="str">
        <f t="shared" si="11"/>
        <v>'BATSEH01AM'</v>
      </c>
      <c r="K235" t="s">
        <v>9278</v>
      </c>
      <c r="L235" t="s">
        <v>9277</v>
      </c>
      <c r="M235">
        <v>234</v>
      </c>
      <c r="N235" t="s">
        <v>9281</v>
      </c>
    </row>
    <row r="236" spans="1:14" x14ac:dyDescent="0.25">
      <c r="A236" t="s">
        <v>9197</v>
      </c>
      <c r="B236" t="s">
        <v>1201</v>
      </c>
      <c r="C236" t="s">
        <v>1202</v>
      </c>
      <c r="D236" t="s">
        <v>9282</v>
      </c>
      <c r="E236" t="str">
        <f t="shared" si="9"/>
        <v>'CHIPANTASI CRUZ BRITHANY ANAHI'</v>
      </c>
      <c r="F236" t="s">
        <v>9277</v>
      </c>
      <c r="G236" t="str">
        <f t="shared" si="10"/>
        <v>'1727878678'</v>
      </c>
      <c r="H236" t="s">
        <v>9277</v>
      </c>
      <c r="I236" t="s">
        <v>9283</v>
      </c>
      <c r="J236" t="str">
        <f t="shared" si="11"/>
        <v>'BATSEH01AM'</v>
      </c>
      <c r="K236" t="s">
        <v>9278</v>
      </c>
      <c r="L236" t="s">
        <v>9277</v>
      </c>
      <c r="M236">
        <v>235</v>
      </c>
      <c r="N236" t="s">
        <v>9281</v>
      </c>
    </row>
    <row r="237" spans="1:14" x14ac:dyDescent="0.25">
      <c r="A237" t="s">
        <v>9197</v>
      </c>
      <c r="B237" t="s">
        <v>1204</v>
      </c>
      <c r="C237" t="s">
        <v>9361</v>
      </c>
      <c r="D237" t="s">
        <v>9282</v>
      </c>
      <c r="E237" t="str">
        <f t="shared" si="9"/>
        <v>'CHIPANTAXI AYO YADIRA ESTEFANIA'</v>
      </c>
      <c r="F237" t="s">
        <v>9277</v>
      </c>
      <c r="G237" t="str">
        <f t="shared" si="10"/>
        <v>'1753630225'</v>
      </c>
      <c r="H237" t="s">
        <v>9277</v>
      </c>
      <c r="I237" t="s">
        <v>9283</v>
      </c>
      <c r="J237" t="str">
        <f t="shared" si="11"/>
        <v>'BATSEH01AM'</v>
      </c>
      <c r="K237" t="s">
        <v>9278</v>
      </c>
      <c r="L237" t="s">
        <v>9277</v>
      </c>
      <c r="M237">
        <v>236</v>
      </c>
      <c r="N237" t="s">
        <v>9281</v>
      </c>
    </row>
    <row r="238" spans="1:14" x14ac:dyDescent="0.25">
      <c r="A238" t="s">
        <v>9197</v>
      </c>
      <c r="B238" t="s">
        <v>1207</v>
      </c>
      <c r="C238" t="s">
        <v>1208</v>
      </c>
      <c r="D238" t="s">
        <v>9282</v>
      </c>
      <c r="E238" t="str">
        <f t="shared" si="9"/>
        <v>'COLLAGUAZO ANRANGO ZOE GISELLE'</v>
      </c>
      <c r="F238" t="s">
        <v>9277</v>
      </c>
      <c r="G238" t="str">
        <f t="shared" si="10"/>
        <v>'1753871431'</v>
      </c>
      <c r="H238" t="s">
        <v>9277</v>
      </c>
      <c r="I238" t="s">
        <v>9283</v>
      </c>
      <c r="J238" t="str">
        <f t="shared" si="11"/>
        <v>'BATSEH01AM'</v>
      </c>
      <c r="K238" t="s">
        <v>9278</v>
      </c>
      <c r="L238" t="s">
        <v>9277</v>
      </c>
      <c r="M238">
        <v>237</v>
      </c>
      <c r="N238" t="s">
        <v>9281</v>
      </c>
    </row>
    <row r="239" spans="1:14" x14ac:dyDescent="0.25">
      <c r="A239" t="s">
        <v>9197</v>
      </c>
      <c r="B239" t="s">
        <v>1210</v>
      </c>
      <c r="C239" t="s">
        <v>9362</v>
      </c>
      <c r="D239" t="s">
        <v>9282</v>
      </c>
      <c r="E239" t="str">
        <f t="shared" si="9"/>
        <v>'COLLAGUAZO GUAMAN ISMAEL VIRGILIO'</v>
      </c>
      <c r="F239" t="s">
        <v>9277</v>
      </c>
      <c r="G239" t="str">
        <f t="shared" si="10"/>
        <v>'1728162486'</v>
      </c>
      <c r="H239" t="s">
        <v>9277</v>
      </c>
      <c r="I239" t="s">
        <v>9283</v>
      </c>
      <c r="J239" t="str">
        <f t="shared" si="11"/>
        <v>'BATSEH01AM'</v>
      </c>
      <c r="K239" t="s">
        <v>9278</v>
      </c>
      <c r="L239" t="s">
        <v>9277</v>
      </c>
      <c r="M239">
        <v>238</v>
      </c>
      <c r="N239" t="s">
        <v>9281</v>
      </c>
    </row>
    <row r="240" spans="1:14" x14ac:dyDescent="0.25">
      <c r="A240" t="s">
        <v>9197</v>
      </c>
      <c r="B240" t="s">
        <v>1213</v>
      </c>
      <c r="C240" t="s">
        <v>1214</v>
      </c>
      <c r="D240" t="s">
        <v>9282</v>
      </c>
      <c r="E240" t="str">
        <f t="shared" si="9"/>
        <v>'CORTEZ LASSO DIANA CAROLINA'</v>
      </c>
      <c r="F240" t="s">
        <v>9277</v>
      </c>
      <c r="G240" t="str">
        <f t="shared" si="10"/>
        <v>'1755296504'</v>
      </c>
      <c r="H240" t="s">
        <v>9277</v>
      </c>
      <c r="I240" t="s">
        <v>9283</v>
      </c>
      <c r="J240" t="str">
        <f t="shared" si="11"/>
        <v>'BATSEH01AM'</v>
      </c>
      <c r="K240" t="s">
        <v>9278</v>
      </c>
      <c r="L240" t="s">
        <v>9277</v>
      </c>
      <c r="M240">
        <v>239</v>
      </c>
      <c r="N240" t="s">
        <v>9281</v>
      </c>
    </row>
    <row r="241" spans="1:14" x14ac:dyDescent="0.25">
      <c r="A241" t="s">
        <v>9197</v>
      </c>
      <c r="B241" t="s">
        <v>1216</v>
      </c>
      <c r="C241" t="s">
        <v>9363</v>
      </c>
      <c r="D241" t="s">
        <v>9282</v>
      </c>
      <c r="E241" t="str">
        <f t="shared" si="9"/>
        <v>'DE LA TORRE DEMERA TAIRA JEMINA'</v>
      </c>
      <c r="F241" t="s">
        <v>9277</v>
      </c>
      <c r="G241" t="str">
        <f t="shared" si="10"/>
        <v>'1752166809'</v>
      </c>
      <c r="H241" t="s">
        <v>9277</v>
      </c>
      <c r="I241" t="s">
        <v>9283</v>
      </c>
      <c r="J241" t="str">
        <f t="shared" si="11"/>
        <v>'BATSEH01AM'</v>
      </c>
      <c r="K241" t="s">
        <v>9278</v>
      </c>
      <c r="L241" t="s">
        <v>9277</v>
      </c>
      <c r="M241">
        <v>240</v>
      </c>
      <c r="N241" t="s">
        <v>9281</v>
      </c>
    </row>
    <row r="242" spans="1:14" x14ac:dyDescent="0.25">
      <c r="A242" t="s">
        <v>9197</v>
      </c>
      <c r="B242" t="s">
        <v>1219</v>
      </c>
      <c r="C242" t="s">
        <v>1220</v>
      </c>
      <c r="D242" t="s">
        <v>9282</v>
      </c>
      <c r="E242" t="str">
        <f t="shared" si="9"/>
        <v>'GOMEZ VALENZUELA SCARLET NOELIA'</v>
      </c>
      <c r="F242" t="s">
        <v>9277</v>
      </c>
      <c r="G242" t="str">
        <f t="shared" si="10"/>
        <v>'1726353319'</v>
      </c>
      <c r="H242" t="s">
        <v>9277</v>
      </c>
      <c r="I242" t="s">
        <v>9283</v>
      </c>
      <c r="J242" t="str">
        <f t="shared" si="11"/>
        <v>'BATSEH01AM'</v>
      </c>
      <c r="K242" t="s">
        <v>9278</v>
      </c>
      <c r="L242" t="s">
        <v>9277</v>
      </c>
      <c r="M242">
        <v>241</v>
      </c>
      <c r="N242" t="s">
        <v>9281</v>
      </c>
    </row>
    <row r="243" spans="1:14" x14ac:dyDescent="0.25">
      <c r="A243" t="s">
        <v>9197</v>
      </c>
      <c r="B243" t="s">
        <v>1222</v>
      </c>
      <c r="C243" t="s">
        <v>1223</v>
      </c>
      <c r="D243" t="s">
        <v>9282</v>
      </c>
      <c r="E243" t="str">
        <f t="shared" si="9"/>
        <v>'GONZALEZ CHIRIBOGA MARCELO SAID'</v>
      </c>
      <c r="F243" t="s">
        <v>9277</v>
      </c>
      <c r="G243" t="str">
        <f t="shared" si="10"/>
        <v>'1755693486'</v>
      </c>
      <c r="H243" t="s">
        <v>9277</v>
      </c>
      <c r="I243" t="s">
        <v>9283</v>
      </c>
      <c r="J243" t="str">
        <f t="shared" si="11"/>
        <v>'BATSEH01AM'</v>
      </c>
      <c r="K243" t="s">
        <v>9278</v>
      </c>
      <c r="L243" t="s">
        <v>9277</v>
      </c>
      <c r="M243">
        <v>242</v>
      </c>
      <c r="N243" t="s">
        <v>9281</v>
      </c>
    </row>
    <row r="244" spans="1:14" x14ac:dyDescent="0.25">
      <c r="A244" t="s">
        <v>9197</v>
      </c>
      <c r="B244" t="s">
        <v>1225</v>
      </c>
      <c r="C244" t="s">
        <v>1226</v>
      </c>
      <c r="D244" t="s">
        <v>9282</v>
      </c>
      <c r="E244" t="str">
        <f t="shared" si="9"/>
        <v>'GUACHAMIN QUISPE LENIN ISRAEL'</v>
      </c>
      <c r="F244" t="s">
        <v>9277</v>
      </c>
      <c r="G244" t="str">
        <f t="shared" si="10"/>
        <v>'1727515171'</v>
      </c>
      <c r="H244" t="s">
        <v>9277</v>
      </c>
      <c r="I244" t="s">
        <v>9283</v>
      </c>
      <c r="J244" t="str">
        <f t="shared" si="11"/>
        <v>'BATSEH01AM'</v>
      </c>
      <c r="K244" t="s">
        <v>9278</v>
      </c>
      <c r="L244" t="s">
        <v>9277</v>
      </c>
      <c r="M244">
        <v>243</v>
      </c>
      <c r="N244" t="s">
        <v>9281</v>
      </c>
    </row>
    <row r="245" spans="1:14" x14ac:dyDescent="0.25">
      <c r="A245" t="s">
        <v>9197</v>
      </c>
      <c r="B245" t="s">
        <v>1228</v>
      </c>
      <c r="C245" t="s">
        <v>1229</v>
      </c>
      <c r="D245" t="s">
        <v>9282</v>
      </c>
      <c r="E245" t="str">
        <f t="shared" si="9"/>
        <v>'HERNANDEZ GRANDE JOSE SEBASTIAN'</v>
      </c>
      <c r="F245" t="s">
        <v>9277</v>
      </c>
      <c r="G245" t="str">
        <f t="shared" si="10"/>
        <v>'1755954136'</v>
      </c>
      <c r="H245" t="s">
        <v>9277</v>
      </c>
      <c r="I245" t="s">
        <v>9283</v>
      </c>
      <c r="J245" t="str">
        <f t="shared" si="11"/>
        <v>'BATSEH01AM'</v>
      </c>
      <c r="K245" t="s">
        <v>9278</v>
      </c>
      <c r="L245" t="s">
        <v>9277</v>
      </c>
      <c r="M245">
        <v>244</v>
      </c>
      <c r="N245" t="s">
        <v>9281</v>
      </c>
    </row>
    <row r="246" spans="1:14" x14ac:dyDescent="0.25">
      <c r="A246" t="s">
        <v>9197</v>
      </c>
      <c r="B246" t="s">
        <v>1231</v>
      </c>
      <c r="C246" t="s">
        <v>1232</v>
      </c>
      <c r="D246" t="s">
        <v>9282</v>
      </c>
      <c r="E246" t="str">
        <f t="shared" si="9"/>
        <v>'INTRIAGO RIVERA MIKAELA MIRLAY'</v>
      </c>
      <c r="F246" t="s">
        <v>9277</v>
      </c>
      <c r="G246" t="str">
        <f t="shared" si="10"/>
        <v>'1750095877'</v>
      </c>
      <c r="H246" t="s">
        <v>9277</v>
      </c>
      <c r="I246" t="s">
        <v>9283</v>
      </c>
      <c r="J246" t="str">
        <f t="shared" si="11"/>
        <v>'BATSEH01AM'</v>
      </c>
      <c r="K246" t="s">
        <v>9278</v>
      </c>
      <c r="L246" t="s">
        <v>9277</v>
      </c>
      <c r="M246">
        <v>245</v>
      </c>
      <c r="N246" t="s">
        <v>9281</v>
      </c>
    </row>
    <row r="247" spans="1:14" x14ac:dyDescent="0.25">
      <c r="A247" t="s">
        <v>9197</v>
      </c>
      <c r="B247" t="s">
        <v>1234</v>
      </c>
      <c r="C247" t="s">
        <v>1235</v>
      </c>
      <c r="D247" t="s">
        <v>9282</v>
      </c>
      <c r="E247" t="str">
        <f t="shared" si="9"/>
        <v>'LLANO TAPIA DANNA BETZABETH'</v>
      </c>
      <c r="F247" t="s">
        <v>9277</v>
      </c>
      <c r="G247" t="str">
        <f t="shared" si="10"/>
        <v>'1727263996'</v>
      </c>
      <c r="H247" t="s">
        <v>9277</v>
      </c>
      <c r="I247" t="s">
        <v>9283</v>
      </c>
      <c r="J247" t="str">
        <f t="shared" si="11"/>
        <v>'BATSEH01AM'</v>
      </c>
      <c r="K247" t="s">
        <v>9278</v>
      </c>
      <c r="L247" t="s">
        <v>9277</v>
      </c>
      <c r="M247">
        <v>246</v>
      </c>
      <c r="N247" t="s">
        <v>9281</v>
      </c>
    </row>
    <row r="248" spans="1:14" x14ac:dyDescent="0.25">
      <c r="A248" t="s">
        <v>9197</v>
      </c>
      <c r="B248" t="s">
        <v>1237</v>
      </c>
      <c r="C248" t="s">
        <v>1238</v>
      </c>
      <c r="D248" t="s">
        <v>9282</v>
      </c>
      <c r="E248" t="str">
        <f t="shared" si="9"/>
        <v>'MAILA IBAÑEZ CRISTIAN JAVIER'</v>
      </c>
      <c r="F248" t="s">
        <v>9277</v>
      </c>
      <c r="G248" t="str">
        <f t="shared" si="10"/>
        <v>'1754622494'</v>
      </c>
      <c r="H248" t="s">
        <v>9277</v>
      </c>
      <c r="I248" t="s">
        <v>9283</v>
      </c>
      <c r="J248" t="str">
        <f t="shared" si="11"/>
        <v>'BATSEH01AM'</v>
      </c>
      <c r="K248" t="s">
        <v>9278</v>
      </c>
      <c r="L248" t="s">
        <v>9277</v>
      </c>
      <c r="M248">
        <v>247</v>
      </c>
      <c r="N248" t="s">
        <v>9281</v>
      </c>
    </row>
    <row r="249" spans="1:14" x14ac:dyDescent="0.25">
      <c r="A249" t="s">
        <v>9197</v>
      </c>
      <c r="B249" t="s">
        <v>1240</v>
      </c>
      <c r="C249" t="s">
        <v>1241</v>
      </c>
      <c r="D249" t="s">
        <v>9282</v>
      </c>
      <c r="E249" t="str">
        <f t="shared" si="9"/>
        <v>'MEJIA CHIRIBOGA JOSE ANDRES'</v>
      </c>
      <c r="F249" t="s">
        <v>9277</v>
      </c>
      <c r="G249" t="str">
        <f t="shared" si="10"/>
        <v>'1754133823'</v>
      </c>
      <c r="H249" t="s">
        <v>9277</v>
      </c>
      <c r="I249" t="s">
        <v>9283</v>
      </c>
      <c r="J249" t="str">
        <f t="shared" si="11"/>
        <v>'BATSEH01AM'</v>
      </c>
      <c r="K249" t="s">
        <v>9278</v>
      </c>
      <c r="L249" t="s">
        <v>9277</v>
      </c>
      <c r="M249">
        <v>248</v>
      </c>
      <c r="N249" t="s">
        <v>9281</v>
      </c>
    </row>
    <row r="250" spans="1:14" x14ac:dyDescent="0.25">
      <c r="A250" t="s">
        <v>9197</v>
      </c>
      <c r="B250" t="s">
        <v>1243</v>
      </c>
      <c r="C250" t="s">
        <v>1244</v>
      </c>
      <c r="D250" t="s">
        <v>9282</v>
      </c>
      <c r="E250" t="str">
        <f t="shared" si="9"/>
        <v>'MORALES PILCA JOSEPF LEONARDO'</v>
      </c>
      <c r="F250" t="s">
        <v>9277</v>
      </c>
      <c r="G250" t="str">
        <f t="shared" si="10"/>
        <v>'1754105615'</v>
      </c>
      <c r="H250" t="s">
        <v>9277</v>
      </c>
      <c r="I250" t="s">
        <v>9283</v>
      </c>
      <c r="J250" t="str">
        <f t="shared" si="11"/>
        <v>'BATSEH01AM'</v>
      </c>
      <c r="K250" t="s">
        <v>9278</v>
      </c>
      <c r="L250" t="s">
        <v>9277</v>
      </c>
      <c r="M250">
        <v>249</v>
      </c>
      <c r="N250" t="s">
        <v>9281</v>
      </c>
    </row>
    <row r="251" spans="1:14" x14ac:dyDescent="0.25">
      <c r="A251" t="s">
        <v>9197</v>
      </c>
      <c r="B251" t="s">
        <v>1246</v>
      </c>
      <c r="C251" t="s">
        <v>1247</v>
      </c>
      <c r="D251" t="s">
        <v>9282</v>
      </c>
      <c r="E251" t="str">
        <f t="shared" si="9"/>
        <v>'MURMINACHO ROSERO STALIN SALVADOR'</v>
      </c>
      <c r="F251" t="s">
        <v>9277</v>
      </c>
      <c r="G251" t="str">
        <f t="shared" si="10"/>
        <v>'1756160428'</v>
      </c>
      <c r="H251" t="s">
        <v>9277</v>
      </c>
      <c r="I251" t="s">
        <v>9283</v>
      </c>
      <c r="J251" t="str">
        <f t="shared" si="11"/>
        <v>'BATSEH01AM'</v>
      </c>
      <c r="K251" t="s">
        <v>9278</v>
      </c>
      <c r="L251" t="s">
        <v>9277</v>
      </c>
      <c r="M251">
        <v>250</v>
      </c>
      <c r="N251" t="s">
        <v>9281</v>
      </c>
    </row>
    <row r="252" spans="1:14" x14ac:dyDescent="0.25">
      <c r="A252" t="s">
        <v>9197</v>
      </c>
      <c r="B252" t="s">
        <v>1249</v>
      </c>
      <c r="C252" t="s">
        <v>1250</v>
      </c>
      <c r="D252" t="s">
        <v>9282</v>
      </c>
      <c r="E252" t="str">
        <f t="shared" si="9"/>
        <v>'NAVARRO MARQUEZ KEY JOEL'</v>
      </c>
      <c r="F252" t="s">
        <v>9277</v>
      </c>
      <c r="G252" t="str">
        <f t="shared" si="10"/>
        <v>'154463241'</v>
      </c>
      <c r="H252" t="s">
        <v>9277</v>
      </c>
      <c r="I252" t="s">
        <v>9283</v>
      </c>
      <c r="J252" t="str">
        <f t="shared" si="11"/>
        <v>'BATSEH01AM'</v>
      </c>
      <c r="K252" t="s">
        <v>9278</v>
      </c>
      <c r="L252" t="s">
        <v>9277</v>
      </c>
      <c r="M252">
        <v>251</v>
      </c>
      <c r="N252" t="s">
        <v>9281</v>
      </c>
    </row>
    <row r="253" spans="1:14" x14ac:dyDescent="0.25">
      <c r="A253" t="s">
        <v>9197</v>
      </c>
      <c r="B253" t="s">
        <v>1252</v>
      </c>
      <c r="C253" t="s">
        <v>1253</v>
      </c>
      <c r="D253" t="s">
        <v>9282</v>
      </c>
      <c r="E253" t="str">
        <f t="shared" si="9"/>
        <v>'NICOLALDE ROMERO ANGELA GIULIANA'</v>
      </c>
      <c r="F253" t="s">
        <v>9277</v>
      </c>
      <c r="G253" t="str">
        <f t="shared" si="10"/>
        <v>'1751261452'</v>
      </c>
      <c r="H253" t="s">
        <v>9277</v>
      </c>
      <c r="I253" t="s">
        <v>9283</v>
      </c>
      <c r="J253" t="str">
        <f t="shared" si="11"/>
        <v>'BATSEH01AM'</v>
      </c>
      <c r="K253" t="s">
        <v>9278</v>
      </c>
      <c r="L253" t="s">
        <v>9277</v>
      </c>
      <c r="M253">
        <v>252</v>
      </c>
      <c r="N253" t="s">
        <v>9281</v>
      </c>
    </row>
    <row r="254" spans="1:14" x14ac:dyDescent="0.25">
      <c r="A254" t="s">
        <v>9197</v>
      </c>
      <c r="B254" t="s">
        <v>1255</v>
      </c>
      <c r="C254" t="s">
        <v>1256</v>
      </c>
      <c r="D254" t="s">
        <v>9282</v>
      </c>
      <c r="E254" t="str">
        <f t="shared" si="9"/>
        <v>'OBANDO YUNAPANTA SANDY LIZBETH'</v>
      </c>
      <c r="F254" t="s">
        <v>9277</v>
      </c>
      <c r="G254" t="str">
        <f t="shared" si="10"/>
        <v>'1751923853'</v>
      </c>
      <c r="H254" t="s">
        <v>9277</v>
      </c>
      <c r="I254" t="s">
        <v>9283</v>
      </c>
      <c r="J254" t="str">
        <f t="shared" si="11"/>
        <v>'BATSEH01AM'</v>
      </c>
      <c r="K254" t="s">
        <v>9278</v>
      </c>
      <c r="L254" t="s">
        <v>9277</v>
      </c>
      <c r="M254">
        <v>253</v>
      </c>
      <c r="N254" t="s">
        <v>9281</v>
      </c>
    </row>
    <row r="255" spans="1:14" x14ac:dyDescent="0.25">
      <c r="A255" t="s">
        <v>9197</v>
      </c>
      <c r="B255" t="s">
        <v>1258</v>
      </c>
      <c r="C255" t="s">
        <v>9364</v>
      </c>
      <c r="D255" t="s">
        <v>9282</v>
      </c>
      <c r="E255" t="str">
        <f t="shared" si="9"/>
        <v>'PAEZ PEREZ EMELY DANIELA'</v>
      </c>
      <c r="F255" t="s">
        <v>9277</v>
      </c>
      <c r="G255" t="str">
        <f t="shared" si="10"/>
        <v>'1754825303'</v>
      </c>
      <c r="H255" t="s">
        <v>9277</v>
      </c>
      <c r="I255" t="s">
        <v>9283</v>
      </c>
      <c r="J255" t="str">
        <f t="shared" si="11"/>
        <v>'BATSEH01AM'</v>
      </c>
      <c r="K255" t="s">
        <v>9278</v>
      </c>
      <c r="L255" t="s">
        <v>9277</v>
      </c>
      <c r="M255">
        <v>254</v>
      </c>
      <c r="N255" t="s">
        <v>9281</v>
      </c>
    </row>
    <row r="256" spans="1:14" x14ac:dyDescent="0.25">
      <c r="A256" t="s">
        <v>9197</v>
      </c>
      <c r="B256" t="s">
        <v>1261</v>
      </c>
      <c r="C256" t="s">
        <v>9365</v>
      </c>
      <c r="D256" t="s">
        <v>9282</v>
      </c>
      <c r="E256" t="str">
        <f t="shared" si="9"/>
        <v>'PAZMIÑO BURGOS ALEX ORIEL'</v>
      </c>
      <c r="F256" t="s">
        <v>9277</v>
      </c>
      <c r="G256" t="str">
        <f t="shared" si="10"/>
        <v>'1754798666'</v>
      </c>
      <c r="H256" t="s">
        <v>9277</v>
      </c>
      <c r="I256" t="s">
        <v>9283</v>
      </c>
      <c r="J256" t="str">
        <f t="shared" si="11"/>
        <v>'BATSEH01AM'</v>
      </c>
      <c r="K256" t="s">
        <v>9278</v>
      </c>
      <c r="L256" t="s">
        <v>9277</v>
      </c>
      <c r="M256">
        <v>255</v>
      </c>
      <c r="N256" t="s">
        <v>9281</v>
      </c>
    </row>
    <row r="257" spans="1:14" x14ac:dyDescent="0.25">
      <c r="A257" t="s">
        <v>9197</v>
      </c>
      <c r="B257" t="s">
        <v>1264</v>
      </c>
      <c r="C257" t="s">
        <v>1265</v>
      </c>
      <c r="D257" t="s">
        <v>9282</v>
      </c>
      <c r="E257" t="str">
        <f t="shared" si="9"/>
        <v>'PUEL PALATTE GIANELLA VALENTINA'</v>
      </c>
      <c r="F257" t="s">
        <v>9277</v>
      </c>
      <c r="G257" t="str">
        <f t="shared" si="10"/>
        <v>'1755277694'</v>
      </c>
      <c r="H257" t="s">
        <v>9277</v>
      </c>
      <c r="I257" t="s">
        <v>9283</v>
      </c>
      <c r="J257" t="str">
        <f t="shared" si="11"/>
        <v>'BATSEH01AM'</v>
      </c>
      <c r="K257" t="s">
        <v>9278</v>
      </c>
      <c r="L257" t="s">
        <v>9277</v>
      </c>
      <c r="M257">
        <v>256</v>
      </c>
      <c r="N257" t="s">
        <v>9281</v>
      </c>
    </row>
    <row r="258" spans="1:14" x14ac:dyDescent="0.25">
      <c r="A258" t="s">
        <v>9197</v>
      </c>
      <c r="B258" t="s">
        <v>1267</v>
      </c>
      <c r="C258" t="s">
        <v>9366</v>
      </c>
      <c r="D258" t="s">
        <v>9282</v>
      </c>
      <c r="E258" t="str">
        <f t="shared" si="9"/>
        <v>'RODRIGUEZ PULIDO NICOLE DANIELA'</v>
      </c>
      <c r="F258" t="s">
        <v>9277</v>
      </c>
      <c r="G258" t="str">
        <f t="shared" si="10"/>
        <v>'1752984383'</v>
      </c>
      <c r="H258" t="s">
        <v>9277</v>
      </c>
      <c r="I258" t="s">
        <v>9283</v>
      </c>
      <c r="J258" t="str">
        <f t="shared" si="11"/>
        <v>'BATSEH01AM'</v>
      </c>
      <c r="K258" t="s">
        <v>9278</v>
      </c>
      <c r="L258" t="s">
        <v>9277</v>
      </c>
      <c r="M258">
        <v>257</v>
      </c>
      <c r="N258" t="s">
        <v>9281</v>
      </c>
    </row>
    <row r="259" spans="1:14" x14ac:dyDescent="0.25">
      <c r="A259" t="s">
        <v>9197</v>
      </c>
      <c r="B259" t="s">
        <v>1270</v>
      </c>
      <c r="C259" t="s">
        <v>1271</v>
      </c>
      <c r="D259" t="s">
        <v>9282</v>
      </c>
      <c r="E259" t="str">
        <f t="shared" ref="E259:E322" si="12">CONCATENATE("'",C259,"'")</f>
        <v>'ROSALES GUEVARA BRIGITTE GABRIELA'</v>
      </c>
      <c r="F259" t="s">
        <v>9277</v>
      </c>
      <c r="G259" t="str">
        <f t="shared" ref="G259:G322" si="13">CONCATENATE("'",B259,"'")</f>
        <v>'2300832389'</v>
      </c>
      <c r="H259" t="s">
        <v>9277</v>
      </c>
      <c r="I259" t="s">
        <v>9283</v>
      </c>
      <c r="J259" t="str">
        <f t="shared" ref="J259:J322" si="14">CONCATENATE("'",A259,"'")</f>
        <v>'BATSEH01AM'</v>
      </c>
      <c r="K259" t="s">
        <v>9278</v>
      </c>
      <c r="L259" t="s">
        <v>9277</v>
      </c>
      <c r="M259">
        <v>258</v>
      </c>
      <c r="N259" t="s">
        <v>9281</v>
      </c>
    </row>
    <row r="260" spans="1:14" x14ac:dyDescent="0.25">
      <c r="A260" t="s">
        <v>9197</v>
      </c>
      <c r="B260" t="s">
        <v>1273</v>
      </c>
      <c r="C260" t="s">
        <v>9367</v>
      </c>
      <c r="D260" t="s">
        <v>9282</v>
      </c>
      <c r="E260" t="str">
        <f t="shared" si="12"/>
        <v>'SIMBAÑA GOMEZ DILAN BENJAMIN'</v>
      </c>
      <c r="F260" t="s">
        <v>9277</v>
      </c>
      <c r="G260" t="str">
        <f t="shared" si="13"/>
        <v>'1752093250'</v>
      </c>
      <c r="H260" t="s">
        <v>9277</v>
      </c>
      <c r="I260" t="s">
        <v>9283</v>
      </c>
      <c r="J260" t="str">
        <f t="shared" si="14"/>
        <v>'BATSEH01AM'</v>
      </c>
      <c r="K260" t="s">
        <v>9278</v>
      </c>
      <c r="L260" t="s">
        <v>9277</v>
      </c>
      <c r="M260">
        <v>259</v>
      </c>
      <c r="N260" t="s">
        <v>9281</v>
      </c>
    </row>
    <row r="261" spans="1:14" x14ac:dyDescent="0.25">
      <c r="A261" t="s">
        <v>9197</v>
      </c>
      <c r="B261" t="s">
        <v>1276</v>
      </c>
      <c r="C261" t="s">
        <v>1277</v>
      </c>
      <c r="D261" t="s">
        <v>9282</v>
      </c>
      <c r="E261" t="str">
        <f t="shared" si="12"/>
        <v>'TAHUADA BARRERA JENNY ROCIO'</v>
      </c>
      <c r="F261" t="s">
        <v>9277</v>
      </c>
      <c r="G261" t="str">
        <f t="shared" si="13"/>
        <v>'1755630363'</v>
      </c>
      <c r="H261" t="s">
        <v>9277</v>
      </c>
      <c r="I261" t="s">
        <v>9283</v>
      </c>
      <c r="J261" t="str">
        <f t="shared" si="14"/>
        <v>'BATSEH01AM'</v>
      </c>
      <c r="K261" t="s">
        <v>9278</v>
      </c>
      <c r="L261" t="s">
        <v>9277</v>
      </c>
      <c r="M261">
        <v>260</v>
      </c>
      <c r="N261" t="s">
        <v>9281</v>
      </c>
    </row>
    <row r="262" spans="1:14" x14ac:dyDescent="0.25">
      <c r="A262" t="s">
        <v>9197</v>
      </c>
      <c r="B262" t="s">
        <v>1279</v>
      </c>
      <c r="C262" t="s">
        <v>9368</v>
      </c>
      <c r="D262" t="s">
        <v>9282</v>
      </c>
      <c r="E262" t="str">
        <f t="shared" si="12"/>
        <v>'TIBAN CAJAMARCA ALEXANDER RAFAEL'</v>
      </c>
      <c r="F262" t="s">
        <v>9277</v>
      </c>
      <c r="G262" t="str">
        <f t="shared" si="13"/>
        <v>'1754029948'</v>
      </c>
      <c r="H262" t="s">
        <v>9277</v>
      </c>
      <c r="I262" t="s">
        <v>9283</v>
      </c>
      <c r="J262" t="str">
        <f t="shared" si="14"/>
        <v>'BATSEH01AM'</v>
      </c>
      <c r="K262" t="s">
        <v>9278</v>
      </c>
      <c r="L262" t="s">
        <v>9277</v>
      </c>
      <c r="M262">
        <v>261</v>
      </c>
      <c r="N262" t="s">
        <v>9281</v>
      </c>
    </row>
    <row r="263" spans="1:14" x14ac:dyDescent="0.25">
      <c r="A263" t="s">
        <v>9197</v>
      </c>
      <c r="B263" t="s">
        <v>1282</v>
      </c>
      <c r="C263" t="s">
        <v>1283</v>
      </c>
      <c r="D263" t="s">
        <v>9282</v>
      </c>
      <c r="E263" t="str">
        <f t="shared" si="12"/>
        <v>'TIBAN TASIGUANO KATHERYN ANDREA'</v>
      </c>
      <c r="F263" t="s">
        <v>9277</v>
      </c>
      <c r="G263" t="str">
        <f t="shared" si="13"/>
        <v>'1727893578'</v>
      </c>
      <c r="H263" t="s">
        <v>9277</v>
      </c>
      <c r="I263" t="s">
        <v>9283</v>
      </c>
      <c r="J263" t="str">
        <f t="shared" si="14"/>
        <v>'BATSEH01AM'</v>
      </c>
      <c r="K263" t="s">
        <v>9278</v>
      </c>
      <c r="L263" t="s">
        <v>9277</v>
      </c>
      <c r="M263">
        <v>262</v>
      </c>
      <c r="N263" t="s">
        <v>9281</v>
      </c>
    </row>
    <row r="264" spans="1:14" x14ac:dyDescent="0.25">
      <c r="A264" t="s">
        <v>9197</v>
      </c>
      <c r="B264" t="s">
        <v>1285</v>
      </c>
      <c r="C264" t="s">
        <v>1286</v>
      </c>
      <c r="D264" t="s">
        <v>9282</v>
      </c>
      <c r="E264" t="str">
        <f t="shared" si="12"/>
        <v>'TINOCO MONTALVO FERNANDA ELIZABETH'</v>
      </c>
      <c r="F264" t="s">
        <v>9277</v>
      </c>
      <c r="G264" t="str">
        <f t="shared" si="13"/>
        <v>'1750557108'</v>
      </c>
      <c r="H264" t="s">
        <v>9277</v>
      </c>
      <c r="I264" t="s">
        <v>9283</v>
      </c>
      <c r="J264" t="str">
        <f t="shared" si="14"/>
        <v>'BATSEH01AM'</v>
      </c>
      <c r="K264" t="s">
        <v>9278</v>
      </c>
      <c r="L264" t="s">
        <v>9277</v>
      </c>
      <c r="M264">
        <v>263</v>
      </c>
      <c r="N264" t="s">
        <v>9281</v>
      </c>
    </row>
    <row r="265" spans="1:14" x14ac:dyDescent="0.25">
      <c r="A265" t="s">
        <v>9197</v>
      </c>
      <c r="B265" t="s">
        <v>1288</v>
      </c>
      <c r="C265" t="s">
        <v>1289</v>
      </c>
      <c r="D265" t="s">
        <v>9282</v>
      </c>
      <c r="E265" t="str">
        <f t="shared" si="12"/>
        <v>'TORRES CHIPANTASIG JORGE ANDRES'</v>
      </c>
      <c r="F265" t="s">
        <v>9277</v>
      </c>
      <c r="G265" t="str">
        <f t="shared" si="13"/>
        <v>'1755255013'</v>
      </c>
      <c r="H265" t="s">
        <v>9277</v>
      </c>
      <c r="I265" t="s">
        <v>9283</v>
      </c>
      <c r="J265" t="str">
        <f t="shared" si="14"/>
        <v>'BATSEH01AM'</v>
      </c>
      <c r="K265" t="s">
        <v>9278</v>
      </c>
      <c r="L265" t="s">
        <v>9277</v>
      </c>
      <c r="M265">
        <v>264</v>
      </c>
      <c r="N265" t="s">
        <v>9281</v>
      </c>
    </row>
    <row r="266" spans="1:14" x14ac:dyDescent="0.25">
      <c r="A266" t="s">
        <v>9197</v>
      </c>
      <c r="B266" t="s">
        <v>1291</v>
      </c>
      <c r="C266" t="s">
        <v>9369</v>
      </c>
      <c r="D266" t="s">
        <v>9282</v>
      </c>
      <c r="E266" t="str">
        <f t="shared" si="12"/>
        <v>'TORRES FRANCO ALISON ANALIA'</v>
      </c>
      <c r="F266" t="s">
        <v>9277</v>
      </c>
      <c r="G266" t="str">
        <f t="shared" si="13"/>
        <v>'1753479151'</v>
      </c>
      <c r="H266" t="s">
        <v>9277</v>
      </c>
      <c r="I266" t="s">
        <v>9283</v>
      </c>
      <c r="J266" t="str">
        <f t="shared" si="14"/>
        <v>'BATSEH01AM'</v>
      </c>
      <c r="K266" t="s">
        <v>9278</v>
      </c>
      <c r="L266" t="s">
        <v>9277</v>
      </c>
      <c r="M266">
        <v>265</v>
      </c>
      <c r="N266" t="s">
        <v>9281</v>
      </c>
    </row>
    <row r="267" spans="1:14" x14ac:dyDescent="0.25">
      <c r="A267" t="s">
        <v>9197</v>
      </c>
      <c r="B267" t="s">
        <v>1294</v>
      </c>
      <c r="C267" t="s">
        <v>9370</v>
      </c>
      <c r="D267" t="s">
        <v>9282</v>
      </c>
      <c r="E267" t="str">
        <f t="shared" si="12"/>
        <v>'YAR SANDOVAL RAUL MESIAS'</v>
      </c>
      <c r="F267" t="s">
        <v>9277</v>
      </c>
      <c r="G267" t="str">
        <f t="shared" si="13"/>
        <v>'1754944039'</v>
      </c>
      <c r="H267" t="s">
        <v>9277</v>
      </c>
      <c r="I267" t="s">
        <v>9283</v>
      </c>
      <c r="J267" t="str">
        <f t="shared" si="14"/>
        <v>'BATSEH01AM'</v>
      </c>
      <c r="K267" t="s">
        <v>9278</v>
      </c>
      <c r="L267" t="s">
        <v>9277</v>
      </c>
      <c r="M267">
        <v>266</v>
      </c>
      <c r="N267" t="s">
        <v>9281</v>
      </c>
    </row>
    <row r="268" spans="1:14" x14ac:dyDescent="0.25">
      <c r="A268" t="s">
        <v>9198</v>
      </c>
      <c r="B268" t="s">
        <v>1</v>
      </c>
      <c r="C268" t="s">
        <v>2</v>
      </c>
      <c r="D268" t="s">
        <v>9282</v>
      </c>
      <c r="E268" t="str">
        <f t="shared" si="12"/>
        <v>'ALVAREZ CUARAN RUBEN DARIO'</v>
      </c>
      <c r="F268" t="s">
        <v>9277</v>
      </c>
      <c r="G268" t="str">
        <f t="shared" si="13"/>
        <v>'1753748118'</v>
      </c>
      <c r="H268" t="s">
        <v>9277</v>
      </c>
      <c r="I268" t="s">
        <v>9283</v>
      </c>
      <c r="J268" t="str">
        <f t="shared" si="14"/>
        <v>'BATCON02AM'</v>
      </c>
      <c r="K268" t="s">
        <v>9278</v>
      </c>
      <c r="L268" t="s">
        <v>9277</v>
      </c>
      <c r="M268">
        <v>267</v>
      </c>
      <c r="N268" t="s">
        <v>9281</v>
      </c>
    </row>
    <row r="269" spans="1:14" x14ac:dyDescent="0.25">
      <c r="A269" t="s">
        <v>9198</v>
      </c>
      <c r="B269" t="s">
        <v>4</v>
      </c>
      <c r="C269" t="s">
        <v>9371</v>
      </c>
      <c r="D269" t="s">
        <v>9282</v>
      </c>
      <c r="E269" t="str">
        <f t="shared" si="12"/>
        <v>'BAQUERO BENAVIDES KEVIN ISRAEL'</v>
      </c>
      <c r="F269" t="s">
        <v>9277</v>
      </c>
      <c r="G269" t="str">
        <f t="shared" si="13"/>
        <v>'1755266937'</v>
      </c>
      <c r="H269" t="s">
        <v>9277</v>
      </c>
      <c r="I269" t="s">
        <v>9283</v>
      </c>
      <c r="J269" t="str">
        <f t="shared" si="14"/>
        <v>'BATCON02AM'</v>
      </c>
      <c r="K269" t="s">
        <v>9278</v>
      </c>
      <c r="L269" t="s">
        <v>9277</v>
      </c>
      <c r="M269">
        <v>268</v>
      </c>
      <c r="N269" t="s">
        <v>9281</v>
      </c>
    </row>
    <row r="270" spans="1:14" x14ac:dyDescent="0.25">
      <c r="A270" t="s">
        <v>9198</v>
      </c>
      <c r="B270" t="s">
        <v>7</v>
      </c>
      <c r="C270" t="s">
        <v>9372</v>
      </c>
      <c r="D270" t="s">
        <v>9282</v>
      </c>
      <c r="E270" t="str">
        <f t="shared" si="12"/>
        <v>'BARREIRO GAVILANEZ DANNA XIOMARA'</v>
      </c>
      <c r="F270" t="s">
        <v>9277</v>
      </c>
      <c r="G270" t="str">
        <f t="shared" si="13"/>
        <v>'1728737782'</v>
      </c>
      <c r="H270" t="s">
        <v>9277</v>
      </c>
      <c r="I270" t="s">
        <v>9283</v>
      </c>
      <c r="J270" t="str">
        <f t="shared" si="14"/>
        <v>'BATCON02AM'</v>
      </c>
      <c r="K270" t="s">
        <v>9278</v>
      </c>
      <c r="L270" t="s">
        <v>9277</v>
      </c>
      <c r="M270">
        <v>269</v>
      </c>
      <c r="N270" t="s">
        <v>9281</v>
      </c>
    </row>
    <row r="271" spans="1:14" x14ac:dyDescent="0.25">
      <c r="A271" t="s">
        <v>9198</v>
      </c>
      <c r="B271" t="s">
        <v>10</v>
      </c>
      <c r="C271" t="s">
        <v>11</v>
      </c>
      <c r="D271" t="s">
        <v>9282</v>
      </c>
      <c r="E271" t="str">
        <f t="shared" si="12"/>
        <v>'CAIZA CAIZA JOEL ALEJANDRO'</v>
      </c>
      <c r="F271" t="s">
        <v>9277</v>
      </c>
      <c r="G271" t="str">
        <f t="shared" si="13"/>
        <v>'1754072898'</v>
      </c>
      <c r="H271" t="s">
        <v>9277</v>
      </c>
      <c r="I271" t="s">
        <v>9283</v>
      </c>
      <c r="J271" t="str">
        <f t="shared" si="14"/>
        <v>'BATCON02AM'</v>
      </c>
      <c r="K271" t="s">
        <v>9278</v>
      </c>
      <c r="L271" t="s">
        <v>9277</v>
      </c>
      <c r="M271">
        <v>270</v>
      </c>
      <c r="N271" t="s">
        <v>9281</v>
      </c>
    </row>
    <row r="272" spans="1:14" x14ac:dyDescent="0.25">
      <c r="A272" t="s">
        <v>9198</v>
      </c>
      <c r="B272" t="s">
        <v>13</v>
      </c>
      <c r="C272" t="s">
        <v>14</v>
      </c>
      <c r="D272" t="s">
        <v>9282</v>
      </c>
      <c r="E272" t="str">
        <f t="shared" si="12"/>
        <v>'CAIZA CAIZA MAYERLY BELEN'</v>
      </c>
      <c r="F272" t="s">
        <v>9277</v>
      </c>
      <c r="G272" t="str">
        <f t="shared" si="13"/>
        <v>'1754003711'</v>
      </c>
      <c r="H272" t="s">
        <v>9277</v>
      </c>
      <c r="I272" t="s">
        <v>9283</v>
      </c>
      <c r="J272" t="str">
        <f t="shared" si="14"/>
        <v>'BATCON02AM'</v>
      </c>
      <c r="K272" t="s">
        <v>9278</v>
      </c>
      <c r="L272" t="s">
        <v>9277</v>
      </c>
      <c r="M272">
        <v>271</v>
      </c>
      <c r="N272" t="s">
        <v>9281</v>
      </c>
    </row>
    <row r="273" spans="1:14" x14ac:dyDescent="0.25">
      <c r="A273" t="s">
        <v>9198</v>
      </c>
      <c r="B273" t="s">
        <v>16</v>
      </c>
      <c r="C273" t="s">
        <v>9373</v>
      </c>
      <c r="D273" t="s">
        <v>9282</v>
      </c>
      <c r="E273" t="str">
        <f t="shared" si="12"/>
        <v>'CALLE CALLE KAREN VERONICA'</v>
      </c>
      <c r="F273" t="s">
        <v>9277</v>
      </c>
      <c r="G273" t="str">
        <f t="shared" si="13"/>
        <v>'1728179852'</v>
      </c>
      <c r="H273" t="s">
        <v>9277</v>
      </c>
      <c r="I273" t="s">
        <v>9283</v>
      </c>
      <c r="J273" t="str">
        <f t="shared" si="14"/>
        <v>'BATCON02AM'</v>
      </c>
      <c r="K273" t="s">
        <v>9278</v>
      </c>
      <c r="L273" t="s">
        <v>9277</v>
      </c>
      <c r="M273">
        <v>272</v>
      </c>
      <c r="N273" t="s">
        <v>9281</v>
      </c>
    </row>
    <row r="274" spans="1:14" x14ac:dyDescent="0.25">
      <c r="A274" t="s">
        <v>9198</v>
      </c>
      <c r="B274" t="s">
        <v>19</v>
      </c>
      <c r="C274" t="s">
        <v>20</v>
      </c>
      <c r="D274" t="s">
        <v>9282</v>
      </c>
      <c r="E274" t="str">
        <f t="shared" si="12"/>
        <v>'CASTILLO LEON ERIK SEBASTIAN'</v>
      </c>
      <c r="F274" t="s">
        <v>9277</v>
      </c>
      <c r="G274" t="str">
        <f t="shared" si="13"/>
        <v>'1750619940'</v>
      </c>
      <c r="H274" t="s">
        <v>9277</v>
      </c>
      <c r="I274" t="s">
        <v>9283</v>
      </c>
      <c r="J274" t="str">
        <f t="shared" si="14"/>
        <v>'BATCON02AM'</v>
      </c>
      <c r="K274" t="s">
        <v>9278</v>
      </c>
      <c r="L274" t="s">
        <v>9277</v>
      </c>
      <c r="M274">
        <v>273</v>
      </c>
      <c r="N274" t="s">
        <v>9281</v>
      </c>
    </row>
    <row r="275" spans="1:14" x14ac:dyDescent="0.25">
      <c r="A275" t="s">
        <v>9198</v>
      </c>
      <c r="B275" t="s">
        <v>22</v>
      </c>
      <c r="C275" t="s">
        <v>9374</v>
      </c>
      <c r="D275" t="s">
        <v>9282</v>
      </c>
      <c r="E275" t="str">
        <f t="shared" si="12"/>
        <v>'CEDEÑO CALVA SELENA RUBI'</v>
      </c>
      <c r="F275" t="s">
        <v>9277</v>
      </c>
      <c r="G275" t="str">
        <f t="shared" si="13"/>
        <v>'1728655026'</v>
      </c>
      <c r="H275" t="s">
        <v>9277</v>
      </c>
      <c r="I275" t="s">
        <v>9283</v>
      </c>
      <c r="J275" t="str">
        <f t="shared" si="14"/>
        <v>'BATCON02AM'</v>
      </c>
      <c r="K275" t="s">
        <v>9278</v>
      </c>
      <c r="L275" t="s">
        <v>9277</v>
      </c>
      <c r="M275">
        <v>274</v>
      </c>
      <c r="N275" t="s">
        <v>9281</v>
      </c>
    </row>
    <row r="276" spans="1:14" x14ac:dyDescent="0.25">
      <c r="A276" t="s">
        <v>9198</v>
      </c>
      <c r="B276" t="s">
        <v>25</v>
      </c>
      <c r="C276" t="s">
        <v>26</v>
      </c>
      <c r="D276" t="s">
        <v>9282</v>
      </c>
      <c r="E276" t="str">
        <f t="shared" si="12"/>
        <v>'CHANG MENDOZA MOISES DAVID'</v>
      </c>
      <c r="F276" t="s">
        <v>9277</v>
      </c>
      <c r="G276" t="str">
        <f t="shared" si="13"/>
        <v>'0805401924'</v>
      </c>
      <c r="H276" t="s">
        <v>9277</v>
      </c>
      <c r="I276" t="s">
        <v>9283</v>
      </c>
      <c r="J276" t="str">
        <f t="shared" si="14"/>
        <v>'BATCON02AM'</v>
      </c>
      <c r="K276" t="s">
        <v>9278</v>
      </c>
      <c r="L276" t="s">
        <v>9277</v>
      </c>
      <c r="M276">
        <v>275</v>
      </c>
      <c r="N276" t="s">
        <v>9281</v>
      </c>
    </row>
    <row r="277" spans="1:14" x14ac:dyDescent="0.25">
      <c r="A277" t="s">
        <v>9198</v>
      </c>
      <c r="B277" t="s">
        <v>28</v>
      </c>
      <c r="C277" t="s">
        <v>29</v>
      </c>
      <c r="D277" t="s">
        <v>9282</v>
      </c>
      <c r="E277" t="str">
        <f t="shared" si="12"/>
        <v>'CIEZA FLORES DANIEL ABDIAS'</v>
      </c>
      <c r="F277" t="s">
        <v>9277</v>
      </c>
      <c r="G277" t="str">
        <f t="shared" si="13"/>
        <v>'1727863936'</v>
      </c>
      <c r="H277" t="s">
        <v>9277</v>
      </c>
      <c r="I277" t="s">
        <v>9283</v>
      </c>
      <c r="J277" t="str">
        <f t="shared" si="14"/>
        <v>'BATCON02AM'</v>
      </c>
      <c r="K277" t="s">
        <v>9278</v>
      </c>
      <c r="L277" t="s">
        <v>9277</v>
      </c>
      <c r="M277">
        <v>276</v>
      </c>
      <c r="N277" t="s">
        <v>9281</v>
      </c>
    </row>
    <row r="278" spans="1:14" x14ac:dyDescent="0.25">
      <c r="A278" t="s">
        <v>9198</v>
      </c>
      <c r="B278" t="s">
        <v>31</v>
      </c>
      <c r="C278" t="s">
        <v>32</v>
      </c>
      <c r="D278" t="s">
        <v>9282</v>
      </c>
      <c r="E278" t="str">
        <f t="shared" si="12"/>
        <v>'DIAZ VERA GUILLERMO RAMIRO'</v>
      </c>
      <c r="F278" t="s">
        <v>9277</v>
      </c>
      <c r="G278" t="str">
        <f t="shared" si="13"/>
        <v>'1753608759'</v>
      </c>
      <c r="H278" t="s">
        <v>9277</v>
      </c>
      <c r="I278" t="s">
        <v>9283</v>
      </c>
      <c r="J278" t="str">
        <f t="shared" si="14"/>
        <v>'BATCON02AM'</v>
      </c>
      <c r="K278" t="s">
        <v>9278</v>
      </c>
      <c r="L278" t="s">
        <v>9277</v>
      </c>
      <c r="M278">
        <v>277</v>
      </c>
      <c r="N278" t="s">
        <v>9281</v>
      </c>
    </row>
    <row r="279" spans="1:14" x14ac:dyDescent="0.25">
      <c r="A279" t="s">
        <v>9198</v>
      </c>
      <c r="B279" t="s">
        <v>34</v>
      </c>
      <c r="C279" t="s">
        <v>35</v>
      </c>
      <c r="D279" t="s">
        <v>9282</v>
      </c>
      <c r="E279" t="str">
        <f t="shared" si="12"/>
        <v>'FLORES QUILUMBA DILAN ALEXANDER'</v>
      </c>
      <c r="F279" t="s">
        <v>9277</v>
      </c>
      <c r="G279" t="str">
        <f t="shared" si="13"/>
        <v>'1754122917'</v>
      </c>
      <c r="H279" t="s">
        <v>9277</v>
      </c>
      <c r="I279" t="s">
        <v>9283</v>
      </c>
      <c r="J279" t="str">
        <f t="shared" si="14"/>
        <v>'BATCON02AM'</v>
      </c>
      <c r="K279" t="s">
        <v>9278</v>
      </c>
      <c r="L279" t="s">
        <v>9277</v>
      </c>
      <c r="M279">
        <v>278</v>
      </c>
      <c r="N279" t="s">
        <v>9281</v>
      </c>
    </row>
    <row r="280" spans="1:14" x14ac:dyDescent="0.25">
      <c r="A280" t="s">
        <v>9198</v>
      </c>
      <c r="B280" t="s">
        <v>37</v>
      </c>
      <c r="C280" t="s">
        <v>38</v>
      </c>
      <c r="D280" t="s">
        <v>9282</v>
      </c>
      <c r="E280" t="str">
        <f t="shared" si="12"/>
        <v>'FUEREZ PARRA MARLY DAYANA'</v>
      </c>
      <c r="F280" t="s">
        <v>9277</v>
      </c>
      <c r="G280" t="str">
        <f t="shared" si="13"/>
        <v>'1728560333'</v>
      </c>
      <c r="H280" t="s">
        <v>9277</v>
      </c>
      <c r="I280" t="s">
        <v>9283</v>
      </c>
      <c r="J280" t="str">
        <f t="shared" si="14"/>
        <v>'BATCON02AM'</v>
      </c>
      <c r="K280" t="s">
        <v>9278</v>
      </c>
      <c r="L280" t="s">
        <v>9277</v>
      </c>
      <c r="M280">
        <v>279</v>
      </c>
      <c r="N280" t="s">
        <v>9281</v>
      </c>
    </row>
    <row r="281" spans="1:14" x14ac:dyDescent="0.25">
      <c r="A281" t="s">
        <v>9198</v>
      </c>
      <c r="B281" t="s">
        <v>40</v>
      </c>
      <c r="C281" t="s">
        <v>41</v>
      </c>
      <c r="D281" t="s">
        <v>9282</v>
      </c>
      <c r="E281" t="str">
        <f t="shared" si="12"/>
        <v>'GUAMAN GUANULEMA DIANA ANABEL'</v>
      </c>
      <c r="F281" t="s">
        <v>9277</v>
      </c>
      <c r="G281" t="str">
        <f t="shared" si="13"/>
        <v>'1755987375'</v>
      </c>
      <c r="H281" t="s">
        <v>9277</v>
      </c>
      <c r="I281" t="s">
        <v>9283</v>
      </c>
      <c r="J281" t="str">
        <f t="shared" si="14"/>
        <v>'BATCON02AM'</v>
      </c>
      <c r="K281" t="s">
        <v>9278</v>
      </c>
      <c r="L281" t="s">
        <v>9277</v>
      </c>
      <c r="M281">
        <v>280</v>
      </c>
      <c r="N281" t="s">
        <v>9281</v>
      </c>
    </row>
    <row r="282" spans="1:14" x14ac:dyDescent="0.25">
      <c r="A282" t="s">
        <v>9198</v>
      </c>
      <c r="B282" t="s">
        <v>43</v>
      </c>
      <c r="C282" t="s">
        <v>44</v>
      </c>
      <c r="D282" t="s">
        <v>9282</v>
      </c>
      <c r="E282" t="str">
        <f t="shared" si="12"/>
        <v>'HERNANDEZ HERRERA NATASHA YAMILETH'</v>
      </c>
      <c r="F282" t="s">
        <v>9277</v>
      </c>
      <c r="G282" t="str">
        <f t="shared" si="13"/>
        <v>'1755870100'</v>
      </c>
      <c r="H282" t="s">
        <v>9277</v>
      </c>
      <c r="I282" t="s">
        <v>9283</v>
      </c>
      <c r="J282" t="str">
        <f t="shared" si="14"/>
        <v>'BATCON02AM'</v>
      </c>
      <c r="K282" t="s">
        <v>9278</v>
      </c>
      <c r="L282" t="s">
        <v>9277</v>
      </c>
      <c r="M282">
        <v>281</v>
      </c>
      <c r="N282" t="s">
        <v>9281</v>
      </c>
    </row>
    <row r="283" spans="1:14" x14ac:dyDescent="0.25">
      <c r="A283" t="s">
        <v>9198</v>
      </c>
      <c r="B283" t="s">
        <v>46</v>
      </c>
      <c r="C283" t="s">
        <v>47</v>
      </c>
      <c r="D283" t="s">
        <v>9282</v>
      </c>
      <c r="E283" t="str">
        <f t="shared" si="12"/>
        <v>'HIPO BRAVO LUCERO LIZBETH'</v>
      </c>
      <c r="F283" t="s">
        <v>9277</v>
      </c>
      <c r="G283" t="str">
        <f t="shared" si="13"/>
        <v>'1727923102'</v>
      </c>
      <c r="H283" t="s">
        <v>9277</v>
      </c>
      <c r="I283" t="s">
        <v>9283</v>
      </c>
      <c r="J283" t="str">
        <f t="shared" si="14"/>
        <v>'BATCON02AM'</v>
      </c>
      <c r="K283" t="s">
        <v>9278</v>
      </c>
      <c r="L283" t="s">
        <v>9277</v>
      </c>
      <c r="M283">
        <v>282</v>
      </c>
      <c r="N283" t="s">
        <v>9281</v>
      </c>
    </row>
    <row r="284" spans="1:14" x14ac:dyDescent="0.25">
      <c r="A284" t="s">
        <v>9198</v>
      </c>
      <c r="B284" t="s">
        <v>49</v>
      </c>
      <c r="C284" t="s">
        <v>50</v>
      </c>
      <c r="D284" t="s">
        <v>9282</v>
      </c>
      <c r="E284" t="str">
        <f t="shared" si="12"/>
        <v>'IBAÑEZ FLORES ITTAN JEFFREY'</v>
      </c>
      <c r="F284" t="s">
        <v>9277</v>
      </c>
      <c r="G284" t="str">
        <f t="shared" si="13"/>
        <v>'1754981775'</v>
      </c>
      <c r="H284" t="s">
        <v>9277</v>
      </c>
      <c r="I284" t="s">
        <v>9283</v>
      </c>
      <c r="J284" t="str">
        <f t="shared" si="14"/>
        <v>'BATCON02AM'</v>
      </c>
      <c r="K284" t="s">
        <v>9278</v>
      </c>
      <c r="L284" t="s">
        <v>9277</v>
      </c>
      <c r="M284">
        <v>283</v>
      </c>
      <c r="N284" t="s">
        <v>9281</v>
      </c>
    </row>
    <row r="285" spans="1:14" x14ac:dyDescent="0.25">
      <c r="A285" t="s">
        <v>9198</v>
      </c>
      <c r="B285" t="s">
        <v>52</v>
      </c>
      <c r="C285" t="s">
        <v>9375</v>
      </c>
      <c r="D285" t="s">
        <v>9282</v>
      </c>
      <c r="E285" t="str">
        <f t="shared" si="12"/>
        <v>'LESMES MUÑOZ KAROLL SOFIA'</v>
      </c>
      <c r="F285" t="s">
        <v>9277</v>
      </c>
      <c r="G285" t="str">
        <f t="shared" si="13"/>
        <v>'1023635294'</v>
      </c>
      <c r="H285" t="s">
        <v>9277</v>
      </c>
      <c r="I285" t="s">
        <v>9283</v>
      </c>
      <c r="J285" t="str">
        <f t="shared" si="14"/>
        <v>'BATCON02AM'</v>
      </c>
      <c r="K285" t="s">
        <v>9278</v>
      </c>
      <c r="L285" t="s">
        <v>9277</v>
      </c>
      <c r="M285">
        <v>284</v>
      </c>
      <c r="N285" t="s">
        <v>9281</v>
      </c>
    </row>
    <row r="286" spans="1:14" x14ac:dyDescent="0.25">
      <c r="A286" t="s">
        <v>9198</v>
      </c>
      <c r="B286" t="s">
        <v>55</v>
      </c>
      <c r="C286" t="s">
        <v>56</v>
      </c>
      <c r="D286" t="s">
        <v>9282</v>
      </c>
      <c r="E286" t="str">
        <f t="shared" si="12"/>
        <v>'MACIAS VASQUEZ JOSUE ISRAEL'</v>
      </c>
      <c r="F286" t="s">
        <v>9277</v>
      </c>
      <c r="G286" t="str">
        <f t="shared" si="13"/>
        <v>'1756094643'</v>
      </c>
      <c r="H286" t="s">
        <v>9277</v>
      </c>
      <c r="I286" t="s">
        <v>9283</v>
      </c>
      <c r="J286" t="str">
        <f t="shared" si="14"/>
        <v>'BATCON02AM'</v>
      </c>
      <c r="K286" t="s">
        <v>9278</v>
      </c>
      <c r="L286" t="s">
        <v>9277</v>
      </c>
      <c r="M286">
        <v>285</v>
      </c>
      <c r="N286" t="s">
        <v>9281</v>
      </c>
    </row>
    <row r="287" spans="1:14" x14ac:dyDescent="0.25">
      <c r="A287" t="s">
        <v>9198</v>
      </c>
      <c r="B287" t="s">
        <v>58</v>
      </c>
      <c r="C287" t="s">
        <v>59</v>
      </c>
      <c r="D287" t="s">
        <v>9282</v>
      </c>
      <c r="E287" t="str">
        <f t="shared" si="12"/>
        <v>'MANZANO CHASIQUIZA DAYSI VANESSA'</v>
      </c>
      <c r="F287" t="s">
        <v>9277</v>
      </c>
      <c r="G287" t="str">
        <f t="shared" si="13"/>
        <v>'1754103222'</v>
      </c>
      <c r="H287" t="s">
        <v>9277</v>
      </c>
      <c r="I287" t="s">
        <v>9283</v>
      </c>
      <c r="J287" t="str">
        <f t="shared" si="14"/>
        <v>'BATCON02AM'</v>
      </c>
      <c r="K287" t="s">
        <v>9278</v>
      </c>
      <c r="L287" t="s">
        <v>9277</v>
      </c>
      <c r="M287">
        <v>286</v>
      </c>
      <c r="N287" t="s">
        <v>9281</v>
      </c>
    </row>
    <row r="288" spans="1:14" x14ac:dyDescent="0.25">
      <c r="A288" t="s">
        <v>9198</v>
      </c>
      <c r="B288" t="s">
        <v>61</v>
      </c>
      <c r="C288" t="s">
        <v>62</v>
      </c>
      <c r="D288" t="s">
        <v>9282</v>
      </c>
      <c r="E288" t="str">
        <f t="shared" si="12"/>
        <v>'PALLO LOPEZ BRITANY ANGELINE'</v>
      </c>
      <c r="F288" t="s">
        <v>9277</v>
      </c>
      <c r="G288" t="str">
        <f t="shared" si="13"/>
        <v>'1754664017'</v>
      </c>
      <c r="H288" t="s">
        <v>9277</v>
      </c>
      <c r="I288" t="s">
        <v>9283</v>
      </c>
      <c r="J288" t="str">
        <f t="shared" si="14"/>
        <v>'BATCON02AM'</v>
      </c>
      <c r="K288" t="s">
        <v>9278</v>
      </c>
      <c r="L288" t="s">
        <v>9277</v>
      </c>
      <c r="M288">
        <v>287</v>
      </c>
      <c r="N288" t="s">
        <v>9281</v>
      </c>
    </row>
    <row r="289" spans="1:14" x14ac:dyDescent="0.25">
      <c r="A289" t="s">
        <v>9198</v>
      </c>
      <c r="B289" t="s">
        <v>64</v>
      </c>
      <c r="C289" t="s">
        <v>65</v>
      </c>
      <c r="D289" t="s">
        <v>9282</v>
      </c>
      <c r="E289" t="str">
        <f t="shared" si="12"/>
        <v>'SALDAÑA RIVERA GABRIEL MATEO'</v>
      </c>
      <c r="F289" t="s">
        <v>9277</v>
      </c>
      <c r="G289" t="str">
        <f t="shared" si="13"/>
        <v>'1754994919'</v>
      </c>
      <c r="H289" t="s">
        <v>9277</v>
      </c>
      <c r="I289" t="s">
        <v>9283</v>
      </c>
      <c r="J289" t="str">
        <f t="shared" si="14"/>
        <v>'BATCON02AM'</v>
      </c>
      <c r="K289" t="s">
        <v>9278</v>
      </c>
      <c r="L289" t="s">
        <v>9277</v>
      </c>
      <c r="M289">
        <v>288</v>
      </c>
      <c r="N289" t="s">
        <v>9281</v>
      </c>
    </row>
    <row r="290" spans="1:14" x14ac:dyDescent="0.25">
      <c r="A290" t="s">
        <v>9198</v>
      </c>
      <c r="B290" t="s">
        <v>67</v>
      </c>
      <c r="C290" t="s">
        <v>68</v>
      </c>
      <c r="D290" t="s">
        <v>9282</v>
      </c>
      <c r="E290" t="str">
        <f t="shared" si="12"/>
        <v>'SAMANIEGO DEMERA MATEO FRANCESCO'</v>
      </c>
      <c r="F290" t="s">
        <v>9277</v>
      </c>
      <c r="G290" t="str">
        <f t="shared" si="13"/>
        <v>'1728518356'</v>
      </c>
      <c r="H290" t="s">
        <v>9277</v>
      </c>
      <c r="I290" t="s">
        <v>9283</v>
      </c>
      <c r="J290" t="str">
        <f t="shared" si="14"/>
        <v>'BATCON02AM'</v>
      </c>
      <c r="K290" t="s">
        <v>9278</v>
      </c>
      <c r="L290" t="s">
        <v>9277</v>
      </c>
      <c r="M290">
        <v>289</v>
      </c>
      <c r="N290" t="s">
        <v>9281</v>
      </c>
    </row>
    <row r="291" spans="1:14" x14ac:dyDescent="0.25">
      <c r="A291" t="s">
        <v>9198</v>
      </c>
      <c r="B291" t="s">
        <v>70</v>
      </c>
      <c r="C291" t="s">
        <v>71</v>
      </c>
      <c r="D291" t="s">
        <v>9282</v>
      </c>
      <c r="E291" t="str">
        <f t="shared" si="12"/>
        <v>'SANCHEZ CAIZA BIANCA ALEXANDRA'</v>
      </c>
      <c r="F291" t="s">
        <v>9277</v>
      </c>
      <c r="G291" t="str">
        <f t="shared" si="13"/>
        <v>'1752475572'</v>
      </c>
      <c r="H291" t="s">
        <v>9277</v>
      </c>
      <c r="I291" t="s">
        <v>9283</v>
      </c>
      <c r="J291" t="str">
        <f t="shared" si="14"/>
        <v>'BATCON02AM'</v>
      </c>
      <c r="K291" t="s">
        <v>9278</v>
      </c>
      <c r="L291" t="s">
        <v>9277</v>
      </c>
      <c r="M291">
        <v>290</v>
      </c>
      <c r="N291" t="s">
        <v>9281</v>
      </c>
    </row>
    <row r="292" spans="1:14" x14ac:dyDescent="0.25">
      <c r="A292" t="s">
        <v>9198</v>
      </c>
      <c r="B292" t="s">
        <v>73</v>
      </c>
      <c r="C292" t="s">
        <v>74</v>
      </c>
      <c r="D292" t="s">
        <v>9282</v>
      </c>
      <c r="E292" t="str">
        <f t="shared" si="12"/>
        <v>'SANTACRUZ CASTILLO CARLOS JHERAU'</v>
      </c>
      <c r="F292" t="s">
        <v>9277</v>
      </c>
      <c r="G292" t="str">
        <f t="shared" si="13"/>
        <v>'1750463539'</v>
      </c>
      <c r="H292" t="s">
        <v>9277</v>
      </c>
      <c r="I292" t="s">
        <v>9283</v>
      </c>
      <c r="J292" t="str">
        <f t="shared" si="14"/>
        <v>'BATCON02AM'</v>
      </c>
      <c r="K292" t="s">
        <v>9278</v>
      </c>
      <c r="L292" t="s">
        <v>9277</v>
      </c>
      <c r="M292">
        <v>291</v>
      </c>
      <c r="N292" t="s">
        <v>9281</v>
      </c>
    </row>
    <row r="293" spans="1:14" x14ac:dyDescent="0.25">
      <c r="A293" t="s">
        <v>9198</v>
      </c>
      <c r="B293" t="s">
        <v>76</v>
      </c>
      <c r="C293" t="s">
        <v>77</v>
      </c>
      <c r="D293" t="s">
        <v>9282</v>
      </c>
      <c r="E293" t="str">
        <f t="shared" si="12"/>
        <v>'TIBAN TIBAN DAMARIS DAYANNA'</v>
      </c>
      <c r="F293" t="s">
        <v>9277</v>
      </c>
      <c r="G293" t="str">
        <f t="shared" si="13"/>
        <v>'1728531490'</v>
      </c>
      <c r="H293" t="s">
        <v>9277</v>
      </c>
      <c r="I293" t="s">
        <v>9283</v>
      </c>
      <c r="J293" t="str">
        <f t="shared" si="14"/>
        <v>'BATCON02AM'</v>
      </c>
      <c r="K293" t="s">
        <v>9278</v>
      </c>
      <c r="L293" t="s">
        <v>9277</v>
      </c>
      <c r="M293">
        <v>292</v>
      </c>
      <c r="N293" t="s">
        <v>9281</v>
      </c>
    </row>
    <row r="294" spans="1:14" x14ac:dyDescent="0.25">
      <c r="A294" t="s">
        <v>9198</v>
      </c>
      <c r="B294" t="s">
        <v>79</v>
      </c>
      <c r="C294" t="s">
        <v>80</v>
      </c>
      <c r="D294" t="s">
        <v>9282</v>
      </c>
      <c r="E294" t="str">
        <f t="shared" si="12"/>
        <v>'TINTA ALAVA JOSUE ISAAC'</v>
      </c>
      <c r="F294" t="s">
        <v>9277</v>
      </c>
      <c r="G294" t="str">
        <f t="shared" si="13"/>
        <v>'1726546425'</v>
      </c>
      <c r="H294" t="s">
        <v>9277</v>
      </c>
      <c r="I294" t="s">
        <v>9283</v>
      </c>
      <c r="J294" t="str">
        <f t="shared" si="14"/>
        <v>'BATCON02AM'</v>
      </c>
      <c r="K294" t="s">
        <v>9278</v>
      </c>
      <c r="L294" t="s">
        <v>9277</v>
      </c>
      <c r="M294">
        <v>293</v>
      </c>
      <c r="N294" t="s">
        <v>9281</v>
      </c>
    </row>
    <row r="295" spans="1:14" x14ac:dyDescent="0.25">
      <c r="A295" t="s">
        <v>9198</v>
      </c>
      <c r="B295" t="s">
        <v>82</v>
      </c>
      <c r="C295" t="s">
        <v>83</v>
      </c>
      <c r="D295" t="s">
        <v>9282</v>
      </c>
      <c r="E295" t="str">
        <f t="shared" si="12"/>
        <v>'VALLEJO CHOEZ ALAN HAZIEL'</v>
      </c>
      <c r="F295" t="s">
        <v>9277</v>
      </c>
      <c r="G295" t="str">
        <f t="shared" si="13"/>
        <v>'1727447532'</v>
      </c>
      <c r="H295" t="s">
        <v>9277</v>
      </c>
      <c r="I295" t="s">
        <v>9283</v>
      </c>
      <c r="J295" t="str">
        <f t="shared" si="14"/>
        <v>'BATCON02AM'</v>
      </c>
      <c r="K295" t="s">
        <v>9278</v>
      </c>
      <c r="L295" t="s">
        <v>9277</v>
      </c>
      <c r="M295">
        <v>294</v>
      </c>
      <c r="N295" t="s">
        <v>9281</v>
      </c>
    </row>
    <row r="296" spans="1:14" x14ac:dyDescent="0.25">
      <c r="A296" t="s">
        <v>9199</v>
      </c>
      <c r="B296" t="s">
        <v>86</v>
      </c>
      <c r="C296" t="s">
        <v>87</v>
      </c>
      <c r="D296" t="s">
        <v>9282</v>
      </c>
      <c r="E296" t="str">
        <f t="shared" si="12"/>
        <v>'ALBA TOCTAGUANO SAMANTA ABIGAIL'</v>
      </c>
      <c r="F296" t="s">
        <v>9277</v>
      </c>
      <c r="G296" t="str">
        <f t="shared" si="13"/>
        <v>'1753163805'</v>
      </c>
      <c r="H296" t="s">
        <v>9277</v>
      </c>
      <c r="I296" t="s">
        <v>9283</v>
      </c>
      <c r="J296" t="str">
        <f t="shared" si="14"/>
        <v>'BATCON02BM'</v>
      </c>
      <c r="K296" t="s">
        <v>9278</v>
      </c>
      <c r="L296" t="s">
        <v>9277</v>
      </c>
      <c r="M296">
        <v>295</v>
      </c>
      <c r="N296" t="s">
        <v>9281</v>
      </c>
    </row>
    <row r="297" spans="1:14" x14ac:dyDescent="0.25">
      <c r="A297" t="s">
        <v>9199</v>
      </c>
      <c r="B297" t="s">
        <v>89</v>
      </c>
      <c r="C297" t="s">
        <v>90</v>
      </c>
      <c r="D297" t="s">
        <v>9282</v>
      </c>
      <c r="E297" t="str">
        <f t="shared" si="12"/>
        <v>'ALTAMIRANO TUBON CARLOS DANIEL'</v>
      </c>
      <c r="F297" t="s">
        <v>9277</v>
      </c>
      <c r="G297" t="str">
        <f t="shared" si="13"/>
        <v>'1727261321'</v>
      </c>
      <c r="H297" t="s">
        <v>9277</v>
      </c>
      <c r="I297" t="s">
        <v>9283</v>
      </c>
      <c r="J297" t="str">
        <f t="shared" si="14"/>
        <v>'BATCON02BM'</v>
      </c>
      <c r="K297" t="s">
        <v>9278</v>
      </c>
      <c r="L297" t="s">
        <v>9277</v>
      </c>
      <c r="M297">
        <v>296</v>
      </c>
      <c r="N297" t="s">
        <v>9281</v>
      </c>
    </row>
    <row r="298" spans="1:14" x14ac:dyDescent="0.25">
      <c r="A298" t="s">
        <v>9199</v>
      </c>
      <c r="B298" t="s">
        <v>92</v>
      </c>
      <c r="C298" t="s">
        <v>93</v>
      </c>
      <c r="D298" t="s">
        <v>9282</v>
      </c>
      <c r="E298" t="str">
        <f t="shared" si="12"/>
        <v>'ANELOA ANELOA SILVIA VERONICA'</v>
      </c>
      <c r="F298" t="s">
        <v>9277</v>
      </c>
      <c r="G298" t="str">
        <f t="shared" si="13"/>
        <v>'1754806402'</v>
      </c>
      <c r="H298" t="s">
        <v>9277</v>
      </c>
      <c r="I298" t="s">
        <v>9283</v>
      </c>
      <c r="J298" t="str">
        <f t="shared" si="14"/>
        <v>'BATCON02BM'</v>
      </c>
      <c r="K298" t="s">
        <v>9278</v>
      </c>
      <c r="L298" t="s">
        <v>9277</v>
      </c>
      <c r="M298">
        <v>297</v>
      </c>
      <c r="N298" t="s">
        <v>9281</v>
      </c>
    </row>
    <row r="299" spans="1:14" x14ac:dyDescent="0.25">
      <c r="A299" t="s">
        <v>9199</v>
      </c>
      <c r="B299" t="s">
        <v>95</v>
      </c>
      <c r="C299" t="s">
        <v>9376</v>
      </c>
      <c r="D299" t="s">
        <v>9282</v>
      </c>
      <c r="E299" t="str">
        <f t="shared" si="12"/>
        <v>'ANELOA COLLAGUAZO MARIA JOSE'</v>
      </c>
      <c r="F299" t="s">
        <v>9277</v>
      </c>
      <c r="G299" t="str">
        <f t="shared" si="13"/>
        <v>'1728164672'</v>
      </c>
      <c r="H299" t="s">
        <v>9277</v>
      </c>
      <c r="I299" t="s">
        <v>9283</v>
      </c>
      <c r="J299" t="str">
        <f t="shared" si="14"/>
        <v>'BATCON02BM'</v>
      </c>
      <c r="K299" t="s">
        <v>9278</v>
      </c>
      <c r="L299" t="s">
        <v>9277</v>
      </c>
      <c r="M299">
        <v>298</v>
      </c>
      <c r="N299" t="s">
        <v>9281</v>
      </c>
    </row>
    <row r="300" spans="1:14" x14ac:dyDescent="0.25">
      <c r="A300" t="s">
        <v>9199</v>
      </c>
      <c r="B300" t="s">
        <v>98</v>
      </c>
      <c r="C300" t="s">
        <v>99</v>
      </c>
      <c r="D300" t="s">
        <v>9282</v>
      </c>
      <c r="E300" t="str">
        <f t="shared" si="12"/>
        <v>'ANELOA PILAQUINGA DARLA JISSELA'</v>
      </c>
      <c r="F300" t="s">
        <v>9277</v>
      </c>
      <c r="G300" t="str">
        <f t="shared" si="13"/>
        <v>'1728478205'</v>
      </c>
      <c r="H300" t="s">
        <v>9277</v>
      </c>
      <c r="I300" t="s">
        <v>9283</v>
      </c>
      <c r="J300" t="str">
        <f t="shared" si="14"/>
        <v>'BATCON02BM'</v>
      </c>
      <c r="K300" t="s">
        <v>9278</v>
      </c>
      <c r="L300" t="s">
        <v>9277</v>
      </c>
      <c r="M300">
        <v>299</v>
      </c>
      <c r="N300" t="s">
        <v>9281</v>
      </c>
    </row>
    <row r="301" spans="1:14" x14ac:dyDescent="0.25">
      <c r="A301" t="s">
        <v>9199</v>
      </c>
      <c r="B301" t="s">
        <v>101</v>
      </c>
      <c r="C301" t="s">
        <v>9377</v>
      </c>
      <c r="D301" t="s">
        <v>9282</v>
      </c>
      <c r="E301" t="str">
        <f t="shared" si="12"/>
        <v>'CAIZA JATIVA MARK ANTHONY'</v>
      </c>
      <c r="F301" t="s">
        <v>9277</v>
      </c>
      <c r="G301" t="str">
        <f t="shared" si="13"/>
        <v>'1728183896'</v>
      </c>
      <c r="H301" t="s">
        <v>9277</v>
      </c>
      <c r="I301" t="s">
        <v>9283</v>
      </c>
      <c r="J301" t="str">
        <f t="shared" si="14"/>
        <v>'BATCON02BM'</v>
      </c>
      <c r="K301" t="s">
        <v>9278</v>
      </c>
      <c r="L301" t="s">
        <v>9277</v>
      </c>
      <c r="M301">
        <v>300</v>
      </c>
      <c r="N301" t="s">
        <v>9281</v>
      </c>
    </row>
    <row r="302" spans="1:14" x14ac:dyDescent="0.25">
      <c r="A302" t="s">
        <v>9199</v>
      </c>
      <c r="B302" t="s">
        <v>104</v>
      </c>
      <c r="C302" t="s">
        <v>9378</v>
      </c>
      <c r="D302" t="s">
        <v>9282</v>
      </c>
      <c r="E302" t="str">
        <f t="shared" si="12"/>
        <v>'CAIZA VILLALBA ESTEFANY BERENICE'</v>
      </c>
      <c r="F302" t="s">
        <v>9277</v>
      </c>
      <c r="G302" t="str">
        <f t="shared" si="13"/>
        <v>'1728451624'</v>
      </c>
      <c r="H302" t="s">
        <v>9277</v>
      </c>
      <c r="I302" t="s">
        <v>9283</v>
      </c>
      <c r="J302" t="str">
        <f t="shared" si="14"/>
        <v>'BATCON02BM'</v>
      </c>
      <c r="K302" t="s">
        <v>9278</v>
      </c>
      <c r="L302" t="s">
        <v>9277</v>
      </c>
      <c r="M302">
        <v>301</v>
      </c>
      <c r="N302" t="s">
        <v>9281</v>
      </c>
    </row>
    <row r="303" spans="1:14" x14ac:dyDescent="0.25">
      <c r="A303" t="s">
        <v>9199</v>
      </c>
      <c r="B303" t="s">
        <v>107</v>
      </c>
      <c r="C303" t="s">
        <v>108</v>
      </c>
      <c r="D303" t="s">
        <v>9282</v>
      </c>
      <c r="E303" t="str">
        <f t="shared" si="12"/>
        <v>'CAPELO VEGA TAYRA BENEDICTA'</v>
      </c>
      <c r="F303" t="s">
        <v>9277</v>
      </c>
      <c r="G303" t="str">
        <f t="shared" si="13"/>
        <v>'1727989889'</v>
      </c>
      <c r="H303" t="s">
        <v>9277</v>
      </c>
      <c r="I303" t="s">
        <v>9283</v>
      </c>
      <c r="J303" t="str">
        <f t="shared" si="14"/>
        <v>'BATCON02BM'</v>
      </c>
      <c r="K303" t="s">
        <v>9278</v>
      </c>
      <c r="L303" t="s">
        <v>9277</v>
      </c>
      <c r="M303">
        <v>302</v>
      </c>
      <c r="N303" t="s">
        <v>9281</v>
      </c>
    </row>
    <row r="304" spans="1:14" x14ac:dyDescent="0.25">
      <c r="A304" t="s">
        <v>9199</v>
      </c>
      <c r="B304" t="s">
        <v>110</v>
      </c>
      <c r="C304" t="s">
        <v>111</v>
      </c>
      <c r="D304" t="s">
        <v>9282</v>
      </c>
      <c r="E304" t="str">
        <f t="shared" si="12"/>
        <v>'CHALA ARAUJO CIARA TAIZ'</v>
      </c>
      <c r="F304" t="s">
        <v>9277</v>
      </c>
      <c r="G304" t="str">
        <f t="shared" si="13"/>
        <v>'1728777713'</v>
      </c>
      <c r="H304" t="s">
        <v>9277</v>
      </c>
      <c r="I304" t="s">
        <v>9283</v>
      </c>
      <c r="J304" t="str">
        <f t="shared" si="14"/>
        <v>'BATCON02BM'</v>
      </c>
      <c r="K304" t="s">
        <v>9278</v>
      </c>
      <c r="L304" t="s">
        <v>9277</v>
      </c>
      <c r="M304">
        <v>303</v>
      </c>
      <c r="N304" t="s">
        <v>9281</v>
      </c>
    </row>
    <row r="305" spans="1:14" x14ac:dyDescent="0.25">
      <c r="A305" t="s">
        <v>9199</v>
      </c>
      <c r="B305" t="s">
        <v>113</v>
      </c>
      <c r="C305" t="s">
        <v>9379</v>
      </c>
      <c r="D305" t="s">
        <v>9282</v>
      </c>
      <c r="E305" t="str">
        <f t="shared" si="12"/>
        <v>'CHANGO FLORES LENIN VINICIO'</v>
      </c>
      <c r="F305" t="s">
        <v>9277</v>
      </c>
      <c r="G305" t="str">
        <f t="shared" si="13"/>
        <v>'1728573005'</v>
      </c>
      <c r="H305" t="s">
        <v>9277</v>
      </c>
      <c r="I305" t="s">
        <v>9283</v>
      </c>
      <c r="J305" t="str">
        <f t="shared" si="14"/>
        <v>'BATCON02BM'</v>
      </c>
      <c r="K305" t="s">
        <v>9278</v>
      </c>
      <c r="L305" t="s">
        <v>9277</v>
      </c>
      <c r="M305">
        <v>304</v>
      </c>
      <c r="N305" t="s">
        <v>9281</v>
      </c>
    </row>
    <row r="306" spans="1:14" x14ac:dyDescent="0.25">
      <c r="A306" t="s">
        <v>9199</v>
      </c>
      <c r="B306" t="s">
        <v>116</v>
      </c>
      <c r="C306" t="s">
        <v>9380</v>
      </c>
      <c r="D306" t="s">
        <v>9282</v>
      </c>
      <c r="E306" t="str">
        <f t="shared" si="12"/>
        <v>'CHILUISA LAGLA WENDY LIZBETH'</v>
      </c>
      <c r="F306" t="s">
        <v>9277</v>
      </c>
      <c r="G306" t="str">
        <f t="shared" si="13"/>
        <v>'1728099837'</v>
      </c>
      <c r="H306" t="s">
        <v>9277</v>
      </c>
      <c r="I306" t="s">
        <v>9283</v>
      </c>
      <c r="J306" t="str">
        <f t="shared" si="14"/>
        <v>'BATCON02BM'</v>
      </c>
      <c r="K306" t="s">
        <v>9278</v>
      </c>
      <c r="L306" t="s">
        <v>9277</v>
      </c>
      <c r="M306">
        <v>305</v>
      </c>
      <c r="N306" t="s">
        <v>9281</v>
      </c>
    </row>
    <row r="307" spans="1:14" x14ac:dyDescent="0.25">
      <c r="A307" t="s">
        <v>9199</v>
      </c>
      <c r="B307" t="s">
        <v>119</v>
      </c>
      <c r="C307" t="s">
        <v>120</v>
      </c>
      <c r="D307" t="s">
        <v>9282</v>
      </c>
      <c r="E307" t="str">
        <f t="shared" si="12"/>
        <v>'COLLAGUAZO QUILUMBA KIMBERLY MABEL'</v>
      </c>
      <c r="F307" t="s">
        <v>9277</v>
      </c>
      <c r="G307" t="str">
        <f t="shared" si="13"/>
        <v>'1728662568'</v>
      </c>
      <c r="H307" t="s">
        <v>9277</v>
      </c>
      <c r="I307" t="s">
        <v>9283</v>
      </c>
      <c r="J307" t="str">
        <f t="shared" si="14"/>
        <v>'BATCON02BM'</v>
      </c>
      <c r="K307" t="s">
        <v>9278</v>
      </c>
      <c r="L307" t="s">
        <v>9277</v>
      </c>
      <c r="M307">
        <v>306</v>
      </c>
      <c r="N307" t="s">
        <v>9281</v>
      </c>
    </row>
    <row r="308" spans="1:14" x14ac:dyDescent="0.25">
      <c r="A308" t="s">
        <v>9199</v>
      </c>
      <c r="B308" t="s">
        <v>122</v>
      </c>
      <c r="C308" t="s">
        <v>123</v>
      </c>
      <c r="D308" t="s">
        <v>9282</v>
      </c>
      <c r="E308" t="str">
        <f t="shared" si="12"/>
        <v>'DUARTE MORENO EMILY LIZBETH'</v>
      </c>
      <c r="F308" t="s">
        <v>9277</v>
      </c>
      <c r="G308" t="str">
        <f t="shared" si="13"/>
        <v>'1005310972'</v>
      </c>
      <c r="H308" t="s">
        <v>9277</v>
      </c>
      <c r="I308" t="s">
        <v>9283</v>
      </c>
      <c r="J308" t="str">
        <f t="shared" si="14"/>
        <v>'BATCON02BM'</v>
      </c>
      <c r="K308" t="s">
        <v>9278</v>
      </c>
      <c r="L308" t="s">
        <v>9277</v>
      </c>
      <c r="M308">
        <v>307</v>
      </c>
      <c r="N308" t="s">
        <v>9281</v>
      </c>
    </row>
    <row r="309" spans="1:14" x14ac:dyDescent="0.25">
      <c r="A309" t="s">
        <v>9199</v>
      </c>
      <c r="B309" t="s">
        <v>125</v>
      </c>
      <c r="C309" t="s">
        <v>9381</v>
      </c>
      <c r="D309" t="s">
        <v>9282</v>
      </c>
      <c r="E309" t="str">
        <f t="shared" si="12"/>
        <v>'FLORES ANELOA MELANIE FERNANDA'</v>
      </c>
      <c r="F309" t="s">
        <v>9277</v>
      </c>
      <c r="G309" t="str">
        <f t="shared" si="13"/>
        <v>'1728185719'</v>
      </c>
      <c r="H309" t="s">
        <v>9277</v>
      </c>
      <c r="I309" t="s">
        <v>9283</v>
      </c>
      <c r="J309" t="str">
        <f t="shared" si="14"/>
        <v>'BATCON02BM'</v>
      </c>
      <c r="K309" t="s">
        <v>9278</v>
      </c>
      <c r="L309" t="s">
        <v>9277</v>
      </c>
      <c r="M309">
        <v>308</v>
      </c>
      <c r="N309" t="s">
        <v>9281</v>
      </c>
    </row>
    <row r="310" spans="1:14" x14ac:dyDescent="0.25">
      <c r="A310" t="s">
        <v>9199</v>
      </c>
      <c r="B310" t="s">
        <v>128</v>
      </c>
      <c r="C310" t="s">
        <v>9382</v>
      </c>
      <c r="D310" t="s">
        <v>9282</v>
      </c>
      <c r="E310" t="str">
        <f t="shared" si="12"/>
        <v>'GARCIA AGUALSACA DIEGO ALEJANDRO'</v>
      </c>
      <c r="F310" t="s">
        <v>9277</v>
      </c>
      <c r="G310" t="str">
        <f t="shared" si="13"/>
        <v>'1728180397'</v>
      </c>
      <c r="H310" t="s">
        <v>9277</v>
      </c>
      <c r="I310" t="s">
        <v>9283</v>
      </c>
      <c r="J310" t="str">
        <f t="shared" si="14"/>
        <v>'BATCON02BM'</v>
      </c>
      <c r="K310" t="s">
        <v>9278</v>
      </c>
      <c r="L310" t="s">
        <v>9277</v>
      </c>
      <c r="M310">
        <v>309</v>
      </c>
      <c r="N310" t="s">
        <v>9281</v>
      </c>
    </row>
    <row r="311" spans="1:14" x14ac:dyDescent="0.25">
      <c r="A311" t="s">
        <v>9199</v>
      </c>
      <c r="B311" t="s">
        <v>131</v>
      </c>
      <c r="C311" t="s">
        <v>132</v>
      </c>
      <c r="D311" t="s">
        <v>9282</v>
      </c>
      <c r="E311" t="str">
        <f t="shared" si="12"/>
        <v>'GARRIDO SANTOS MILKO ANDRES'</v>
      </c>
      <c r="F311" t="s">
        <v>9277</v>
      </c>
      <c r="G311" t="str">
        <f t="shared" si="13"/>
        <v>'1752963791'</v>
      </c>
      <c r="H311" t="s">
        <v>9277</v>
      </c>
      <c r="I311" t="s">
        <v>9283</v>
      </c>
      <c r="J311" t="str">
        <f t="shared" si="14"/>
        <v>'BATCON02BM'</v>
      </c>
      <c r="K311" t="s">
        <v>9278</v>
      </c>
      <c r="L311" t="s">
        <v>9277</v>
      </c>
      <c r="M311">
        <v>310</v>
      </c>
      <c r="N311" t="s">
        <v>9281</v>
      </c>
    </row>
    <row r="312" spans="1:14" x14ac:dyDescent="0.25">
      <c r="A312" t="s">
        <v>9199</v>
      </c>
      <c r="B312" t="s">
        <v>134</v>
      </c>
      <c r="C312" t="s">
        <v>9383</v>
      </c>
      <c r="D312" t="s">
        <v>9282</v>
      </c>
      <c r="E312" t="str">
        <f t="shared" si="12"/>
        <v>'GORDON VERA DOMINIC ANDRES'</v>
      </c>
      <c r="F312" t="s">
        <v>9277</v>
      </c>
      <c r="G312" t="str">
        <f t="shared" si="13"/>
        <v>'1755380506'</v>
      </c>
      <c r="H312" t="s">
        <v>9277</v>
      </c>
      <c r="I312" t="s">
        <v>9283</v>
      </c>
      <c r="J312" t="str">
        <f t="shared" si="14"/>
        <v>'BATCON02BM'</v>
      </c>
      <c r="K312" t="s">
        <v>9278</v>
      </c>
      <c r="L312" t="s">
        <v>9277</v>
      </c>
      <c r="M312">
        <v>311</v>
      </c>
      <c r="N312" t="s">
        <v>9281</v>
      </c>
    </row>
    <row r="313" spans="1:14" x14ac:dyDescent="0.25">
      <c r="A313" t="s">
        <v>9199</v>
      </c>
      <c r="B313" t="s">
        <v>137</v>
      </c>
      <c r="C313" t="s">
        <v>138</v>
      </c>
      <c r="D313" t="s">
        <v>9282</v>
      </c>
      <c r="E313" t="str">
        <f t="shared" si="12"/>
        <v>'HIDALGO CORDERO LESLYE ALEJANDRA'</v>
      </c>
      <c r="F313" t="s">
        <v>9277</v>
      </c>
      <c r="G313" t="str">
        <f t="shared" si="13"/>
        <v>'1756222020'</v>
      </c>
      <c r="H313" t="s">
        <v>9277</v>
      </c>
      <c r="I313" t="s">
        <v>9283</v>
      </c>
      <c r="J313" t="str">
        <f t="shared" si="14"/>
        <v>'BATCON02BM'</v>
      </c>
      <c r="K313" t="s">
        <v>9278</v>
      </c>
      <c r="L313" t="s">
        <v>9277</v>
      </c>
      <c r="M313">
        <v>312</v>
      </c>
      <c r="N313" t="s">
        <v>9281</v>
      </c>
    </row>
    <row r="314" spans="1:14" x14ac:dyDescent="0.25">
      <c r="A314" t="s">
        <v>9199</v>
      </c>
      <c r="B314" t="s">
        <v>140</v>
      </c>
      <c r="C314" t="s">
        <v>141</v>
      </c>
      <c r="D314" t="s">
        <v>9282</v>
      </c>
      <c r="E314" t="str">
        <f t="shared" si="12"/>
        <v>'LOOR PILLAJO MAYERLI NICOLE'</v>
      </c>
      <c r="F314" t="s">
        <v>9277</v>
      </c>
      <c r="G314" t="str">
        <f t="shared" si="13"/>
        <v>'1725094989'</v>
      </c>
      <c r="H314" t="s">
        <v>9277</v>
      </c>
      <c r="I314" t="s">
        <v>9283</v>
      </c>
      <c r="J314" t="str">
        <f t="shared" si="14"/>
        <v>'BATCON02BM'</v>
      </c>
      <c r="K314" t="s">
        <v>9278</v>
      </c>
      <c r="L314" t="s">
        <v>9277</v>
      </c>
      <c r="M314">
        <v>313</v>
      </c>
      <c r="N314" t="s">
        <v>9281</v>
      </c>
    </row>
    <row r="315" spans="1:14" x14ac:dyDescent="0.25">
      <c r="A315" t="s">
        <v>9199</v>
      </c>
      <c r="B315" t="s">
        <v>143</v>
      </c>
      <c r="C315" t="s">
        <v>144</v>
      </c>
      <c r="D315" t="s">
        <v>9282</v>
      </c>
      <c r="E315" t="str">
        <f t="shared" si="12"/>
        <v>'MARTINEZ CARABAJO GRACE ESTEFANIA'</v>
      </c>
      <c r="F315" t="s">
        <v>9277</v>
      </c>
      <c r="G315" t="str">
        <f t="shared" si="13"/>
        <v>'1755790217'</v>
      </c>
      <c r="H315" t="s">
        <v>9277</v>
      </c>
      <c r="I315" t="s">
        <v>9283</v>
      </c>
      <c r="J315" t="str">
        <f t="shared" si="14"/>
        <v>'BATCON02BM'</v>
      </c>
      <c r="K315" t="s">
        <v>9278</v>
      </c>
      <c r="L315" t="s">
        <v>9277</v>
      </c>
      <c r="M315">
        <v>314</v>
      </c>
      <c r="N315" t="s">
        <v>9281</v>
      </c>
    </row>
    <row r="316" spans="1:14" x14ac:dyDescent="0.25">
      <c r="A316" t="s">
        <v>9199</v>
      </c>
      <c r="B316" t="s">
        <v>146</v>
      </c>
      <c r="C316" t="s">
        <v>147</v>
      </c>
      <c r="D316" t="s">
        <v>9282</v>
      </c>
      <c r="E316" t="str">
        <f t="shared" si="12"/>
        <v>'MORALES TUQUINGA NAYELI CECILIA'</v>
      </c>
      <c r="F316" t="s">
        <v>9277</v>
      </c>
      <c r="G316" t="str">
        <f t="shared" si="13"/>
        <v>'1728183854'</v>
      </c>
      <c r="H316" t="s">
        <v>9277</v>
      </c>
      <c r="I316" t="s">
        <v>9283</v>
      </c>
      <c r="J316" t="str">
        <f t="shared" si="14"/>
        <v>'BATCON02BM'</v>
      </c>
      <c r="K316" t="s">
        <v>9278</v>
      </c>
      <c r="L316" t="s">
        <v>9277</v>
      </c>
      <c r="M316">
        <v>315</v>
      </c>
      <c r="N316" t="s">
        <v>9281</v>
      </c>
    </row>
    <row r="317" spans="1:14" x14ac:dyDescent="0.25">
      <c r="A317" t="s">
        <v>9199</v>
      </c>
      <c r="B317" t="s">
        <v>149</v>
      </c>
      <c r="C317" t="s">
        <v>150</v>
      </c>
      <c r="D317" t="s">
        <v>9282</v>
      </c>
      <c r="E317" t="str">
        <f t="shared" si="12"/>
        <v>'MORAN MUENTES FRANKLIN EDUARDO'</v>
      </c>
      <c r="F317" t="s">
        <v>9277</v>
      </c>
      <c r="G317" t="str">
        <f t="shared" si="13"/>
        <v>'1727871061'</v>
      </c>
      <c r="H317" t="s">
        <v>9277</v>
      </c>
      <c r="I317" t="s">
        <v>9283</v>
      </c>
      <c r="J317" t="str">
        <f t="shared" si="14"/>
        <v>'BATCON02BM'</v>
      </c>
      <c r="K317" t="s">
        <v>9278</v>
      </c>
      <c r="L317" t="s">
        <v>9277</v>
      </c>
      <c r="M317">
        <v>316</v>
      </c>
      <c r="N317" t="s">
        <v>9281</v>
      </c>
    </row>
    <row r="318" spans="1:14" x14ac:dyDescent="0.25">
      <c r="A318" t="s">
        <v>9199</v>
      </c>
      <c r="B318" t="s">
        <v>152</v>
      </c>
      <c r="C318" t="s">
        <v>153</v>
      </c>
      <c r="D318" t="s">
        <v>9282</v>
      </c>
      <c r="E318" t="str">
        <f t="shared" si="12"/>
        <v>'NIZA ALVARADO MIROSLAVA SARAHI'</v>
      </c>
      <c r="F318" t="s">
        <v>9277</v>
      </c>
      <c r="G318" t="str">
        <f t="shared" si="13"/>
        <v>'1750764654'</v>
      </c>
      <c r="H318" t="s">
        <v>9277</v>
      </c>
      <c r="I318" t="s">
        <v>9283</v>
      </c>
      <c r="J318" t="str">
        <f t="shared" si="14"/>
        <v>'BATCON02BM'</v>
      </c>
      <c r="K318" t="s">
        <v>9278</v>
      </c>
      <c r="L318" t="s">
        <v>9277</v>
      </c>
      <c r="M318">
        <v>317</v>
      </c>
      <c r="N318" t="s">
        <v>9281</v>
      </c>
    </row>
    <row r="319" spans="1:14" x14ac:dyDescent="0.25">
      <c r="A319" t="s">
        <v>9199</v>
      </c>
      <c r="B319" t="s">
        <v>155</v>
      </c>
      <c r="C319" t="s">
        <v>156</v>
      </c>
      <c r="D319" t="s">
        <v>9282</v>
      </c>
      <c r="E319" t="str">
        <f t="shared" si="12"/>
        <v>'PIJUANGO TUQUERRES ARELLYS MICAELA'</v>
      </c>
      <c r="F319" t="s">
        <v>9277</v>
      </c>
      <c r="G319" t="str">
        <f t="shared" si="13"/>
        <v>'1727800490'</v>
      </c>
      <c r="H319" t="s">
        <v>9277</v>
      </c>
      <c r="I319" t="s">
        <v>9283</v>
      </c>
      <c r="J319" t="str">
        <f t="shared" si="14"/>
        <v>'BATCON02BM'</v>
      </c>
      <c r="K319" t="s">
        <v>9278</v>
      </c>
      <c r="L319" t="s">
        <v>9277</v>
      </c>
      <c r="M319">
        <v>318</v>
      </c>
      <c r="N319" t="s">
        <v>9281</v>
      </c>
    </row>
    <row r="320" spans="1:14" x14ac:dyDescent="0.25">
      <c r="A320" t="s">
        <v>9199</v>
      </c>
      <c r="B320" t="s">
        <v>158</v>
      </c>
      <c r="C320" t="s">
        <v>159</v>
      </c>
      <c r="D320" t="s">
        <v>9282</v>
      </c>
      <c r="E320" t="str">
        <f t="shared" si="12"/>
        <v>'PLAZA TORRES ISAAC GEOVANNY'</v>
      </c>
      <c r="F320" t="s">
        <v>9277</v>
      </c>
      <c r="G320" t="str">
        <f t="shared" si="13"/>
        <v>'1727638015'</v>
      </c>
      <c r="H320" t="s">
        <v>9277</v>
      </c>
      <c r="I320" t="s">
        <v>9283</v>
      </c>
      <c r="J320" t="str">
        <f t="shared" si="14"/>
        <v>'BATCON02BM'</v>
      </c>
      <c r="K320" t="s">
        <v>9278</v>
      </c>
      <c r="L320" t="s">
        <v>9277</v>
      </c>
      <c r="M320">
        <v>319</v>
      </c>
      <c r="N320" t="s">
        <v>9281</v>
      </c>
    </row>
    <row r="321" spans="1:14" x14ac:dyDescent="0.25">
      <c r="A321" t="s">
        <v>9199</v>
      </c>
      <c r="B321" t="s">
        <v>161</v>
      </c>
      <c r="C321" t="s">
        <v>162</v>
      </c>
      <c r="D321" t="s">
        <v>9282</v>
      </c>
      <c r="E321" t="str">
        <f t="shared" si="12"/>
        <v>'SANTOS SEGOVIA JOSUE NESTOR'</v>
      </c>
      <c r="F321" t="s">
        <v>9277</v>
      </c>
      <c r="G321" t="str">
        <f t="shared" si="13"/>
        <v>'1727560854'</v>
      </c>
      <c r="H321" t="s">
        <v>9277</v>
      </c>
      <c r="I321" t="s">
        <v>9283</v>
      </c>
      <c r="J321" t="str">
        <f t="shared" si="14"/>
        <v>'BATCON02BM'</v>
      </c>
      <c r="K321" t="s">
        <v>9278</v>
      </c>
      <c r="L321" t="s">
        <v>9277</v>
      </c>
      <c r="M321">
        <v>320</v>
      </c>
      <c r="N321" t="s">
        <v>9281</v>
      </c>
    </row>
    <row r="322" spans="1:14" x14ac:dyDescent="0.25">
      <c r="A322" t="s">
        <v>9199</v>
      </c>
      <c r="B322" t="s">
        <v>164</v>
      </c>
      <c r="C322" t="s">
        <v>165</v>
      </c>
      <c r="D322" t="s">
        <v>9282</v>
      </c>
      <c r="E322" t="str">
        <f t="shared" si="12"/>
        <v>'SOLORZANO IBAÑEZ LUIS FERNANDO'</v>
      </c>
      <c r="F322" t="s">
        <v>9277</v>
      </c>
      <c r="G322" t="str">
        <f t="shared" si="13"/>
        <v>'1756222962'</v>
      </c>
      <c r="H322" t="s">
        <v>9277</v>
      </c>
      <c r="I322" t="s">
        <v>9283</v>
      </c>
      <c r="J322" t="str">
        <f t="shared" si="14"/>
        <v>'BATCON02BM'</v>
      </c>
      <c r="K322" t="s">
        <v>9278</v>
      </c>
      <c r="L322" t="s">
        <v>9277</v>
      </c>
      <c r="M322">
        <v>321</v>
      </c>
      <c r="N322" t="s">
        <v>9281</v>
      </c>
    </row>
    <row r="323" spans="1:14" x14ac:dyDescent="0.25">
      <c r="A323" t="s">
        <v>9199</v>
      </c>
      <c r="B323" t="s">
        <v>167</v>
      </c>
      <c r="C323" t="s">
        <v>168</v>
      </c>
      <c r="D323" t="s">
        <v>9282</v>
      </c>
      <c r="E323" t="str">
        <f t="shared" ref="E323:E386" si="15">CONCATENATE("'",C323,"'")</f>
        <v>'VEGA GARCIA FABIAN ALEXANDER'</v>
      </c>
      <c r="F323" t="s">
        <v>9277</v>
      </c>
      <c r="G323" t="str">
        <f t="shared" ref="G323:G386" si="16">CONCATENATE("'",B323,"'")</f>
        <v>'1755606082'</v>
      </c>
      <c r="H323" t="s">
        <v>9277</v>
      </c>
      <c r="I323" t="s">
        <v>9283</v>
      </c>
      <c r="J323" t="str">
        <f t="shared" ref="J323:J386" si="17">CONCATENATE("'",A323,"'")</f>
        <v>'BATCON02BM'</v>
      </c>
      <c r="K323" t="s">
        <v>9278</v>
      </c>
      <c r="L323" t="s">
        <v>9277</v>
      </c>
      <c r="M323">
        <v>322</v>
      </c>
      <c r="N323" t="s">
        <v>9281</v>
      </c>
    </row>
    <row r="324" spans="1:14" x14ac:dyDescent="0.25">
      <c r="A324" t="s">
        <v>9199</v>
      </c>
      <c r="B324" t="s">
        <v>170</v>
      </c>
      <c r="C324" t="s">
        <v>9384</v>
      </c>
      <c r="D324" t="s">
        <v>9282</v>
      </c>
      <c r="E324" t="str">
        <f t="shared" si="15"/>
        <v>'VILLACRES MUÑOZ DERLIS MATEO'</v>
      </c>
      <c r="F324" t="s">
        <v>9277</v>
      </c>
      <c r="G324" t="str">
        <f t="shared" si="16"/>
        <v>'1754935854'</v>
      </c>
      <c r="H324" t="s">
        <v>9277</v>
      </c>
      <c r="I324" t="s">
        <v>9283</v>
      </c>
      <c r="J324" t="str">
        <f t="shared" si="17"/>
        <v>'BATCON02BM'</v>
      </c>
      <c r="K324" t="s">
        <v>9278</v>
      </c>
      <c r="L324" t="s">
        <v>9277</v>
      </c>
      <c r="M324">
        <v>323</v>
      </c>
      <c r="N324" t="s">
        <v>9281</v>
      </c>
    </row>
    <row r="325" spans="1:14" x14ac:dyDescent="0.25">
      <c r="A325" t="s">
        <v>9199</v>
      </c>
      <c r="B325" t="s">
        <v>173</v>
      </c>
      <c r="C325" t="s">
        <v>174</v>
      </c>
      <c r="D325" t="s">
        <v>9282</v>
      </c>
      <c r="E325" t="str">
        <f t="shared" si="15"/>
        <v>'YAGUAL LAS THAIS AYELEN'</v>
      </c>
      <c r="F325" t="s">
        <v>9277</v>
      </c>
      <c r="G325" t="str">
        <f t="shared" si="16"/>
        <v>'1753669637'</v>
      </c>
      <c r="H325" t="s">
        <v>9277</v>
      </c>
      <c r="I325" t="s">
        <v>9283</v>
      </c>
      <c r="J325" t="str">
        <f t="shared" si="17"/>
        <v>'BATCON02BM'</v>
      </c>
      <c r="K325" t="s">
        <v>9278</v>
      </c>
      <c r="L325" t="s">
        <v>9277</v>
      </c>
      <c r="M325">
        <v>324</v>
      </c>
      <c r="N325" t="s">
        <v>9281</v>
      </c>
    </row>
    <row r="326" spans="1:14" x14ac:dyDescent="0.25">
      <c r="A326" t="s">
        <v>9200</v>
      </c>
      <c r="B326" t="s">
        <v>177</v>
      </c>
      <c r="C326" t="s">
        <v>178</v>
      </c>
      <c r="D326" t="s">
        <v>9282</v>
      </c>
      <c r="E326" t="str">
        <f t="shared" si="15"/>
        <v>'ALVARADO VILLA GUILLERMO XAVIER'</v>
      </c>
      <c r="F326" t="s">
        <v>9277</v>
      </c>
      <c r="G326" t="str">
        <f t="shared" si="16"/>
        <v>'1727887448'</v>
      </c>
      <c r="H326" t="s">
        <v>9277</v>
      </c>
      <c r="I326" t="s">
        <v>9283</v>
      </c>
      <c r="J326" t="str">
        <f t="shared" si="17"/>
        <v>'BATCON02CM'</v>
      </c>
      <c r="K326" t="s">
        <v>9278</v>
      </c>
      <c r="L326" t="s">
        <v>9277</v>
      </c>
      <c r="M326">
        <v>325</v>
      </c>
      <c r="N326" t="s">
        <v>9281</v>
      </c>
    </row>
    <row r="327" spans="1:14" x14ac:dyDescent="0.25">
      <c r="A327" t="s">
        <v>9200</v>
      </c>
      <c r="B327" t="s">
        <v>180</v>
      </c>
      <c r="C327" t="s">
        <v>181</v>
      </c>
      <c r="D327" t="s">
        <v>9282</v>
      </c>
      <c r="E327" t="str">
        <f t="shared" si="15"/>
        <v>'ANELOA CAJAS AMY ANGELINA'</v>
      </c>
      <c r="F327" t="s">
        <v>9277</v>
      </c>
      <c r="G327" t="str">
        <f t="shared" si="16"/>
        <v>'1727565879'</v>
      </c>
      <c r="H327" t="s">
        <v>9277</v>
      </c>
      <c r="I327" t="s">
        <v>9283</v>
      </c>
      <c r="J327" t="str">
        <f t="shared" si="17"/>
        <v>'BATCON02CM'</v>
      </c>
      <c r="K327" t="s">
        <v>9278</v>
      </c>
      <c r="L327" t="s">
        <v>9277</v>
      </c>
      <c r="M327">
        <v>326</v>
      </c>
      <c r="N327" t="s">
        <v>9281</v>
      </c>
    </row>
    <row r="328" spans="1:14" x14ac:dyDescent="0.25">
      <c r="A328" t="s">
        <v>9200</v>
      </c>
      <c r="B328" t="s">
        <v>183</v>
      </c>
      <c r="C328" t="s">
        <v>184</v>
      </c>
      <c r="D328" t="s">
        <v>9282</v>
      </c>
      <c r="E328" t="str">
        <f t="shared" si="15"/>
        <v>'BASANTES RIVERA ROBINSON SAMUEL'</v>
      </c>
      <c r="F328" t="s">
        <v>9277</v>
      </c>
      <c r="G328" t="str">
        <f t="shared" si="16"/>
        <v>'1729354660'</v>
      </c>
      <c r="H328" t="s">
        <v>9277</v>
      </c>
      <c r="I328" t="s">
        <v>9283</v>
      </c>
      <c r="J328" t="str">
        <f t="shared" si="17"/>
        <v>'BATCON02CM'</v>
      </c>
      <c r="K328" t="s">
        <v>9278</v>
      </c>
      <c r="L328" t="s">
        <v>9277</v>
      </c>
      <c r="M328">
        <v>327</v>
      </c>
      <c r="N328" t="s">
        <v>9281</v>
      </c>
    </row>
    <row r="329" spans="1:14" x14ac:dyDescent="0.25">
      <c r="A329" t="s">
        <v>9200</v>
      </c>
      <c r="B329" t="s">
        <v>186</v>
      </c>
      <c r="C329" t="s">
        <v>187</v>
      </c>
      <c r="D329" t="s">
        <v>9282</v>
      </c>
      <c r="E329" t="str">
        <f t="shared" si="15"/>
        <v>'BERMUDEZ BADILLO LEIDY PAOLA'</v>
      </c>
      <c r="F329" t="s">
        <v>9277</v>
      </c>
      <c r="G329" t="str">
        <f t="shared" si="16"/>
        <v>'E006944913'</v>
      </c>
      <c r="H329" t="s">
        <v>9277</v>
      </c>
      <c r="I329" t="s">
        <v>9283</v>
      </c>
      <c r="J329" t="str">
        <f t="shared" si="17"/>
        <v>'BATCON02CM'</v>
      </c>
      <c r="K329" t="s">
        <v>9278</v>
      </c>
      <c r="L329" t="s">
        <v>9277</v>
      </c>
      <c r="M329">
        <v>328</v>
      </c>
      <c r="N329" t="s">
        <v>9281</v>
      </c>
    </row>
    <row r="330" spans="1:14" x14ac:dyDescent="0.25">
      <c r="A330" t="s">
        <v>9200</v>
      </c>
      <c r="B330" t="s">
        <v>189</v>
      </c>
      <c r="C330" t="s">
        <v>190</v>
      </c>
      <c r="D330" t="s">
        <v>9282</v>
      </c>
      <c r="E330" t="str">
        <f t="shared" si="15"/>
        <v>'CHIPANTAXI AYO JOEL ALEXANDER'</v>
      </c>
      <c r="F330" t="s">
        <v>9277</v>
      </c>
      <c r="G330" t="str">
        <f t="shared" si="16"/>
        <v>'1753663150'</v>
      </c>
      <c r="H330" t="s">
        <v>9277</v>
      </c>
      <c r="I330" t="s">
        <v>9283</v>
      </c>
      <c r="J330" t="str">
        <f t="shared" si="17"/>
        <v>'BATCON02CM'</v>
      </c>
      <c r="K330" t="s">
        <v>9278</v>
      </c>
      <c r="L330" t="s">
        <v>9277</v>
      </c>
      <c r="M330">
        <v>329</v>
      </c>
      <c r="N330" t="s">
        <v>9281</v>
      </c>
    </row>
    <row r="331" spans="1:14" x14ac:dyDescent="0.25">
      <c r="A331" t="s">
        <v>9200</v>
      </c>
      <c r="B331" t="s">
        <v>192</v>
      </c>
      <c r="C331" t="s">
        <v>193</v>
      </c>
      <c r="D331" t="s">
        <v>9282</v>
      </c>
      <c r="E331" t="str">
        <f t="shared" si="15"/>
        <v>'CHIPANTAXI FLORES ELIANA ELIZABETH'</v>
      </c>
      <c r="F331" t="s">
        <v>9277</v>
      </c>
      <c r="G331" t="str">
        <f t="shared" si="16"/>
        <v>'1753849163'</v>
      </c>
      <c r="H331" t="s">
        <v>9277</v>
      </c>
      <c r="I331" t="s">
        <v>9283</v>
      </c>
      <c r="J331" t="str">
        <f t="shared" si="17"/>
        <v>'BATCON02CM'</v>
      </c>
      <c r="K331" t="s">
        <v>9278</v>
      </c>
      <c r="L331" t="s">
        <v>9277</v>
      </c>
      <c r="M331">
        <v>330</v>
      </c>
      <c r="N331" t="s">
        <v>9281</v>
      </c>
    </row>
    <row r="332" spans="1:14" x14ac:dyDescent="0.25">
      <c r="A332" t="s">
        <v>9200</v>
      </c>
      <c r="B332" t="s">
        <v>195</v>
      </c>
      <c r="C332" t="s">
        <v>196</v>
      </c>
      <c r="D332" t="s">
        <v>9282</v>
      </c>
      <c r="E332" t="str">
        <f t="shared" si="15"/>
        <v>'CIFUENTES CAICEDO DAYLIN'</v>
      </c>
      <c r="F332" t="s">
        <v>9277</v>
      </c>
      <c r="G332" t="str">
        <f t="shared" si="16"/>
        <v>'1086047745'</v>
      </c>
      <c r="H332" t="s">
        <v>9277</v>
      </c>
      <c r="I332" t="s">
        <v>9283</v>
      </c>
      <c r="J332" t="str">
        <f t="shared" si="17"/>
        <v>'BATCON02CM'</v>
      </c>
      <c r="K332" t="s">
        <v>9278</v>
      </c>
      <c r="L332" t="s">
        <v>9277</v>
      </c>
      <c r="M332">
        <v>331</v>
      </c>
      <c r="N332" t="s">
        <v>9281</v>
      </c>
    </row>
    <row r="333" spans="1:14" x14ac:dyDescent="0.25">
      <c r="A333" t="s">
        <v>9200</v>
      </c>
      <c r="B333" t="s">
        <v>198</v>
      </c>
      <c r="C333" t="s">
        <v>199</v>
      </c>
      <c r="D333" t="s">
        <v>9282</v>
      </c>
      <c r="E333" t="str">
        <f t="shared" si="15"/>
        <v>'COLLAGUAZO MAILA YESENIA LIZBETH'</v>
      </c>
      <c r="F333" t="s">
        <v>9277</v>
      </c>
      <c r="G333" t="str">
        <f t="shared" si="16"/>
        <v>'1728542083'</v>
      </c>
      <c r="H333" t="s">
        <v>9277</v>
      </c>
      <c r="I333" t="s">
        <v>9283</v>
      </c>
      <c r="J333" t="str">
        <f t="shared" si="17"/>
        <v>'BATCON02CM'</v>
      </c>
      <c r="K333" t="s">
        <v>9278</v>
      </c>
      <c r="L333" t="s">
        <v>9277</v>
      </c>
      <c r="M333">
        <v>332</v>
      </c>
      <c r="N333" t="s">
        <v>9281</v>
      </c>
    </row>
    <row r="334" spans="1:14" x14ac:dyDescent="0.25">
      <c r="A334" t="s">
        <v>9200</v>
      </c>
      <c r="B334" t="s">
        <v>201</v>
      </c>
      <c r="C334" t="s">
        <v>202</v>
      </c>
      <c r="D334" t="s">
        <v>9282</v>
      </c>
      <c r="E334" t="str">
        <f t="shared" si="15"/>
        <v>'CONDULLE QUISHPE HELEN NAYELI'</v>
      </c>
      <c r="F334" t="s">
        <v>9277</v>
      </c>
      <c r="G334" t="str">
        <f t="shared" si="16"/>
        <v>'1753659810'</v>
      </c>
      <c r="H334" t="s">
        <v>9277</v>
      </c>
      <c r="I334" t="s">
        <v>9283</v>
      </c>
      <c r="J334" t="str">
        <f t="shared" si="17"/>
        <v>'BATCON02CM'</v>
      </c>
      <c r="K334" t="s">
        <v>9278</v>
      </c>
      <c r="L334" t="s">
        <v>9277</v>
      </c>
      <c r="M334">
        <v>333</v>
      </c>
      <c r="N334" t="s">
        <v>9281</v>
      </c>
    </row>
    <row r="335" spans="1:14" x14ac:dyDescent="0.25">
      <c r="A335" t="s">
        <v>9200</v>
      </c>
      <c r="B335" t="s">
        <v>204</v>
      </c>
      <c r="C335" t="s">
        <v>205</v>
      </c>
      <c r="D335" t="s">
        <v>9282</v>
      </c>
      <c r="E335" t="str">
        <f t="shared" si="15"/>
        <v>'CUSME QUINATOA KELLY DANIELA'</v>
      </c>
      <c r="F335" t="s">
        <v>9277</v>
      </c>
      <c r="G335" t="str">
        <f t="shared" si="16"/>
        <v>'1751867001'</v>
      </c>
      <c r="H335" t="s">
        <v>9277</v>
      </c>
      <c r="I335" t="s">
        <v>9283</v>
      </c>
      <c r="J335" t="str">
        <f t="shared" si="17"/>
        <v>'BATCON02CM'</v>
      </c>
      <c r="K335" t="s">
        <v>9278</v>
      </c>
      <c r="L335" t="s">
        <v>9277</v>
      </c>
      <c r="M335">
        <v>334</v>
      </c>
      <c r="N335" t="s">
        <v>9281</v>
      </c>
    </row>
    <row r="336" spans="1:14" x14ac:dyDescent="0.25">
      <c r="A336" t="s">
        <v>9200</v>
      </c>
      <c r="B336" t="s">
        <v>207</v>
      </c>
      <c r="C336" t="s">
        <v>9385</v>
      </c>
      <c r="D336" t="s">
        <v>9282</v>
      </c>
      <c r="E336" t="str">
        <f t="shared" si="15"/>
        <v>'GUACHAMIN SUASNAVAS IBETH ANAHI'</v>
      </c>
      <c r="F336" t="s">
        <v>9277</v>
      </c>
      <c r="G336" t="str">
        <f t="shared" si="16"/>
        <v>'1728166925'</v>
      </c>
      <c r="H336" t="s">
        <v>9277</v>
      </c>
      <c r="I336" t="s">
        <v>9283</v>
      </c>
      <c r="J336" t="str">
        <f t="shared" si="17"/>
        <v>'BATCON02CM'</v>
      </c>
      <c r="K336" t="s">
        <v>9278</v>
      </c>
      <c r="L336" t="s">
        <v>9277</v>
      </c>
      <c r="M336">
        <v>335</v>
      </c>
      <c r="N336" t="s">
        <v>9281</v>
      </c>
    </row>
    <row r="337" spans="1:14" x14ac:dyDescent="0.25">
      <c r="A337" t="s">
        <v>9200</v>
      </c>
      <c r="B337" t="s">
        <v>210</v>
      </c>
      <c r="C337" t="s">
        <v>9386</v>
      </c>
      <c r="D337" t="s">
        <v>9282</v>
      </c>
      <c r="E337" t="str">
        <f t="shared" si="15"/>
        <v>'GUAMANZARA MERA JENIXER ESTEFANIA'</v>
      </c>
      <c r="F337" t="s">
        <v>9277</v>
      </c>
      <c r="G337" t="str">
        <f t="shared" si="16"/>
        <v>'1728159037'</v>
      </c>
      <c r="H337" t="s">
        <v>9277</v>
      </c>
      <c r="I337" t="s">
        <v>9283</v>
      </c>
      <c r="J337" t="str">
        <f t="shared" si="17"/>
        <v>'BATCON02CM'</v>
      </c>
      <c r="K337" t="s">
        <v>9278</v>
      </c>
      <c r="L337" t="s">
        <v>9277</v>
      </c>
      <c r="M337">
        <v>336</v>
      </c>
      <c r="N337" t="s">
        <v>9281</v>
      </c>
    </row>
    <row r="338" spans="1:14" x14ac:dyDescent="0.25">
      <c r="A338" t="s">
        <v>9200</v>
      </c>
      <c r="B338" t="s">
        <v>213</v>
      </c>
      <c r="C338" t="s">
        <v>9387</v>
      </c>
      <c r="D338" t="s">
        <v>9282</v>
      </c>
      <c r="E338" t="str">
        <f t="shared" si="15"/>
        <v>'GUAÑUNA TORRES ANGIE PRISCILA'</v>
      </c>
      <c r="F338" t="s">
        <v>9277</v>
      </c>
      <c r="G338" t="str">
        <f t="shared" si="16"/>
        <v>'1728177195'</v>
      </c>
      <c r="H338" t="s">
        <v>9277</v>
      </c>
      <c r="I338" t="s">
        <v>9283</v>
      </c>
      <c r="J338" t="str">
        <f t="shared" si="17"/>
        <v>'BATCON02CM'</v>
      </c>
      <c r="K338" t="s">
        <v>9278</v>
      </c>
      <c r="L338" t="s">
        <v>9277</v>
      </c>
      <c r="M338">
        <v>337</v>
      </c>
      <c r="N338" t="s">
        <v>9281</v>
      </c>
    </row>
    <row r="339" spans="1:14" x14ac:dyDescent="0.25">
      <c r="A339" t="s">
        <v>9200</v>
      </c>
      <c r="B339" t="s">
        <v>216</v>
      </c>
      <c r="C339" t="s">
        <v>217</v>
      </c>
      <c r="D339" t="s">
        <v>9282</v>
      </c>
      <c r="E339" t="str">
        <f t="shared" si="15"/>
        <v>'LUCAS MORALES ALANYS ANTONELLA'</v>
      </c>
      <c r="F339" t="s">
        <v>9277</v>
      </c>
      <c r="G339" t="str">
        <f t="shared" si="16"/>
        <v>'1756223549'</v>
      </c>
      <c r="H339" t="s">
        <v>9277</v>
      </c>
      <c r="I339" t="s">
        <v>9283</v>
      </c>
      <c r="J339" t="str">
        <f t="shared" si="17"/>
        <v>'BATCON02CM'</v>
      </c>
      <c r="K339" t="s">
        <v>9278</v>
      </c>
      <c r="L339" t="s">
        <v>9277</v>
      </c>
      <c r="M339">
        <v>338</v>
      </c>
      <c r="N339" t="s">
        <v>9281</v>
      </c>
    </row>
    <row r="340" spans="1:14" x14ac:dyDescent="0.25">
      <c r="A340" t="s">
        <v>9200</v>
      </c>
      <c r="B340" t="s">
        <v>219</v>
      </c>
      <c r="C340" t="s">
        <v>220</v>
      </c>
      <c r="D340" t="s">
        <v>9282</v>
      </c>
      <c r="E340" t="str">
        <f t="shared" si="15"/>
        <v>'MANOSALVAS CAJAMARCA CHRYSTIAN ALEJANDRO'</v>
      </c>
      <c r="F340" t="s">
        <v>9277</v>
      </c>
      <c r="G340" t="str">
        <f t="shared" si="16"/>
        <v>'1754454864'</v>
      </c>
      <c r="H340" t="s">
        <v>9277</v>
      </c>
      <c r="I340" t="s">
        <v>9283</v>
      </c>
      <c r="J340" t="str">
        <f t="shared" si="17"/>
        <v>'BATCON02CM'</v>
      </c>
      <c r="K340" t="s">
        <v>9278</v>
      </c>
      <c r="L340" t="s">
        <v>9277</v>
      </c>
      <c r="M340">
        <v>339</v>
      </c>
      <c r="N340" t="s">
        <v>9281</v>
      </c>
    </row>
    <row r="341" spans="1:14" x14ac:dyDescent="0.25">
      <c r="A341" t="s">
        <v>9200</v>
      </c>
      <c r="B341" t="s">
        <v>222</v>
      </c>
      <c r="C341" t="s">
        <v>223</v>
      </c>
      <c r="D341" t="s">
        <v>9282</v>
      </c>
      <c r="E341" t="str">
        <f t="shared" si="15"/>
        <v>'MERA TIBAN ALEX MAURICIO'</v>
      </c>
      <c r="F341" t="s">
        <v>9277</v>
      </c>
      <c r="G341" t="str">
        <f t="shared" si="16"/>
        <v>'1756186027'</v>
      </c>
      <c r="H341" t="s">
        <v>9277</v>
      </c>
      <c r="I341" t="s">
        <v>9283</v>
      </c>
      <c r="J341" t="str">
        <f t="shared" si="17"/>
        <v>'BATCON02CM'</v>
      </c>
      <c r="K341" t="s">
        <v>9278</v>
      </c>
      <c r="L341" t="s">
        <v>9277</v>
      </c>
      <c r="M341">
        <v>340</v>
      </c>
      <c r="N341" t="s">
        <v>9281</v>
      </c>
    </row>
    <row r="342" spans="1:14" x14ac:dyDescent="0.25">
      <c r="A342" t="s">
        <v>9200</v>
      </c>
      <c r="B342" t="s">
        <v>225</v>
      </c>
      <c r="C342" t="s">
        <v>9388</v>
      </c>
      <c r="D342" t="s">
        <v>9282</v>
      </c>
      <c r="E342" t="str">
        <f t="shared" si="15"/>
        <v>'MORALES ALVAREZ LUIS SEBASTIAN'</v>
      </c>
      <c r="F342" t="s">
        <v>9277</v>
      </c>
      <c r="G342" t="str">
        <f t="shared" si="16"/>
        <v>'1728170968'</v>
      </c>
      <c r="H342" t="s">
        <v>9277</v>
      </c>
      <c r="I342" t="s">
        <v>9283</v>
      </c>
      <c r="J342" t="str">
        <f t="shared" si="17"/>
        <v>'BATCON02CM'</v>
      </c>
      <c r="K342" t="s">
        <v>9278</v>
      </c>
      <c r="L342" t="s">
        <v>9277</v>
      </c>
      <c r="M342">
        <v>341</v>
      </c>
      <c r="N342" t="s">
        <v>9281</v>
      </c>
    </row>
    <row r="343" spans="1:14" x14ac:dyDescent="0.25">
      <c r="A343" t="s">
        <v>9200</v>
      </c>
      <c r="B343" t="s">
        <v>228</v>
      </c>
      <c r="C343" t="s">
        <v>229</v>
      </c>
      <c r="D343" t="s">
        <v>9282</v>
      </c>
      <c r="E343" t="str">
        <f t="shared" si="15"/>
        <v>'OÑA LINDAO DENISSE ALEXANDRA'</v>
      </c>
      <c r="F343" t="s">
        <v>9277</v>
      </c>
      <c r="G343" t="str">
        <f t="shared" si="16"/>
        <v>'1728528058'</v>
      </c>
      <c r="H343" t="s">
        <v>9277</v>
      </c>
      <c r="I343" t="s">
        <v>9283</v>
      </c>
      <c r="J343" t="str">
        <f t="shared" si="17"/>
        <v>'BATCON02CM'</v>
      </c>
      <c r="K343" t="s">
        <v>9278</v>
      </c>
      <c r="L343" t="s">
        <v>9277</v>
      </c>
      <c r="M343">
        <v>342</v>
      </c>
      <c r="N343" t="s">
        <v>9281</v>
      </c>
    </row>
    <row r="344" spans="1:14" x14ac:dyDescent="0.25">
      <c r="A344" t="s">
        <v>9200</v>
      </c>
      <c r="B344" t="s">
        <v>231</v>
      </c>
      <c r="C344" t="s">
        <v>9389</v>
      </c>
      <c r="D344" t="s">
        <v>9282</v>
      </c>
      <c r="E344" t="str">
        <f t="shared" si="15"/>
        <v>'POTOSI DIAZ KERLLY LISSETTE'</v>
      </c>
      <c r="F344" t="s">
        <v>9277</v>
      </c>
      <c r="G344" t="str">
        <f t="shared" si="16"/>
        <v>'1728178540'</v>
      </c>
      <c r="H344" t="s">
        <v>9277</v>
      </c>
      <c r="I344" t="s">
        <v>9283</v>
      </c>
      <c r="J344" t="str">
        <f t="shared" si="17"/>
        <v>'BATCON02CM'</v>
      </c>
      <c r="K344" t="s">
        <v>9278</v>
      </c>
      <c r="L344" t="s">
        <v>9277</v>
      </c>
      <c r="M344">
        <v>343</v>
      </c>
      <c r="N344" t="s">
        <v>9281</v>
      </c>
    </row>
    <row r="345" spans="1:14" x14ac:dyDescent="0.25">
      <c r="A345" t="s">
        <v>9200</v>
      </c>
      <c r="B345" t="s">
        <v>234</v>
      </c>
      <c r="C345" t="s">
        <v>235</v>
      </c>
      <c r="D345" t="s">
        <v>9282</v>
      </c>
      <c r="E345" t="str">
        <f t="shared" si="15"/>
        <v>'QUISHPE DIAZ JOSTIN JOEL'</v>
      </c>
      <c r="F345" t="s">
        <v>9277</v>
      </c>
      <c r="G345" t="str">
        <f t="shared" si="16"/>
        <v>'1756160329'</v>
      </c>
      <c r="H345" t="s">
        <v>9277</v>
      </c>
      <c r="I345" t="s">
        <v>9283</v>
      </c>
      <c r="J345" t="str">
        <f t="shared" si="17"/>
        <v>'BATCON02CM'</v>
      </c>
      <c r="K345" t="s">
        <v>9278</v>
      </c>
      <c r="L345" t="s">
        <v>9277</v>
      </c>
      <c r="M345">
        <v>344</v>
      </c>
      <c r="N345" t="s">
        <v>9281</v>
      </c>
    </row>
    <row r="346" spans="1:14" x14ac:dyDescent="0.25">
      <c r="A346" t="s">
        <v>9200</v>
      </c>
      <c r="B346" t="s">
        <v>237</v>
      </c>
      <c r="C346" t="s">
        <v>238</v>
      </c>
      <c r="D346" t="s">
        <v>9282</v>
      </c>
      <c r="E346" t="str">
        <f t="shared" si="15"/>
        <v>'REQUENA PILAY GHISLAYNE ALEXANDRA'</v>
      </c>
      <c r="F346" t="s">
        <v>9277</v>
      </c>
      <c r="G346" t="str">
        <f t="shared" si="16"/>
        <v>'1728050293'</v>
      </c>
      <c r="H346" t="s">
        <v>9277</v>
      </c>
      <c r="I346" t="s">
        <v>9283</v>
      </c>
      <c r="J346" t="str">
        <f t="shared" si="17"/>
        <v>'BATCON02CM'</v>
      </c>
      <c r="K346" t="s">
        <v>9278</v>
      </c>
      <c r="L346" t="s">
        <v>9277</v>
      </c>
      <c r="M346">
        <v>345</v>
      </c>
      <c r="N346" t="s">
        <v>9281</v>
      </c>
    </row>
    <row r="347" spans="1:14" x14ac:dyDescent="0.25">
      <c r="A347" t="s">
        <v>9200</v>
      </c>
      <c r="B347" t="s">
        <v>240</v>
      </c>
      <c r="C347" t="s">
        <v>241</v>
      </c>
      <c r="D347" t="s">
        <v>9282</v>
      </c>
      <c r="E347" t="str">
        <f t="shared" si="15"/>
        <v>'REYES CORTES MAYLY ESTEFANY'</v>
      </c>
      <c r="F347" t="s">
        <v>9277</v>
      </c>
      <c r="G347" t="str">
        <f t="shared" si="16"/>
        <v>'1760371599'</v>
      </c>
      <c r="H347" t="s">
        <v>9277</v>
      </c>
      <c r="I347" t="s">
        <v>9283</v>
      </c>
      <c r="J347" t="str">
        <f t="shared" si="17"/>
        <v>'BATCON02CM'</v>
      </c>
      <c r="K347" t="s">
        <v>9278</v>
      </c>
      <c r="L347" t="s">
        <v>9277</v>
      </c>
      <c r="M347">
        <v>346</v>
      </c>
      <c r="N347" t="s">
        <v>9281</v>
      </c>
    </row>
    <row r="348" spans="1:14" x14ac:dyDescent="0.25">
      <c r="A348" t="s">
        <v>9200</v>
      </c>
      <c r="B348" t="s">
        <v>243</v>
      </c>
      <c r="C348" t="s">
        <v>244</v>
      </c>
      <c r="D348" t="s">
        <v>9282</v>
      </c>
      <c r="E348" t="str">
        <f t="shared" si="15"/>
        <v>'RODRIGUEZ GUAMANI KENYA MELINA'</v>
      </c>
      <c r="F348" t="s">
        <v>9277</v>
      </c>
      <c r="G348" t="str">
        <f t="shared" si="16"/>
        <v>'1727871004'</v>
      </c>
      <c r="H348" t="s">
        <v>9277</v>
      </c>
      <c r="I348" t="s">
        <v>9283</v>
      </c>
      <c r="J348" t="str">
        <f t="shared" si="17"/>
        <v>'BATCON02CM'</v>
      </c>
      <c r="K348" t="s">
        <v>9278</v>
      </c>
      <c r="L348" t="s">
        <v>9277</v>
      </c>
      <c r="M348">
        <v>347</v>
      </c>
      <c r="N348" t="s">
        <v>9281</v>
      </c>
    </row>
    <row r="349" spans="1:14" x14ac:dyDescent="0.25">
      <c r="A349" t="s">
        <v>9200</v>
      </c>
      <c r="B349" t="s">
        <v>246</v>
      </c>
      <c r="C349" t="s">
        <v>247</v>
      </c>
      <c r="D349" t="s">
        <v>9282</v>
      </c>
      <c r="E349" t="str">
        <f t="shared" si="15"/>
        <v>'SANCHEZ CAJAS JENIFFER LEONELA'</v>
      </c>
      <c r="F349" t="s">
        <v>9277</v>
      </c>
      <c r="G349" t="str">
        <f t="shared" si="16"/>
        <v>'1754487419'</v>
      </c>
      <c r="H349" t="s">
        <v>9277</v>
      </c>
      <c r="I349" t="s">
        <v>9283</v>
      </c>
      <c r="J349" t="str">
        <f t="shared" si="17"/>
        <v>'BATCON02CM'</v>
      </c>
      <c r="K349" t="s">
        <v>9278</v>
      </c>
      <c r="L349" t="s">
        <v>9277</v>
      </c>
      <c r="M349">
        <v>348</v>
      </c>
      <c r="N349" t="s">
        <v>9281</v>
      </c>
    </row>
    <row r="350" spans="1:14" x14ac:dyDescent="0.25">
      <c r="A350" t="s">
        <v>9200</v>
      </c>
      <c r="B350" t="s">
        <v>249</v>
      </c>
      <c r="C350" t="s">
        <v>250</v>
      </c>
      <c r="D350" t="s">
        <v>9282</v>
      </c>
      <c r="E350" t="str">
        <f t="shared" si="15"/>
        <v>'SARANGO CUENCA ERIK ISMAEL'</v>
      </c>
      <c r="F350" t="s">
        <v>9277</v>
      </c>
      <c r="G350" t="str">
        <f t="shared" si="16"/>
        <v>'1753684859'</v>
      </c>
      <c r="H350" t="s">
        <v>9277</v>
      </c>
      <c r="I350" t="s">
        <v>9283</v>
      </c>
      <c r="J350" t="str">
        <f t="shared" si="17"/>
        <v>'BATCON02CM'</v>
      </c>
      <c r="K350" t="s">
        <v>9278</v>
      </c>
      <c r="L350" t="s">
        <v>9277</v>
      </c>
      <c r="M350">
        <v>349</v>
      </c>
      <c r="N350" t="s">
        <v>9281</v>
      </c>
    </row>
    <row r="351" spans="1:14" x14ac:dyDescent="0.25">
      <c r="A351" t="s">
        <v>9200</v>
      </c>
      <c r="B351" t="s">
        <v>252</v>
      </c>
      <c r="C351" t="s">
        <v>253</v>
      </c>
      <c r="D351" t="s">
        <v>9282</v>
      </c>
      <c r="E351" t="str">
        <f t="shared" si="15"/>
        <v>'SIMBAÑA OCHOA ELKIN JHOEL'</v>
      </c>
      <c r="F351" t="s">
        <v>9277</v>
      </c>
      <c r="G351" t="str">
        <f t="shared" si="16"/>
        <v>'1728474675'</v>
      </c>
      <c r="H351" t="s">
        <v>9277</v>
      </c>
      <c r="I351" t="s">
        <v>9283</v>
      </c>
      <c r="J351" t="str">
        <f t="shared" si="17"/>
        <v>'BATCON02CM'</v>
      </c>
      <c r="K351" t="s">
        <v>9278</v>
      </c>
      <c r="L351" t="s">
        <v>9277</v>
      </c>
      <c r="M351">
        <v>350</v>
      </c>
      <c r="N351" t="s">
        <v>9281</v>
      </c>
    </row>
    <row r="352" spans="1:14" x14ac:dyDescent="0.25">
      <c r="A352" t="s">
        <v>9200</v>
      </c>
      <c r="B352" t="s">
        <v>255</v>
      </c>
      <c r="C352" t="s">
        <v>256</v>
      </c>
      <c r="D352" t="s">
        <v>9282</v>
      </c>
      <c r="E352" t="str">
        <f t="shared" si="15"/>
        <v>'TAMAYO GUAÑUNA NOHEMI GISSEL'</v>
      </c>
      <c r="F352" t="s">
        <v>9277</v>
      </c>
      <c r="G352" t="str">
        <f t="shared" si="16"/>
        <v>'1754048831'</v>
      </c>
      <c r="H352" t="s">
        <v>9277</v>
      </c>
      <c r="I352" t="s">
        <v>9283</v>
      </c>
      <c r="J352" t="str">
        <f t="shared" si="17"/>
        <v>'BATCON02CM'</v>
      </c>
      <c r="K352" t="s">
        <v>9278</v>
      </c>
      <c r="L352" t="s">
        <v>9277</v>
      </c>
      <c r="M352">
        <v>351</v>
      </c>
      <c r="N352" t="s">
        <v>9281</v>
      </c>
    </row>
    <row r="353" spans="1:14" x14ac:dyDescent="0.25">
      <c r="A353" t="s">
        <v>9200</v>
      </c>
      <c r="B353" t="s">
        <v>258</v>
      </c>
      <c r="C353" t="s">
        <v>259</v>
      </c>
      <c r="D353" t="s">
        <v>9282</v>
      </c>
      <c r="E353" t="str">
        <f t="shared" si="15"/>
        <v>'TORRES CURICHO DAVID SEBASTIAN'</v>
      </c>
      <c r="F353" t="s">
        <v>9277</v>
      </c>
      <c r="G353" t="str">
        <f t="shared" si="16"/>
        <v>'1724815210'</v>
      </c>
      <c r="H353" t="s">
        <v>9277</v>
      </c>
      <c r="I353" t="s">
        <v>9283</v>
      </c>
      <c r="J353" t="str">
        <f t="shared" si="17"/>
        <v>'BATCON02CM'</v>
      </c>
      <c r="K353" t="s">
        <v>9278</v>
      </c>
      <c r="L353" t="s">
        <v>9277</v>
      </c>
      <c r="M353">
        <v>352</v>
      </c>
      <c r="N353" t="s">
        <v>9281</v>
      </c>
    </row>
    <row r="354" spans="1:14" x14ac:dyDescent="0.25">
      <c r="A354" t="s">
        <v>9200</v>
      </c>
      <c r="B354" t="s">
        <v>261</v>
      </c>
      <c r="C354" t="s">
        <v>9390</v>
      </c>
      <c r="D354" t="s">
        <v>9282</v>
      </c>
      <c r="E354" t="str">
        <f t="shared" si="15"/>
        <v>'VASQUEZ AYALA ANDREA CAROLINA'</v>
      </c>
      <c r="F354" t="s">
        <v>9277</v>
      </c>
      <c r="G354" t="str">
        <f t="shared" si="16"/>
        <v>'1728177146'</v>
      </c>
      <c r="H354" t="s">
        <v>9277</v>
      </c>
      <c r="I354" t="s">
        <v>9283</v>
      </c>
      <c r="J354" t="str">
        <f t="shared" si="17"/>
        <v>'BATCON02CM'</v>
      </c>
      <c r="K354" t="s">
        <v>9278</v>
      </c>
      <c r="L354" t="s">
        <v>9277</v>
      </c>
      <c r="M354">
        <v>353</v>
      </c>
      <c r="N354" t="s">
        <v>9281</v>
      </c>
    </row>
    <row r="355" spans="1:14" x14ac:dyDescent="0.25">
      <c r="A355" t="s">
        <v>9200</v>
      </c>
      <c r="B355" t="s">
        <v>264</v>
      </c>
      <c r="C355" t="s">
        <v>9391</v>
      </c>
      <c r="D355" t="s">
        <v>9282</v>
      </c>
      <c r="E355" t="str">
        <f t="shared" si="15"/>
        <v>'ZAMBRANO CHUGCHILAN DARLA MAYTE'</v>
      </c>
      <c r="F355" t="s">
        <v>9277</v>
      </c>
      <c r="G355" t="str">
        <f t="shared" si="16"/>
        <v>'1727448761'</v>
      </c>
      <c r="H355" t="s">
        <v>9277</v>
      </c>
      <c r="I355" t="s">
        <v>9283</v>
      </c>
      <c r="J355" t="str">
        <f t="shared" si="17"/>
        <v>'BATCON02CM'</v>
      </c>
      <c r="K355" t="s">
        <v>9278</v>
      </c>
      <c r="L355" t="s">
        <v>9277</v>
      </c>
      <c r="M355">
        <v>354</v>
      </c>
      <c r="N355" t="s">
        <v>9281</v>
      </c>
    </row>
    <row r="356" spans="1:14" x14ac:dyDescent="0.25">
      <c r="A356" t="s">
        <v>9201</v>
      </c>
      <c r="B356" t="s">
        <v>1298</v>
      </c>
      <c r="C356" t="s">
        <v>1299</v>
      </c>
      <c r="D356" t="s">
        <v>9282</v>
      </c>
      <c r="E356" t="str">
        <f t="shared" si="15"/>
        <v>'ALEMAN ENDARA JARED DAMIAN'</v>
      </c>
      <c r="F356" t="s">
        <v>9277</v>
      </c>
      <c r="G356" t="str">
        <f t="shared" si="16"/>
        <v>'1758995417'</v>
      </c>
      <c r="H356" t="s">
        <v>9277</v>
      </c>
      <c r="I356" t="s">
        <v>9283</v>
      </c>
      <c r="J356" t="str">
        <f t="shared" si="17"/>
        <v>'EGBELE02AM'</v>
      </c>
      <c r="K356" t="s">
        <v>9278</v>
      </c>
      <c r="L356" t="s">
        <v>9277</v>
      </c>
      <c r="M356">
        <v>355</v>
      </c>
      <c r="N356" t="s">
        <v>9281</v>
      </c>
    </row>
    <row r="357" spans="1:14" x14ac:dyDescent="0.25">
      <c r="A357" t="s">
        <v>9201</v>
      </c>
      <c r="B357" t="s">
        <v>1301</v>
      </c>
      <c r="C357" t="s">
        <v>1302</v>
      </c>
      <c r="D357" t="s">
        <v>9282</v>
      </c>
      <c r="E357" t="str">
        <f t="shared" si="15"/>
        <v>'ARIAS TORRES JARED ALEXIS'</v>
      </c>
      <c r="F357" t="s">
        <v>9277</v>
      </c>
      <c r="G357" t="str">
        <f t="shared" si="16"/>
        <v>'1758968786'</v>
      </c>
      <c r="H357" t="s">
        <v>9277</v>
      </c>
      <c r="I357" t="s">
        <v>9283</v>
      </c>
      <c r="J357" t="str">
        <f t="shared" si="17"/>
        <v>'EGBELE02AM'</v>
      </c>
      <c r="K357" t="s">
        <v>9278</v>
      </c>
      <c r="L357" t="s">
        <v>9277</v>
      </c>
      <c r="M357">
        <v>356</v>
      </c>
      <c r="N357" t="s">
        <v>9281</v>
      </c>
    </row>
    <row r="358" spans="1:14" x14ac:dyDescent="0.25">
      <c r="A358" t="s">
        <v>9201</v>
      </c>
      <c r="B358" t="s">
        <v>1304</v>
      </c>
      <c r="C358" t="s">
        <v>1305</v>
      </c>
      <c r="D358" t="s">
        <v>9282</v>
      </c>
      <c r="E358" t="str">
        <f t="shared" si="15"/>
        <v>'BARRAGAN SUAREZ OSCAR ADRIAN'</v>
      </c>
      <c r="F358" t="s">
        <v>9277</v>
      </c>
      <c r="G358" t="str">
        <f t="shared" si="16"/>
        <v>'1759102146'</v>
      </c>
      <c r="H358" t="s">
        <v>9277</v>
      </c>
      <c r="I358" t="s">
        <v>9283</v>
      </c>
      <c r="J358" t="str">
        <f t="shared" si="17"/>
        <v>'EGBELE02AM'</v>
      </c>
      <c r="K358" t="s">
        <v>9278</v>
      </c>
      <c r="L358" t="s">
        <v>9277</v>
      </c>
      <c r="M358">
        <v>357</v>
      </c>
      <c r="N358" t="s">
        <v>9281</v>
      </c>
    </row>
    <row r="359" spans="1:14" x14ac:dyDescent="0.25">
      <c r="A359" t="s">
        <v>9201</v>
      </c>
      <c r="B359" t="s">
        <v>1307</v>
      </c>
      <c r="C359" t="s">
        <v>1308</v>
      </c>
      <c r="D359" t="s">
        <v>9282</v>
      </c>
      <c r="E359" t="str">
        <f t="shared" si="15"/>
        <v>'BUCE CAYO ALEXIS MATIAS'</v>
      </c>
      <c r="F359" t="s">
        <v>9277</v>
      </c>
      <c r="G359" t="str">
        <f t="shared" si="16"/>
        <v>'1758652711'</v>
      </c>
      <c r="H359" t="s">
        <v>9277</v>
      </c>
      <c r="I359" t="s">
        <v>9283</v>
      </c>
      <c r="J359" t="str">
        <f t="shared" si="17"/>
        <v>'EGBELE02AM'</v>
      </c>
      <c r="K359" t="s">
        <v>9278</v>
      </c>
      <c r="L359" t="s">
        <v>9277</v>
      </c>
      <c r="M359">
        <v>358</v>
      </c>
      <c r="N359" t="s">
        <v>9281</v>
      </c>
    </row>
    <row r="360" spans="1:14" x14ac:dyDescent="0.25">
      <c r="A360" t="s">
        <v>9201</v>
      </c>
      <c r="B360" t="s">
        <v>1310</v>
      </c>
      <c r="C360" t="s">
        <v>1311</v>
      </c>
      <c r="D360" t="s">
        <v>9282</v>
      </c>
      <c r="E360" t="str">
        <f t="shared" si="15"/>
        <v>'CABASCANGO MURMINACHO DARLA YAMILETH'</v>
      </c>
      <c r="F360" t="s">
        <v>9277</v>
      </c>
      <c r="G360" t="str">
        <f t="shared" si="16"/>
        <v>'1758769333'</v>
      </c>
      <c r="H360" t="s">
        <v>9277</v>
      </c>
      <c r="I360" t="s">
        <v>9283</v>
      </c>
      <c r="J360" t="str">
        <f t="shared" si="17"/>
        <v>'EGBELE02AM'</v>
      </c>
      <c r="K360" t="s">
        <v>9278</v>
      </c>
      <c r="L360" t="s">
        <v>9277</v>
      </c>
      <c r="M360">
        <v>359</v>
      </c>
      <c r="N360" t="s">
        <v>9281</v>
      </c>
    </row>
    <row r="361" spans="1:14" x14ac:dyDescent="0.25">
      <c r="A361" t="s">
        <v>9201</v>
      </c>
      <c r="B361" t="s">
        <v>1313</v>
      </c>
      <c r="C361" t="s">
        <v>1314</v>
      </c>
      <c r="D361" t="s">
        <v>9282</v>
      </c>
      <c r="E361" t="str">
        <f t="shared" si="15"/>
        <v>'CACOANGO ANELOA EMERSON JOEL'</v>
      </c>
      <c r="F361" t="s">
        <v>9277</v>
      </c>
      <c r="G361" t="str">
        <f t="shared" si="16"/>
        <v>'1758600512'</v>
      </c>
      <c r="H361" t="s">
        <v>9277</v>
      </c>
      <c r="I361" t="s">
        <v>9283</v>
      </c>
      <c r="J361" t="str">
        <f t="shared" si="17"/>
        <v>'EGBELE02AM'</v>
      </c>
      <c r="K361" t="s">
        <v>9278</v>
      </c>
      <c r="L361" t="s">
        <v>9277</v>
      </c>
      <c r="M361">
        <v>360</v>
      </c>
      <c r="N361" t="s">
        <v>9281</v>
      </c>
    </row>
    <row r="362" spans="1:14" x14ac:dyDescent="0.25">
      <c r="A362" t="s">
        <v>9201</v>
      </c>
      <c r="B362" t="s">
        <v>1316</v>
      </c>
      <c r="C362" t="s">
        <v>1317</v>
      </c>
      <c r="D362" t="s">
        <v>9282</v>
      </c>
      <c r="E362" t="str">
        <f t="shared" si="15"/>
        <v>'CAICEDO GARCIA BASTIAN GAEL'</v>
      </c>
      <c r="F362" t="s">
        <v>9277</v>
      </c>
      <c r="G362" t="str">
        <f t="shared" si="16"/>
        <v>'1758913006'</v>
      </c>
      <c r="H362" t="s">
        <v>9277</v>
      </c>
      <c r="I362" t="s">
        <v>9283</v>
      </c>
      <c r="J362" t="str">
        <f t="shared" si="17"/>
        <v>'EGBELE02AM'</v>
      </c>
      <c r="K362" t="s">
        <v>9278</v>
      </c>
      <c r="L362" t="s">
        <v>9277</v>
      </c>
      <c r="M362">
        <v>361</v>
      </c>
      <c r="N362" t="s">
        <v>9281</v>
      </c>
    </row>
    <row r="363" spans="1:14" x14ac:dyDescent="0.25">
      <c r="A363" t="s">
        <v>9201</v>
      </c>
      <c r="B363" t="s">
        <v>1319</v>
      </c>
      <c r="C363" t="s">
        <v>1320</v>
      </c>
      <c r="D363" t="s">
        <v>9282</v>
      </c>
      <c r="E363" t="str">
        <f t="shared" si="15"/>
        <v>'CAIZA CHIPANTASI DAMARIS ALEJANDRA'</v>
      </c>
      <c r="F363" t="s">
        <v>9277</v>
      </c>
      <c r="G363" t="str">
        <f t="shared" si="16"/>
        <v>'1758854762'</v>
      </c>
      <c r="H363" t="s">
        <v>9277</v>
      </c>
      <c r="I363" t="s">
        <v>9283</v>
      </c>
      <c r="J363" t="str">
        <f t="shared" si="17"/>
        <v>'EGBELE02AM'</v>
      </c>
      <c r="K363" t="s">
        <v>9278</v>
      </c>
      <c r="L363" t="s">
        <v>9277</v>
      </c>
      <c r="M363">
        <v>362</v>
      </c>
      <c r="N363" t="s">
        <v>9281</v>
      </c>
    </row>
    <row r="364" spans="1:14" x14ac:dyDescent="0.25">
      <c r="A364" t="s">
        <v>9201</v>
      </c>
      <c r="B364" t="s">
        <v>1322</v>
      </c>
      <c r="C364" t="s">
        <v>1323</v>
      </c>
      <c r="D364" t="s">
        <v>9282</v>
      </c>
      <c r="E364" t="str">
        <f t="shared" si="15"/>
        <v>'CAIZA QUIZHPI MATIAS EMILIANO'</v>
      </c>
      <c r="F364" t="s">
        <v>9277</v>
      </c>
      <c r="G364" t="str">
        <f t="shared" si="16"/>
        <v>'1758566317'</v>
      </c>
      <c r="H364" t="s">
        <v>9277</v>
      </c>
      <c r="I364" t="s">
        <v>9283</v>
      </c>
      <c r="J364" t="str">
        <f t="shared" si="17"/>
        <v>'EGBELE02AM'</v>
      </c>
      <c r="K364" t="s">
        <v>9278</v>
      </c>
      <c r="L364" t="s">
        <v>9277</v>
      </c>
      <c r="M364">
        <v>363</v>
      </c>
      <c r="N364" t="s">
        <v>9281</v>
      </c>
    </row>
    <row r="365" spans="1:14" x14ac:dyDescent="0.25">
      <c r="A365" t="s">
        <v>9201</v>
      </c>
      <c r="B365" t="s">
        <v>1325</v>
      </c>
      <c r="C365" t="s">
        <v>1326</v>
      </c>
      <c r="D365" t="s">
        <v>9282</v>
      </c>
      <c r="E365" t="str">
        <f t="shared" si="15"/>
        <v>'CAIZA SUASNAVAS CAMILA YARELI'</v>
      </c>
      <c r="F365" t="s">
        <v>9277</v>
      </c>
      <c r="G365" t="str">
        <f t="shared" si="16"/>
        <v>'1759157652'</v>
      </c>
      <c r="H365" t="s">
        <v>9277</v>
      </c>
      <c r="I365" t="s">
        <v>9283</v>
      </c>
      <c r="J365" t="str">
        <f t="shared" si="17"/>
        <v>'EGBELE02AM'</v>
      </c>
      <c r="K365" t="s">
        <v>9278</v>
      </c>
      <c r="L365" t="s">
        <v>9277</v>
      </c>
      <c r="M365">
        <v>364</v>
      </c>
      <c r="N365" t="s">
        <v>9281</v>
      </c>
    </row>
    <row r="366" spans="1:14" x14ac:dyDescent="0.25">
      <c r="A366" t="s">
        <v>9201</v>
      </c>
      <c r="B366" t="s">
        <v>1328</v>
      </c>
      <c r="C366" t="s">
        <v>1329</v>
      </c>
      <c r="D366" t="s">
        <v>9282</v>
      </c>
      <c r="E366" t="str">
        <f t="shared" si="15"/>
        <v>'COLLAGUAZO ZAMBRANO JOSTIN STIVEN'</v>
      </c>
      <c r="F366" t="s">
        <v>9277</v>
      </c>
      <c r="G366" t="str">
        <f t="shared" si="16"/>
        <v>'1758737793'</v>
      </c>
      <c r="H366" t="s">
        <v>9277</v>
      </c>
      <c r="I366" t="s">
        <v>9283</v>
      </c>
      <c r="J366" t="str">
        <f t="shared" si="17"/>
        <v>'EGBELE02AM'</v>
      </c>
      <c r="K366" t="s">
        <v>9278</v>
      </c>
      <c r="L366" t="s">
        <v>9277</v>
      </c>
      <c r="M366">
        <v>365</v>
      </c>
      <c r="N366" t="s">
        <v>9281</v>
      </c>
    </row>
    <row r="367" spans="1:14" x14ac:dyDescent="0.25">
      <c r="A367" t="s">
        <v>9201</v>
      </c>
      <c r="B367" t="s">
        <v>1331</v>
      </c>
      <c r="C367" t="s">
        <v>1332</v>
      </c>
      <c r="D367" t="s">
        <v>9282</v>
      </c>
      <c r="E367" t="str">
        <f t="shared" si="15"/>
        <v>'GANAN SALDAÑA RODRIGO EMMANUEL'</v>
      </c>
      <c r="F367" t="s">
        <v>9277</v>
      </c>
      <c r="G367" t="str">
        <f t="shared" si="16"/>
        <v>'0151850005'</v>
      </c>
      <c r="H367" t="s">
        <v>9277</v>
      </c>
      <c r="I367" t="s">
        <v>9283</v>
      </c>
      <c r="J367" t="str">
        <f t="shared" si="17"/>
        <v>'EGBELE02AM'</v>
      </c>
      <c r="K367" t="s">
        <v>9278</v>
      </c>
      <c r="L367" t="s">
        <v>9277</v>
      </c>
      <c r="M367">
        <v>366</v>
      </c>
      <c r="N367" t="s">
        <v>9281</v>
      </c>
    </row>
    <row r="368" spans="1:14" x14ac:dyDescent="0.25">
      <c r="A368" t="s">
        <v>9201</v>
      </c>
      <c r="B368" t="s">
        <v>1334</v>
      </c>
      <c r="C368" t="s">
        <v>1335</v>
      </c>
      <c r="D368" t="s">
        <v>9282</v>
      </c>
      <c r="E368" t="str">
        <f t="shared" si="15"/>
        <v>'GUAMAN COLLAGUAZO JORDAN SAEL'</v>
      </c>
      <c r="F368" t="s">
        <v>9277</v>
      </c>
      <c r="G368" t="str">
        <f t="shared" si="16"/>
        <v>'1758963928'</v>
      </c>
      <c r="H368" t="s">
        <v>9277</v>
      </c>
      <c r="I368" t="s">
        <v>9283</v>
      </c>
      <c r="J368" t="str">
        <f t="shared" si="17"/>
        <v>'EGBELE02AM'</v>
      </c>
      <c r="K368" t="s">
        <v>9278</v>
      </c>
      <c r="L368" t="s">
        <v>9277</v>
      </c>
      <c r="M368">
        <v>367</v>
      </c>
      <c r="N368" t="s">
        <v>9281</v>
      </c>
    </row>
    <row r="369" spans="1:14" x14ac:dyDescent="0.25">
      <c r="A369" t="s">
        <v>9201</v>
      </c>
      <c r="B369" t="s">
        <v>1337</v>
      </c>
      <c r="C369" t="s">
        <v>1338</v>
      </c>
      <c r="D369" t="s">
        <v>9282</v>
      </c>
      <c r="E369" t="str">
        <f t="shared" si="15"/>
        <v>'HERNANDEZ HERRERA THIAGO NICOLAS'</v>
      </c>
      <c r="F369" t="s">
        <v>9277</v>
      </c>
      <c r="G369" t="str">
        <f t="shared" si="16"/>
        <v>'1758613788'</v>
      </c>
      <c r="H369" t="s">
        <v>9277</v>
      </c>
      <c r="I369" t="s">
        <v>9283</v>
      </c>
      <c r="J369" t="str">
        <f t="shared" si="17"/>
        <v>'EGBELE02AM'</v>
      </c>
      <c r="K369" t="s">
        <v>9278</v>
      </c>
      <c r="L369" t="s">
        <v>9277</v>
      </c>
      <c r="M369">
        <v>368</v>
      </c>
      <c r="N369" t="s">
        <v>9281</v>
      </c>
    </row>
    <row r="370" spans="1:14" x14ac:dyDescent="0.25">
      <c r="A370" t="s">
        <v>9201</v>
      </c>
      <c r="B370" t="s">
        <v>1340</v>
      </c>
      <c r="C370" t="s">
        <v>1341</v>
      </c>
      <c r="D370" t="s">
        <v>9282</v>
      </c>
      <c r="E370" t="str">
        <f t="shared" si="15"/>
        <v>'IZA SHIGUANGO ANTHONY SHARIF'</v>
      </c>
      <c r="F370" t="s">
        <v>9277</v>
      </c>
      <c r="G370" t="str">
        <f t="shared" si="16"/>
        <v>'1759221425'</v>
      </c>
      <c r="H370" t="s">
        <v>9277</v>
      </c>
      <c r="I370" t="s">
        <v>9283</v>
      </c>
      <c r="J370" t="str">
        <f t="shared" si="17"/>
        <v>'EGBELE02AM'</v>
      </c>
      <c r="K370" t="s">
        <v>9278</v>
      </c>
      <c r="L370" t="s">
        <v>9277</v>
      </c>
      <c r="M370">
        <v>369</v>
      </c>
      <c r="N370" t="s">
        <v>9281</v>
      </c>
    </row>
    <row r="371" spans="1:14" x14ac:dyDescent="0.25">
      <c r="A371" t="s">
        <v>9201</v>
      </c>
      <c r="B371" t="s">
        <v>1343</v>
      </c>
      <c r="C371" t="s">
        <v>1344</v>
      </c>
      <c r="D371" t="s">
        <v>9282</v>
      </c>
      <c r="E371" t="str">
        <f t="shared" si="15"/>
        <v>'LUNA ESPIN ISAAC SAMUEL'</v>
      </c>
      <c r="F371" t="s">
        <v>9277</v>
      </c>
      <c r="G371" t="str">
        <f t="shared" si="16"/>
        <v>'1758683062'</v>
      </c>
      <c r="H371" t="s">
        <v>9277</v>
      </c>
      <c r="I371" t="s">
        <v>9283</v>
      </c>
      <c r="J371" t="str">
        <f t="shared" si="17"/>
        <v>'EGBELE02AM'</v>
      </c>
      <c r="K371" t="s">
        <v>9278</v>
      </c>
      <c r="L371" t="s">
        <v>9277</v>
      </c>
      <c r="M371">
        <v>370</v>
      </c>
      <c r="N371" t="s">
        <v>9281</v>
      </c>
    </row>
    <row r="372" spans="1:14" x14ac:dyDescent="0.25">
      <c r="A372" t="s">
        <v>9201</v>
      </c>
      <c r="B372" t="s">
        <v>1346</v>
      </c>
      <c r="C372" t="s">
        <v>1347</v>
      </c>
      <c r="D372" t="s">
        <v>9282</v>
      </c>
      <c r="E372" t="str">
        <f t="shared" si="15"/>
        <v>'MACIAS DEMERA ELAYS NAIYARA'</v>
      </c>
      <c r="F372" t="s">
        <v>9277</v>
      </c>
      <c r="G372" t="str">
        <f t="shared" si="16"/>
        <v>'1352999039'</v>
      </c>
      <c r="H372" t="s">
        <v>9277</v>
      </c>
      <c r="I372" t="s">
        <v>9283</v>
      </c>
      <c r="J372" t="str">
        <f t="shared" si="17"/>
        <v>'EGBELE02AM'</v>
      </c>
      <c r="K372" t="s">
        <v>9278</v>
      </c>
      <c r="L372" t="s">
        <v>9277</v>
      </c>
      <c r="M372">
        <v>371</v>
      </c>
      <c r="N372" t="s">
        <v>9281</v>
      </c>
    </row>
    <row r="373" spans="1:14" x14ac:dyDescent="0.25">
      <c r="A373" t="s">
        <v>9201</v>
      </c>
      <c r="B373" t="s">
        <v>1349</v>
      </c>
      <c r="C373" t="s">
        <v>1350</v>
      </c>
      <c r="D373" t="s">
        <v>9282</v>
      </c>
      <c r="E373" t="str">
        <f t="shared" si="15"/>
        <v>'MOLINA CAYLLAHUA THEO YAHIR'</v>
      </c>
      <c r="F373" t="s">
        <v>9277</v>
      </c>
      <c r="G373" t="str">
        <f t="shared" si="16"/>
        <v>'E003764971'</v>
      </c>
      <c r="H373" t="s">
        <v>9277</v>
      </c>
      <c r="I373" t="s">
        <v>9283</v>
      </c>
      <c r="J373" t="str">
        <f t="shared" si="17"/>
        <v>'EGBELE02AM'</v>
      </c>
      <c r="K373" t="s">
        <v>9278</v>
      </c>
      <c r="L373" t="s">
        <v>9277</v>
      </c>
      <c r="M373">
        <v>372</v>
      </c>
      <c r="N373" t="s">
        <v>9281</v>
      </c>
    </row>
    <row r="374" spans="1:14" x14ac:dyDescent="0.25">
      <c r="A374" t="s">
        <v>9201</v>
      </c>
      <c r="B374" t="s">
        <v>1352</v>
      </c>
      <c r="C374" t="s">
        <v>1353</v>
      </c>
      <c r="D374" t="s">
        <v>9282</v>
      </c>
      <c r="E374" t="str">
        <f t="shared" si="15"/>
        <v>'NAVARRETE QUIMBIULCO DOMENIC GAEL'</v>
      </c>
      <c r="F374" t="s">
        <v>9277</v>
      </c>
      <c r="G374" t="str">
        <f t="shared" si="16"/>
        <v>'1758544561'</v>
      </c>
      <c r="H374" t="s">
        <v>9277</v>
      </c>
      <c r="I374" t="s">
        <v>9283</v>
      </c>
      <c r="J374" t="str">
        <f t="shared" si="17"/>
        <v>'EGBELE02AM'</v>
      </c>
      <c r="K374" t="s">
        <v>9278</v>
      </c>
      <c r="L374" t="s">
        <v>9277</v>
      </c>
      <c r="M374">
        <v>373</v>
      </c>
      <c r="N374" t="s">
        <v>9281</v>
      </c>
    </row>
    <row r="375" spans="1:14" x14ac:dyDescent="0.25">
      <c r="A375" t="s">
        <v>9201</v>
      </c>
      <c r="B375" t="s">
        <v>1355</v>
      </c>
      <c r="C375" t="s">
        <v>1356</v>
      </c>
      <c r="D375" t="s">
        <v>9282</v>
      </c>
      <c r="E375" t="str">
        <f t="shared" si="15"/>
        <v>'PACAS GUERRERO ROSELYNE AINARA'</v>
      </c>
      <c r="F375" t="s">
        <v>9277</v>
      </c>
      <c r="G375" t="str">
        <f t="shared" si="16"/>
        <v>'1759169897'</v>
      </c>
      <c r="H375" t="s">
        <v>9277</v>
      </c>
      <c r="I375" t="s">
        <v>9283</v>
      </c>
      <c r="J375" t="str">
        <f t="shared" si="17"/>
        <v>'EGBELE02AM'</v>
      </c>
      <c r="K375" t="s">
        <v>9278</v>
      </c>
      <c r="L375" t="s">
        <v>9277</v>
      </c>
      <c r="M375">
        <v>374</v>
      </c>
      <c r="N375" t="s">
        <v>9281</v>
      </c>
    </row>
    <row r="376" spans="1:14" x14ac:dyDescent="0.25">
      <c r="A376" t="s">
        <v>9201</v>
      </c>
      <c r="B376" t="s">
        <v>1358</v>
      </c>
      <c r="C376" t="s">
        <v>1359</v>
      </c>
      <c r="D376" t="s">
        <v>9282</v>
      </c>
      <c r="E376" t="str">
        <f t="shared" si="15"/>
        <v>'PAEZ LAGLA BIANCA ABIGAIL'</v>
      </c>
      <c r="F376" t="s">
        <v>9277</v>
      </c>
      <c r="G376" t="str">
        <f t="shared" si="16"/>
        <v>'1759117490'</v>
      </c>
      <c r="H376" t="s">
        <v>9277</v>
      </c>
      <c r="I376" t="s">
        <v>9283</v>
      </c>
      <c r="J376" t="str">
        <f t="shared" si="17"/>
        <v>'EGBELE02AM'</v>
      </c>
      <c r="K376" t="s">
        <v>9278</v>
      </c>
      <c r="L376" t="s">
        <v>9277</v>
      </c>
      <c r="M376">
        <v>375</v>
      </c>
      <c r="N376" t="s">
        <v>9281</v>
      </c>
    </row>
    <row r="377" spans="1:14" x14ac:dyDescent="0.25">
      <c r="A377" t="s">
        <v>9201</v>
      </c>
      <c r="B377" t="s">
        <v>1361</v>
      </c>
      <c r="C377" t="s">
        <v>1362</v>
      </c>
      <c r="D377" t="s">
        <v>9282</v>
      </c>
      <c r="E377" t="str">
        <f t="shared" si="15"/>
        <v>'QUIÑONEZ MORA EDISON PATRICIO'</v>
      </c>
      <c r="F377" t="s">
        <v>9277</v>
      </c>
      <c r="G377" t="str">
        <f t="shared" si="16"/>
        <v>'1758929598'</v>
      </c>
      <c r="H377" t="s">
        <v>9277</v>
      </c>
      <c r="I377" t="s">
        <v>9283</v>
      </c>
      <c r="J377" t="str">
        <f t="shared" si="17"/>
        <v>'EGBELE02AM'</v>
      </c>
      <c r="K377" t="s">
        <v>9278</v>
      </c>
      <c r="L377" t="s">
        <v>9277</v>
      </c>
      <c r="M377">
        <v>376</v>
      </c>
      <c r="N377" t="s">
        <v>9281</v>
      </c>
    </row>
    <row r="378" spans="1:14" x14ac:dyDescent="0.25">
      <c r="A378" t="s">
        <v>9201</v>
      </c>
      <c r="B378" t="s">
        <v>1364</v>
      </c>
      <c r="C378" t="s">
        <v>1365</v>
      </c>
      <c r="D378" t="s">
        <v>9282</v>
      </c>
      <c r="E378" t="str">
        <f t="shared" si="15"/>
        <v>'REYES JACOME DORIAN DANIEL'</v>
      </c>
      <c r="F378" t="s">
        <v>9277</v>
      </c>
      <c r="G378" t="str">
        <f t="shared" si="16"/>
        <v>'1758665085'</v>
      </c>
      <c r="H378" t="s">
        <v>9277</v>
      </c>
      <c r="I378" t="s">
        <v>9283</v>
      </c>
      <c r="J378" t="str">
        <f t="shared" si="17"/>
        <v>'EGBELE02AM'</v>
      </c>
      <c r="K378" t="s">
        <v>9278</v>
      </c>
      <c r="L378" t="s">
        <v>9277</v>
      </c>
      <c r="M378">
        <v>377</v>
      </c>
      <c r="N378" t="s">
        <v>9281</v>
      </c>
    </row>
    <row r="379" spans="1:14" x14ac:dyDescent="0.25">
      <c r="A379" t="s">
        <v>9201</v>
      </c>
      <c r="B379" t="s">
        <v>1367</v>
      </c>
      <c r="C379" t="s">
        <v>1368</v>
      </c>
      <c r="D379" t="s">
        <v>9282</v>
      </c>
      <c r="E379" t="str">
        <f t="shared" si="15"/>
        <v>'RODRIGUEZ GONZALEZ ELIANA ITZEL'</v>
      </c>
      <c r="F379" t="s">
        <v>9277</v>
      </c>
      <c r="G379" t="str">
        <f t="shared" si="16"/>
        <v>'E004584889'</v>
      </c>
      <c r="H379" t="s">
        <v>9277</v>
      </c>
      <c r="I379" t="s">
        <v>9283</v>
      </c>
      <c r="J379" t="str">
        <f t="shared" si="17"/>
        <v>'EGBELE02AM'</v>
      </c>
      <c r="K379" t="s">
        <v>9278</v>
      </c>
      <c r="L379" t="s">
        <v>9277</v>
      </c>
      <c r="M379">
        <v>378</v>
      </c>
      <c r="N379" t="s">
        <v>9281</v>
      </c>
    </row>
    <row r="380" spans="1:14" x14ac:dyDescent="0.25">
      <c r="A380" t="s">
        <v>9201</v>
      </c>
      <c r="B380" t="s">
        <v>1370</v>
      </c>
      <c r="C380" t="s">
        <v>1371</v>
      </c>
      <c r="D380" t="s">
        <v>9282</v>
      </c>
      <c r="E380" t="str">
        <f t="shared" si="15"/>
        <v>'SALAZAR MARCA VALENTINA SALOME'</v>
      </c>
      <c r="F380" t="s">
        <v>9277</v>
      </c>
      <c r="G380" t="str">
        <f t="shared" si="16"/>
        <v>'1758607533'</v>
      </c>
      <c r="H380" t="s">
        <v>9277</v>
      </c>
      <c r="I380" t="s">
        <v>9283</v>
      </c>
      <c r="J380" t="str">
        <f t="shared" si="17"/>
        <v>'EGBELE02AM'</v>
      </c>
      <c r="K380" t="s">
        <v>9278</v>
      </c>
      <c r="L380" t="s">
        <v>9277</v>
      </c>
      <c r="M380">
        <v>379</v>
      </c>
      <c r="N380" t="s">
        <v>9281</v>
      </c>
    </row>
    <row r="381" spans="1:14" x14ac:dyDescent="0.25">
      <c r="A381" t="s">
        <v>9201</v>
      </c>
      <c r="B381" t="s">
        <v>1373</v>
      </c>
      <c r="C381" t="s">
        <v>1374</v>
      </c>
      <c r="D381" t="s">
        <v>9282</v>
      </c>
      <c r="E381" t="str">
        <f t="shared" si="15"/>
        <v>'TAMAYO CARRERA AMIR JESUS'</v>
      </c>
      <c r="F381" t="s">
        <v>9277</v>
      </c>
      <c r="G381" t="str">
        <f t="shared" si="16"/>
        <v>'1758592727'</v>
      </c>
      <c r="H381" t="s">
        <v>9277</v>
      </c>
      <c r="I381" t="s">
        <v>9283</v>
      </c>
      <c r="J381" t="str">
        <f t="shared" si="17"/>
        <v>'EGBELE02AM'</v>
      </c>
      <c r="K381" t="s">
        <v>9278</v>
      </c>
      <c r="L381" t="s">
        <v>9277</v>
      </c>
      <c r="M381">
        <v>380</v>
      </c>
      <c r="N381" t="s">
        <v>9281</v>
      </c>
    </row>
    <row r="382" spans="1:14" x14ac:dyDescent="0.25">
      <c r="A382" t="s">
        <v>9201</v>
      </c>
      <c r="B382" t="s">
        <v>1376</v>
      </c>
      <c r="C382" t="s">
        <v>1377</v>
      </c>
      <c r="D382" t="s">
        <v>9282</v>
      </c>
      <c r="E382" t="str">
        <f t="shared" si="15"/>
        <v>'ULCUANGO OÑA EVELYN ZOHEMI'</v>
      </c>
      <c r="F382" t="s">
        <v>9277</v>
      </c>
      <c r="G382" t="str">
        <f t="shared" si="16"/>
        <v>'1758667271'</v>
      </c>
      <c r="H382" t="s">
        <v>9277</v>
      </c>
      <c r="I382" t="s">
        <v>9283</v>
      </c>
      <c r="J382" t="str">
        <f t="shared" si="17"/>
        <v>'EGBELE02AM'</v>
      </c>
      <c r="K382" t="s">
        <v>9278</v>
      </c>
      <c r="L382" t="s">
        <v>9277</v>
      </c>
      <c r="M382">
        <v>381</v>
      </c>
      <c r="N382" t="s">
        <v>9281</v>
      </c>
    </row>
    <row r="383" spans="1:14" x14ac:dyDescent="0.25">
      <c r="A383" t="s">
        <v>9201</v>
      </c>
      <c r="B383" t="s">
        <v>1379</v>
      </c>
      <c r="C383" t="s">
        <v>1380</v>
      </c>
      <c r="D383" t="s">
        <v>9282</v>
      </c>
      <c r="E383" t="str">
        <f t="shared" si="15"/>
        <v>'VALAREZO CABEZAS KATALEYA DESSIRE'</v>
      </c>
      <c r="F383" t="s">
        <v>9277</v>
      </c>
      <c r="G383" t="str">
        <f t="shared" si="16"/>
        <v>'E003762619'</v>
      </c>
      <c r="H383" t="s">
        <v>9277</v>
      </c>
      <c r="I383" t="s">
        <v>9283</v>
      </c>
      <c r="J383" t="str">
        <f t="shared" si="17"/>
        <v>'EGBELE02AM'</v>
      </c>
      <c r="K383" t="s">
        <v>9278</v>
      </c>
      <c r="L383" t="s">
        <v>9277</v>
      </c>
      <c r="M383">
        <v>382</v>
      </c>
      <c r="N383" t="s">
        <v>9281</v>
      </c>
    </row>
    <row r="384" spans="1:14" x14ac:dyDescent="0.25">
      <c r="A384" t="s">
        <v>9201</v>
      </c>
      <c r="B384" t="s">
        <v>1382</v>
      </c>
      <c r="C384" t="s">
        <v>1383</v>
      </c>
      <c r="D384" t="s">
        <v>9282</v>
      </c>
      <c r="E384" t="str">
        <f t="shared" si="15"/>
        <v>'VERGARA YAR IKER GABRIEL'</v>
      </c>
      <c r="F384" t="s">
        <v>9277</v>
      </c>
      <c r="G384" t="str">
        <f t="shared" si="16"/>
        <v>'1758875965'</v>
      </c>
      <c r="H384" t="s">
        <v>9277</v>
      </c>
      <c r="I384" t="s">
        <v>9283</v>
      </c>
      <c r="J384" t="str">
        <f t="shared" si="17"/>
        <v>'EGBELE02AM'</v>
      </c>
      <c r="K384" t="s">
        <v>9278</v>
      </c>
      <c r="L384" t="s">
        <v>9277</v>
      </c>
      <c r="M384">
        <v>383</v>
      </c>
      <c r="N384" t="s">
        <v>9281</v>
      </c>
    </row>
    <row r="385" spans="1:14" x14ac:dyDescent="0.25">
      <c r="A385" t="s">
        <v>9202</v>
      </c>
      <c r="B385" t="s">
        <v>1386</v>
      </c>
      <c r="C385" t="s">
        <v>1387</v>
      </c>
      <c r="D385" t="s">
        <v>9282</v>
      </c>
      <c r="E385" t="str">
        <f t="shared" si="15"/>
        <v>'ALVARADO TIBAN ERIK JOSUE'</v>
      </c>
      <c r="F385" t="s">
        <v>9277</v>
      </c>
      <c r="G385" t="str">
        <f t="shared" si="16"/>
        <v>'1758636896'</v>
      </c>
      <c r="H385" t="s">
        <v>9277</v>
      </c>
      <c r="I385" t="s">
        <v>9283</v>
      </c>
      <c r="J385" t="str">
        <f t="shared" si="17"/>
        <v>'EGBELE02BM'</v>
      </c>
      <c r="K385" t="s">
        <v>9278</v>
      </c>
      <c r="L385" t="s">
        <v>9277</v>
      </c>
      <c r="M385">
        <v>384</v>
      </c>
      <c r="N385" t="s">
        <v>9281</v>
      </c>
    </row>
    <row r="386" spans="1:14" x14ac:dyDescent="0.25">
      <c r="A386" t="s">
        <v>9202</v>
      </c>
      <c r="B386" t="s">
        <v>1389</v>
      </c>
      <c r="C386" t="s">
        <v>1390</v>
      </c>
      <c r="D386" t="s">
        <v>9282</v>
      </c>
      <c r="E386" t="str">
        <f t="shared" si="15"/>
        <v>'AYO CHIPANTASIG MISHELL STEFANIA'</v>
      </c>
      <c r="F386" t="s">
        <v>9277</v>
      </c>
      <c r="G386" t="str">
        <f t="shared" si="16"/>
        <v>'1759109489'</v>
      </c>
      <c r="H386" t="s">
        <v>9277</v>
      </c>
      <c r="I386" t="s">
        <v>9283</v>
      </c>
      <c r="J386" t="str">
        <f t="shared" si="17"/>
        <v>'EGBELE02BM'</v>
      </c>
      <c r="K386" t="s">
        <v>9278</v>
      </c>
      <c r="L386" t="s">
        <v>9277</v>
      </c>
      <c r="M386">
        <v>385</v>
      </c>
      <c r="N386" t="s">
        <v>9281</v>
      </c>
    </row>
    <row r="387" spans="1:14" x14ac:dyDescent="0.25">
      <c r="A387" t="s">
        <v>9202</v>
      </c>
      <c r="B387" t="s">
        <v>1392</v>
      </c>
      <c r="C387" t="s">
        <v>9392</v>
      </c>
      <c r="D387" t="s">
        <v>9282</v>
      </c>
      <c r="E387" t="str">
        <f t="shared" ref="E387:E450" si="18">CONCATENATE("'",C387,"'")</f>
        <v>'BARROS BRITO JANIS SOFIA'</v>
      </c>
      <c r="F387" t="s">
        <v>9277</v>
      </c>
      <c r="G387" t="str">
        <f t="shared" ref="G387:G450" si="19">CONCATENATE("'",B387,"'")</f>
        <v>'1759179086'</v>
      </c>
      <c r="H387" t="s">
        <v>9277</v>
      </c>
      <c r="I387" t="s">
        <v>9283</v>
      </c>
      <c r="J387" t="str">
        <f t="shared" ref="J387:J450" si="20">CONCATENATE("'",A387,"'")</f>
        <v>'EGBELE02BM'</v>
      </c>
      <c r="K387" t="s">
        <v>9278</v>
      </c>
      <c r="L387" t="s">
        <v>9277</v>
      </c>
      <c r="M387">
        <v>386</v>
      </c>
      <c r="N387" t="s">
        <v>9281</v>
      </c>
    </row>
    <row r="388" spans="1:14" x14ac:dyDescent="0.25">
      <c r="A388" t="s">
        <v>9202</v>
      </c>
      <c r="B388" t="s">
        <v>1395</v>
      </c>
      <c r="C388" t="s">
        <v>1396</v>
      </c>
      <c r="D388" t="s">
        <v>9282</v>
      </c>
      <c r="E388" t="str">
        <f t="shared" si="18"/>
        <v>'CAIZA CHIPANTASI AXEL ARIEL'</v>
      </c>
      <c r="F388" t="s">
        <v>9277</v>
      </c>
      <c r="G388" t="str">
        <f t="shared" si="19"/>
        <v>'E004720791'</v>
      </c>
      <c r="H388" t="s">
        <v>9277</v>
      </c>
      <c r="I388" t="s">
        <v>9283</v>
      </c>
      <c r="J388" t="str">
        <f t="shared" si="20"/>
        <v>'EGBELE02BM'</v>
      </c>
      <c r="K388" t="s">
        <v>9278</v>
      </c>
      <c r="L388" t="s">
        <v>9277</v>
      </c>
      <c r="M388">
        <v>387</v>
      </c>
      <c r="N388" t="s">
        <v>9281</v>
      </c>
    </row>
    <row r="389" spans="1:14" x14ac:dyDescent="0.25">
      <c r="A389" t="s">
        <v>9202</v>
      </c>
      <c r="B389" t="s">
        <v>1398</v>
      </c>
      <c r="C389" t="s">
        <v>1399</v>
      </c>
      <c r="D389" t="s">
        <v>9282</v>
      </c>
      <c r="E389" t="str">
        <f t="shared" si="18"/>
        <v>'CAIZA TAPA LISETH EMILIA'</v>
      </c>
      <c r="F389" t="s">
        <v>9277</v>
      </c>
      <c r="G389" t="str">
        <f t="shared" si="19"/>
        <v>'1758957797'</v>
      </c>
      <c r="H389" t="s">
        <v>9277</v>
      </c>
      <c r="I389" t="s">
        <v>9283</v>
      </c>
      <c r="J389" t="str">
        <f t="shared" si="20"/>
        <v>'EGBELE02BM'</v>
      </c>
      <c r="K389" t="s">
        <v>9278</v>
      </c>
      <c r="L389" t="s">
        <v>9277</v>
      </c>
      <c r="M389">
        <v>388</v>
      </c>
      <c r="N389" t="s">
        <v>9281</v>
      </c>
    </row>
    <row r="390" spans="1:14" x14ac:dyDescent="0.25">
      <c r="A390" t="s">
        <v>9202</v>
      </c>
      <c r="B390" t="s">
        <v>1401</v>
      </c>
      <c r="C390" t="s">
        <v>1402</v>
      </c>
      <c r="D390" t="s">
        <v>9282</v>
      </c>
      <c r="E390" t="str">
        <f t="shared" si="18"/>
        <v>'CAIZA TASHIGUANO KEYLA ARIANA'</v>
      </c>
      <c r="F390" t="s">
        <v>9277</v>
      </c>
      <c r="G390" t="str">
        <f t="shared" si="19"/>
        <v>'1758777435'</v>
      </c>
      <c r="H390" t="s">
        <v>9277</v>
      </c>
      <c r="I390" t="s">
        <v>9283</v>
      </c>
      <c r="J390" t="str">
        <f t="shared" si="20"/>
        <v>'EGBELE02BM'</v>
      </c>
      <c r="K390" t="s">
        <v>9278</v>
      </c>
      <c r="L390" t="s">
        <v>9277</v>
      </c>
      <c r="M390">
        <v>389</v>
      </c>
      <c r="N390" t="s">
        <v>9281</v>
      </c>
    </row>
    <row r="391" spans="1:14" x14ac:dyDescent="0.25">
      <c r="A391" t="s">
        <v>9202</v>
      </c>
      <c r="B391" t="s">
        <v>1404</v>
      </c>
      <c r="C391" t="s">
        <v>1405</v>
      </c>
      <c r="D391" t="s">
        <v>9282</v>
      </c>
      <c r="E391" t="str">
        <f t="shared" si="18"/>
        <v>'CAIZA VINUEZA ALISSON YAMILETH'</v>
      </c>
      <c r="F391" t="s">
        <v>9277</v>
      </c>
      <c r="G391" t="str">
        <f t="shared" si="19"/>
        <v>'1759212176'</v>
      </c>
      <c r="H391" t="s">
        <v>9277</v>
      </c>
      <c r="I391" t="s">
        <v>9283</v>
      </c>
      <c r="J391" t="str">
        <f t="shared" si="20"/>
        <v>'EGBELE02BM'</v>
      </c>
      <c r="K391" t="s">
        <v>9278</v>
      </c>
      <c r="L391" t="s">
        <v>9277</v>
      </c>
      <c r="M391">
        <v>390</v>
      </c>
      <c r="N391" t="s">
        <v>9281</v>
      </c>
    </row>
    <row r="392" spans="1:14" x14ac:dyDescent="0.25">
      <c r="A392" t="s">
        <v>9202</v>
      </c>
      <c r="B392" t="s">
        <v>1407</v>
      </c>
      <c r="C392" t="s">
        <v>1408</v>
      </c>
      <c r="D392" t="s">
        <v>9282</v>
      </c>
      <c r="E392" t="str">
        <f t="shared" si="18"/>
        <v>'CAIZALUISA NEGRETE LIA CAROLINA'</v>
      </c>
      <c r="F392" t="s">
        <v>9277</v>
      </c>
      <c r="G392" t="str">
        <f t="shared" si="19"/>
        <v>'1758920563'</v>
      </c>
      <c r="H392" t="s">
        <v>9277</v>
      </c>
      <c r="I392" t="s">
        <v>9283</v>
      </c>
      <c r="J392" t="str">
        <f t="shared" si="20"/>
        <v>'EGBELE02BM'</v>
      </c>
      <c r="K392" t="s">
        <v>9278</v>
      </c>
      <c r="L392" t="s">
        <v>9277</v>
      </c>
      <c r="M392">
        <v>391</v>
      </c>
      <c r="N392" t="s">
        <v>9281</v>
      </c>
    </row>
    <row r="393" spans="1:14" x14ac:dyDescent="0.25">
      <c r="A393" t="s">
        <v>9202</v>
      </c>
      <c r="B393" t="s">
        <v>1410</v>
      </c>
      <c r="C393" t="s">
        <v>1411</v>
      </c>
      <c r="D393" t="s">
        <v>9282</v>
      </c>
      <c r="E393" t="str">
        <f t="shared" si="18"/>
        <v>'CAJAMARCA CAIZA EVELYN YADIRA'</v>
      </c>
      <c r="F393" t="s">
        <v>9277</v>
      </c>
      <c r="G393" t="str">
        <f t="shared" si="19"/>
        <v>'1759233107'</v>
      </c>
      <c r="H393" t="s">
        <v>9277</v>
      </c>
      <c r="I393" t="s">
        <v>9283</v>
      </c>
      <c r="J393" t="str">
        <f t="shared" si="20"/>
        <v>'EGBELE02BM'</v>
      </c>
      <c r="K393" t="s">
        <v>9278</v>
      </c>
      <c r="L393" t="s">
        <v>9277</v>
      </c>
      <c r="M393">
        <v>392</v>
      </c>
      <c r="N393" t="s">
        <v>9281</v>
      </c>
    </row>
    <row r="394" spans="1:14" x14ac:dyDescent="0.25">
      <c r="A394" t="s">
        <v>9202</v>
      </c>
      <c r="B394" t="s">
        <v>1413</v>
      </c>
      <c r="C394" t="s">
        <v>1414</v>
      </c>
      <c r="D394" t="s">
        <v>9282</v>
      </c>
      <c r="E394" t="str">
        <f t="shared" si="18"/>
        <v>'CAJAMARCA CARRERA BRIANA DANIELA'</v>
      </c>
      <c r="F394" t="s">
        <v>9277</v>
      </c>
      <c r="G394" t="str">
        <f t="shared" si="19"/>
        <v>'1758676132'</v>
      </c>
      <c r="H394" t="s">
        <v>9277</v>
      </c>
      <c r="I394" t="s">
        <v>9283</v>
      </c>
      <c r="J394" t="str">
        <f t="shared" si="20"/>
        <v>'EGBELE02BM'</v>
      </c>
      <c r="K394" t="s">
        <v>9278</v>
      </c>
      <c r="L394" t="s">
        <v>9277</v>
      </c>
      <c r="M394">
        <v>393</v>
      </c>
      <c r="N394" t="s">
        <v>9281</v>
      </c>
    </row>
    <row r="395" spans="1:14" x14ac:dyDescent="0.25">
      <c r="A395" t="s">
        <v>9202</v>
      </c>
      <c r="B395" t="s">
        <v>1416</v>
      </c>
      <c r="C395" t="s">
        <v>1417</v>
      </c>
      <c r="D395" t="s">
        <v>9282</v>
      </c>
      <c r="E395" t="str">
        <f t="shared" si="18"/>
        <v>'CONDOR ANELOA SIDNEY JAZMIN'</v>
      </c>
      <c r="F395" t="s">
        <v>9277</v>
      </c>
      <c r="G395" t="str">
        <f t="shared" si="19"/>
        <v>'1759115130'</v>
      </c>
      <c r="H395" t="s">
        <v>9277</v>
      </c>
      <c r="I395" t="s">
        <v>9283</v>
      </c>
      <c r="J395" t="str">
        <f t="shared" si="20"/>
        <v>'EGBELE02BM'</v>
      </c>
      <c r="K395" t="s">
        <v>9278</v>
      </c>
      <c r="L395" t="s">
        <v>9277</v>
      </c>
      <c r="M395">
        <v>394</v>
      </c>
      <c r="N395" t="s">
        <v>9281</v>
      </c>
    </row>
    <row r="396" spans="1:14" x14ac:dyDescent="0.25">
      <c r="A396" t="s">
        <v>9202</v>
      </c>
      <c r="B396" t="s">
        <v>1419</v>
      </c>
      <c r="C396" t="s">
        <v>1420</v>
      </c>
      <c r="D396" t="s">
        <v>9282</v>
      </c>
      <c r="E396" t="str">
        <f t="shared" si="18"/>
        <v>'FLORES ANCHALUISA IGNACIO EMILIO'</v>
      </c>
      <c r="F396" t="s">
        <v>9277</v>
      </c>
      <c r="G396" t="str">
        <f t="shared" si="19"/>
        <v>'1758833006'</v>
      </c>
      <c r="H396" t="s">
        <v>9277</v>
      </c>
      <c r="I396" t="s">
        <v>9283</v>
      </c>
      <c r="J396" t="str">
        <f t="shared" si="20"/>
        <v>'EGBELE02BM'</v>
      </c>
      <c r="K396" t="s">
        <v>9278</v>
      </c>
      <c r="L396" t="s">
        <v>9277</v>
      </c>
      <c r="M396">
        <v>395</v>
      </c>
      <c r="N396" t="s">
        <v>9281</v>
      </c>
    </row>
    <row r="397" spans="1:14" x14ac:dyDescent="0.25">
      <c r="A397" t="s">
        <v>9202</v>
      </c>
      <c r="B397" t="s">
        <v>1422</v>
      </c>
      <c r="C397" t="s">
        <v>1423</v>
      </c>
      <c r="D397" t="s">
        <v>9282</v>
      </c>
      <c r="E397" t="str">
        <f t="shared" si="18"/>
        <v>'GOMEZ CEVALLOS MATHIAS NICOLAY'</v>
      </c>
      <c r="F397" t="s">
        <v>9277</v>
      </c>
      <c r="G397" t="str">
        <f t="shared" si="19"/>
        <v>'1758883100'</v>
      </c>
      <c r="H397" t="s">
        <v>9277</v>
      </c>
      <c r="I397" t="s">
        <v>9283</v>
      </c>
      <c r="J397" t="str">
        <f t="shared" si="20"/>
        <v>'EGBELE02BM'</v>
      </c>
      <c r="K397" t="s">
        <v>9278</v>
      </c>
      <c r="L397" t="s">
        <v>9277</v>
      </c>
      <c r="M397">
        <v>396</v>
      </c>
      <c r="N397" t="s">
        <v>9281</v>
      </c>
    </row>
    <row r="398" spans="1:14" x14ac:dyDescent="0.25">
      <c r="A398" t="s">
        <v>9202</v>
      </c>
      <c r="B398" t="s">
        <v>1425</v>
      </c>
      <c r="C398" t="s">
        <v>1426</v>
      </c>
      <c r="D398" t="s">
        <v>9282</v>
      </c>
      <c r="E398" t="str">
        <f t="shared" si="18"/>
        <v>'GUAMAN AGUILAR RAFAELA ABIGAIL'</v>
      </c>
      <c r="F398" t="s">
        <v>9277</v>
      </c>
      <c r="G398" t="str">
        <f t="shared" si="19"/>
        <v>'1758738981'</v>
      </c>
      <c r="H398" t="s">
        <v>9277</v>
      </c>
      <c r="I398" t="s">
        <v>9283</v>
      </c>
      <c r="J398" t="str">
        <f t="shared" si="20"/>
        <v>'EGBELE02BM'</v>
      </c>
      <c r="K398" t="s">
        <v>9278</v>
      </c>
      <c r="L398" t="s">
        <v>9277</v>
      </c>
      <c r="M398">
        <v>397</v>
      </c>
      <c r="N398" t="s">
        <v>9281</v>
      </c>
    </row>
    <row r="399" spans="1:14" x14ac:dyDescent="0.25">
      <c r="A399" t="s">
        <v>9202</v>
      </c>
      <c r="B399" t="s">
        <v>1428</v>
      </c>
      <c r="C399" t="s">
        <v>1429</v>
      </c>
      <c r="D399" t="s">
        <v>9282</v>
      </c>
      <c r="E399" t="str">
        <f t="shared" si="18"/>
        <v>'HERNANDEZ SOLANO SAMMI NAYARITH'</v>
      </c>
      <c r="F399" t="s">
        <v>9277</v>
      </c>
      <c r="G399" t="str">
        <f t="shared" si="19"/>
        <v>'1759044884'</v>
      </c>
      <c r="H399" t="s">
        <v>9277</v>
      </c>
      <c r="I399" t="s">
        <v>9283</v>
      </c>
      <c r="J399" t="str">
        <f t="shared" si="20"/>
        <v>'EGBELE02BM'</v>
      </c>
      <c r="K399" t="s">
        <v>9278</v>
      </c>
      <c r="L399" t="s">
        <v>9277</v>
      </c>
      <c r="M399">
        <v>398</v>
      </c>
      <c r="N399" t="s">
        <v>9281</v>
      </c>
    </row>
    <row r="400" spans="1:14" x14ac:dyDescent="0.25">
      <c r="A400" t="s">
        <v>9202</v>
      </c>
      <c r="B400" t="s">
        <v>1431</v>
      </c>
      <c r="C400" t="s">
        <v>1432</v>
      </c>
      <c r="D400" t="s">
        <v>9282</v>
      </c>
      <c r="E400" t="str">
        <f t="shared" si="18"/>
        <v>'JIMENEZ ALBA GABRIELA FERNANDA'</v>
      </c>
      <c r="F400" t="s">
        <v>9277</v>
      </c>
      <c r="G400" t="str">
        <f t="shared" si="19"/>
        <v>'1758782781'</v>
      </c>
      <c r="H400" t="s">
        <v>9277</v>
      </c>
      <c r="I400" t="s">
        <v>9283</v>
      </c>
      <c r="J400" t="str">
        <f t="shared" si="20"/>
        <v>'EGBELE02BM'</v>
      </c>
      <c r="K400" t="s">
        <v>9278</v>
      </c>
      <c r="L400" t="s">
        <v>9277</v>
      </c>
      <c r="M400">
        <v>399</v>
      </c>
      <c r="N400" t="s">
        <v>9281</v>
      </c>
    </row>
    <row r="401" spans="1:14" x14ac:dyDescent="0.25">
      <c r="A401" t="s">
        <v>9202</v>
      </c>
      <c r="B401" t="s">
        <v>1434</v>
      </c>
      <c r="C401" t="s">
        <v>1435</v>
      </c>
      <c r="D401" t="s">
        <v>9282</v>
      </c>
      <c r="E401" t="str">
        <f t="shared" si="18"/>
        <v>'MAILA TIBAN JHOSTYN MATIAS'</v>
      </c>
      <c r="F401" t="s">
        <v>9277</v>
      </c>
      <c r="G401" t="str">
        <f t="shared" si="19"/>
        <v>'1758558439'</v>
      </c>
      <c r="H401" t="s">
        <v>9277</v>
      </c>
      <c r="I401" t="s">
        <v>9283</v>
      </c>
      <c r="J401" t="str">
        <f t="shared" si="20"/>
        <v>'EGBELE02BM'</v>
      </c>
      <c r="K401" t="s">
        <v>9278</v>
      </c>
      <c r="L401" t="s">
        <v>9277</v>
      </c>
      <c r="M401">
        <v>400</v>
      </c>
      <c r="N401" t="s">
        <v>9281</v>
      </c>
    </row>
    <row r="402" spans="1:14" x14ac:dyDescent="0.25">
      <c r="A402" t="s">
        <v>9202</v>
      </c>
      <c r="B402" t="s">
        <v>1437</v>
      </c>
      <c r="C402" t="s">
        <v>1438</v>
      </c>
      <c r="D402" t="s">
        <v>9282</v>
      </c>
      <c r="E402" t="str">
        <f t="shared" si="18"/>
        <v>'MONGA ABAD JORDY LEONEL'</v>
      </c>
      <c r="F402" t="s">
        <v>9277</v>
      </c>
      <c r="G402" t="str">
        <f t="shared" si="19"/>
        <v>'1759110172'</v>
      </c>
      <c r="H402" t="s">
        <v>9277</v>
      </c>
      <c r="I402" t="s">
        <v>9283</v>
      </c>
      <c r="J402" t="str">
        <f t="shared" si="20"/>
        <v>'EGBELE02BM'</v>
      </c>
      <c r="K402" t="s">
        <v>9278</v>
      </c>
      <c r="L402" t="s">
        <v>9277</v>
      </c>
      <c r="M402">
        <v>401</v>
      </c>
      <c r="N402" t="s">
        <v>9281</v>
      </c>
    </row>
    <row r="403" spans="1:14" x14ac:dyDescent="0.25">
      <c r="A403" t="s">
        <v>9202</v>
      </c>
      <c r="B403" t="s">
        <v>1440</v>
      </c>
      <c r="C403" t="s">
        <v>1441</v>
      </c>
      <c r="D403" t="s">
        <v>9282</v>
      </c>
      <c r="E403" t="str">
        <f t="shared" si="18"/>
        <v>'MUROMINACHO CRIOLLO JONATHAN ZAID'</v>
      </c>
      <c r="F403" t="s">
        <v>9277</v>
      </c>
      <c r="G403" t="str">
        <f t="shared" si="19"/>
        <v>'1758842932'</v>
      </c>
      <c r="H403" t="s">
        <v>9277</v>
      </c>
      <c r="I403" t="s">
        <v>9283</v>
      </c>
      <c r="J403" t="str">
        <f t="shared" si="20"/>
        <v>'EGBELE02BM'</v>
      </c>
      <c r="K403" t="s">
        <v>9278</v>
      </c>
      <c r="L403" t="s">
        <v>9277</v>
      </c>
      <c r="M403">
        <v>402</v>
      </c>
      <c r="N403" t="s">
        <v>9281</v>
      </c>
    </row>
    <row r="404" spans="1:14" x14ac:dyDescent="0.25">
      <c r="A404" t="s">
        <v>9202</v>
      </c>
      <c r="B404" t="s">
        <v>1443</v>
      </c>
      <c r="C404" t="s">
        <v>1444</v>
      </c>
      <c r="D404" t="s">
        <v>9282</v>
      </c>
      <c r="E404" t="str">
        <f t="shared" si="18"/>
        <v>'NIETO SOSA DANNA ELISA'</v>
      </c>
      <c r="F404" t="s">
        <v>9277</v>
      </c>
      <c r="G404" t="str">
        <f t="shared" si="19"/>
        <v>'1758874109'</v>
      </c>
      <c r="H404" t="s">
        <v>9277</v>
      </c>
      <c r="I404" t="s">
        <v>9283</v>
      </c>
      <c r="J404" t="str">
        <f t="shared" si="20"/>
        <v>'EGBELE02BM'</v>
      </c>
      <c r="K404" t="s">
        <v>9278</v>
      </c>
      <c r="L404" t="s">
        <v>9277</v>
      </c>
      <c r="M404">
        <v>403</v>
      </c>
      <c r="N404" t="s">
        <v>9281</v>
      </c>
    </row>
    <row r="405" spans="1:14" x14ac:dyDescent="0.25">
      <c r="A405" t="s">
        <v>9202</v>
      </c>
      <c r="B405" t="s">
        <v>1446</v>
      </c>
      <c r="C405" t="s">
        <v>1447</v>
      </c>
      <c r="D405" t="s">
        <v>9282</v>
      </c>
      <c r="E405" t="str">
        <f t="shared" si="18"/>
        <v>'PALADINES PARDO DYLAN ABEL'</v>
      </c>
      <c r="F405" t="s">
        <v>9277</v>
      </c>
      <c r="G405" t="str">
        <f t="shared" si="19"/>
        <v>'1758763484'</v>
      </c>
      <c r="H405" t="s">
        <v>9277</v>
      </c>
      <c r="I405" t="s">
        <v>9283</v>
      </c>
      <c r="J405" t="str">
        <f t="shared" si="20"/>
        <v>'EGBELE02BM'</v>
      </c>
      <c r="K405" t="s">
        <v>9278</v>
      </c>
      <c r="L405" t="s">
        <v>9277</v>
      </c>
      <c r="M405">
        <v>404</v>
      </c>
      <c r="N405" t="s">
        <v>9281</v>
      </c>
    </row>
    <row r="406" spans="1:14" x14ac:dyDescent="0.25">
      <c r="A406" t="s">
        <v>9202</v>
      </c>
      <c r="B406" t="s">
        <v>1449</v>
      </c>
      <c r="C406" t="s">
        <v>1450</v>
      </c>
      <c r="D406" t="s">
        <v>9282</v>
      </c>
      <c r="E406" t="str">
        <f t="shared" si="18"/>
        <v>'PALLO RUIZ DANIEL ALEXANDER'</v>
      </c>
      <c r="F406" t="s">
        <v>9277</v>
      </c>
      <c r="G406" t="str">
        <f t="shared" si="19"/>
        <v>'1758544488'</v>
      </c>
      <c r="H406" t="s">
        <v>9277</v>
      </c>
      <c r="I406" t="s">
        <v>9283</v>
      </c>
      <c r="J406" t="str">
        <f t="shared" si="20"/>
        <v>'EGBELE02BM'</v>
      </c>
      <c r="K406" t="s">
        <v>9278</v>
      </c>
      <c r="L406" t="s">
        <v>9277</v>
      </c>
      <c r="M406">
        <v>405</v>
      </c>
      <c r="N406" t="s">
        <v>9281</v>
      </c>
    </row>
    <row r="407" spans="1:14" x14ac:dyDescent="0.25">
      <c r="A407" t="s">
        <v>9202</v>
      </c>
      <c r="B407" t="s">
        <v>1452</v>
      </c>
      <c r="C407" t="s">
        <v>1453</v>
      </c>
      <c r="D407" t="s">
        <v>9282</v>
      </c>
      <c r="E407" t="str">
        <f t="shared" si="18"/>
        <v>'ROMERO QUIGUANGO ITZAYANA ABIGAIL'</v>
      </c>
      <c r="F407" t="s">
        <v>9277</v>
      </c>
      <c r="G407" t="str">
        <f t="shared" si="19"/>
        <v>'1758924953'</v>
      </c>
      <c r="H407" t="s">
        <v>9277</v>
      </c>
      <c r="I407" t="s">
        <v>9283</v>
      </c>
      <c r="J407" t="str">
        <f t="shared" si="20"/>
        <v>'EGBELE02BM'</v>
      </c>
      <c r="K407" t="s">
        <v>9278</v>
      </c>
      <c r="L407" t="s">
        <v>9277</v>
      </c>
      <c r="M407">
        <v>406</v>
      </c>
      <c r="N407" t="s">
        <v>9281</v>
      </c>
    </row>
    <row r="408" spans="1:14" x14ac:dyDescent="0.25">
      <c r="A408" t="s">
        <v>9202</v>
      </c>
      <c r="B408" t="s">
        <v>1455</v>
      </c>
      <c r="C408" t="s">
        <v>1456</v>
      </c>
      <c r="D408" t="s">
        <v>9282</v>
      </c>
      <c r="E408" t="str">
        <f t="shared" si="18"/>
        <v>'SALGADO CORDERO IAN WASHINGTON'</v>
      </c>
      <c r="F408" t="s">
        <v>9277</v>
      </c>
      <c r="G408" t="str">
        <f t="shared" si="19"/>
        <v>'1758868713'</v>
      </c>
      <c r="H408" t="s">
        <v>9277</v>
      </c>
      <c r="I408" t="s">
        <v>9283</v>
      </c>
      <c r="J408" t="str">
        <f t="shared" si="20"/>
        <v>'EGBELE02BM'</v>
      </c>
      <c r="K408" t="s">
        <v>9278</v>
      </c>
      <c r="L408" t="s">
        <v>9277</v>
      </c>
      <c r="M408">
        <v>407</v>
      </c>
      <c r="N408" t="s">
        <v>9281</v>
      </c>
    </row>
    <row r="409" spans="1:14" x14ac:dyDescent="0.25">
      <c r="A409" t="s">
        <v>9202</v>
      </c>
      <c r="B409" t="s">
        <v>1458</v>
      </c>
      <c r="C409" t="s">
        <v>1459</v>
      </c>
      <c r="D409" t="s">
        <v>9282</v>
      </c>
      <c r="E409" t="str">
        <f t="shared" si="18"/>
        <v>'SUAREZ BRIONES FRANCISCO RAFAEL'</v>
      </c>
      <c r="F409" t="s">
        <v>9277</v>
      </c>
      <c r="G409" t="str">
        <f t="shared" si="19"/>
        <v>'1758557035'</v>
      </c>
      <c r="H409" t="s">
        <v>9277</v>
      </c>
      <c r="I409" t="s">
        <v>9283</v>
      </c>
      <c r="J409" t="str">
        <f t="shared" si="20"/>
        <v>'EGBELE02BM'</v>
      </c>
      <c r="K409" t="s">
        <v>9278</v>
      </c>
      <c r="L409" t="s">
        <v>9277</v>
      </c>
      <c r="M409">
        <v>408</v>
      </c>
      <c r="N409" t="s">
        <v>9281</v>
      </c>
    </row>
    <row r="410" spans="1:14" x14ac:dyDescent="0.25">
      <c r="A410" t="s">
        <v>9202</v>
      </c>
      <c r="B410" t="s">
        <v>1461</v>
      </c>
      <c r="C410" t="s">
        <v>1462</v>
      </c>
      <c r="D410" t="s">
        <v>9282</v>
      </c>
      <c r="E410" t="str">
        <f t="shared" si="18"/>
        <v>'TASHIGUANO MENDEZ DEREK ALEXANDER'</v>
      </c>
      <c r="F410" t="s">
        <v>9277</v>
      </c>
      <c r="G410" t="str">
        <f t="shared" si="19"/>
        <v>'1759259185'</v>
      </c>
      <c r="H410" t="s">
        <v>9277</v>
      </c>
      <c r="I410" t="s">
        <v>9283</v>
      </c>
      <c r="J410" t="str">
        <f t="shared" si="20"/>
        <v>'EGBELE02BM'</v>
      </c>
      <c r="K410" t="s">
        <v>9278</v>
      </c>
      <c r="L410" t="s">
        <v>9277</v>
      </c>
      <c r="M410">
        <v>409</v>
      </c>
      <c r="N410" t="s">
        <v>9281</v>
      </c>
    </row>
    <row r="411" spans="1:14" x14ac:dyDescent="0.25">
      <c r="A411" t="s">
        <v>9202</v>
      </c>
      <c r="B411" t="s">
        <v>1464</v>
      </c>
      <c r="C411" t="s">
        <v>1465</v>
      </c>
      <c r="D411" t="s">
        <v>9282</v>
      </c>
      <c r="E411" t="str">
        <f t="shared" si="18"/>
        <v>'TORRES FLORES ROBERTO GABRIEL'</v>
      </c>
      <c r="F411" t="s">
        <v>9277</v>
      </c>
      <c r="G411" t="str">
        <f t="shared" si="19"/>
        <v>'1758779027'</v>
      </c>
      <c r="H411" t="s">
        <v>9277</v>
      </c>
      <c r="I411" t="s">
        <v>9283</v>
      </c>
      <c r="J411" t="str">
        <f t="shared" si="20"/>
        <v>'EGBELE02BM'</v>
      </c>
      <c r="K411" t="s">
        <v>9278</v>
      </c>
      <c r="L411" t="s">
        <v>9277</v>
      </c>
      <c r="M411">
        <v>410</v>
      </c>
      <c r="N411" t="s">
        <v>9281</v>
      </c>
    </row>
    <row r="412" spans="1:14" x14ac:dyDescent="0.25">
      <c r="A412" t="s">
        <v>9202</v>
      </c>
      <c r="B412" t="s">
        <v>1467</v>
      </c>
      <c r="C412" t="s">
        <v>1468</v>
      </c>
      <c r="D412" t="s">
        <v>9282</v>
      </c>
      <c r="E412" t="str">
        <f t="shared" si="18"/>
        <v>'VALENCIA SILVA ISMAEL EMILIANO'</v>
      </c>
      <c r="F412" t="s">
        <v>9277</v>
      </c>
      <c r="G412" t="str">
        <f t="shared" si="19"/>
        <v>'1759021015'</v>
      </c>
      <c r="H412" t="s">
        <v>9277</v>
      </c>
      <c r="I412" t="s">
        <v>9283</v>
      </c>
      <c r="J412" t="str">
        <f t="shared" si="20"/>
        <v>'EGBELE02BM'</v>
      </c>
      <c r="K412" t="s">
        <v>9278</v>
      </c>
      <c r="L412" t="s">
        <v>9277</v>
      </c>
      <c r="M412">
        <v>411</v>
      </c>
      <c r="N412" t="s">
        <v>9281</v>
      </c>
    </row>
    <row r="413" spans="1:14" x14ac:dyDescent="0.25">
      <c r="A413" t="s">
        <v>9202</v>
      </c>
      <c r="B413" t="s">
        <v>1470</v>
      </c>
      <c r="C413" t="s">
        <v>1471</v>
      </c>
      <c r="D413" t="s">
        <v>9282</v>
      </c>
      <c r="E413" t="str">
        <f t="shared" si="18"/>
        <v>'VALLEJOS GUERRERO EMILIA LUCCIANA'</v>
      </c>
      <c r="F413" t="s">
        <v>9277</v>
      </c>
      <c r="G413" t="str">
        <f t="shared" si="19"/>
        <v>'1758777468'</v>
      </c>
      <c r="H413" t="s">
        <v>9277</v>
      </c>
      <c r="I413" t="s">
        <v>9283</v>
      </c>
      <c r="J413" t="str">
        <f t="shared" si="20"/>
        <v>'EGBELE02BM'</v>
      </c>
      <c r="K413" t="s">
        <v>9278</v>
      </c>
      <c r="L413" t="s">
        <v>9277</v>
      </c>
      <c r="M413">
        <v>412</v>
      </c>
      <c r="N413" t="s">
        <v>9281</v>
      </c>
    </row>
    <row r="414" spans="1:14" x14ac:dyDescent="0.25">
      <c r="A414" t="s">
        <v>9202</v>
      </c>
      <c r="B414" t="s">
        <v>1473</v>
      </c>
      <c r="C414" t="s">
        <v>1474</v>
      </c>
      <c r="D414" t="s">
        <v>9282</v>
      </c>
      <c r="E414" t="str">
        <f t="shared" si="18"/>
        <v>'VILLACIS IZQUIERDO LEIRE AITHANA'</v>
      </c>
      <c r="F414" t="s">
        <v>9277</v>
      </c>
      <c r="G414" t="str">
        <f t="shared" si="19"/>
        <v>'1758848459'</v>
      </c>
      <c r="H414" t="s">
        <v>9277</v>
      </c>
      <c r="I414" t="s">
        <v>9283</v>
      </c>
      <c r="J414" t="str">
        <f t="shared" si="20"/>
        <v>'EGBELE02BM'</v>
      </c>
      <c r="K414" t="s">
        <v>9278</v>
      </c>
      <c r="L414" t="s">
        <v>9277</v>
      </c>
      <c r="M414">
        <v>413</v>
      </c>
      <c r="N414" t="s">
        <v>9281</v>
      </c>
    </row>
    <row r="415" spans="1:14" x14ac:dyDescent="0.25">
      <c r="A415" t="s">
        <v>9203</v>
      </c>
      <c r="B415" t="s">
        <v>1477</v>
      </c>
      <c r="C415" t="s">
        <v>1478</v>
      </c>
      <c r="D415" t="s">
        <v>9282</v>
      </c>
      <c r="E415" t="str">
        <f t="shared" si="18"/>
        <v>'ANELOA GOMEZ IKER EMIR'</v>
      </c>
      <c r="F415" t="s">
        <v>9277</v>
      </c>
      <c r="G415" t="str">
        <f t="shared" si="19"/>
        <v>'1758644502'</v>
      </c>
      <c r="H415" t="s">
        <v>9277</v>
      </c>
      <c r="I415" t="s">
        <v>9283</v>
      </c>
      <c r="J415" t="str">
        <f t="shared" si="20"/>
        <v>'EGBELE02CM'</v>
      </c>
      <c r="K415" t="s">
        <v>9278</v>
      </c>
      <c r="L415" t="s">
        <v>9277</v>
      </c>
      <c r="M415">
        <v>414</v>
      </c>
      <c r="N415" t="s">
        <v>9281</v>
      </c>
    </row>
    <row r="416" spans="1:14" x14ac:dyDescent="0.25">
      <c r="A416" t="s">
        <v>9203</v>
      </c>
      <c r="B416" t="s">
        <v>1480</v>
      </c>
      <c r="C416" t="s">
        <v>1481</v>
      </c>
      <c r="D416" t="s">
        <v>9282</v>
      </c>
      <c r="E416" t="str">
        <f t="shared" si="18"/>
        <v>'ARMAS CAIZA NAYELI ANAHI'</v>
      </c>
      <c r="F416" t="s">
        <v>9277</v>
      </c>
      <c r="G416" t="str">
        <f t="shared" si="19"/>
        <v>'1758594798'</v>
      </c>
      <c r="H416" t="s">
        <v>9277</v>
      </c>
      <c r="I416" t="s">
        <v>9283</v>
      </c>
      <c r="J416" t="str">
        <f t="shared" si="20"/>
        <v>'EGBELE02CM'</v>
      </c>
      <c r="K416" t="s">
        <v>9278</v>
      </c>
      <c r="L416" t="s">
        <v>9277</v>
      </c>
      <c r="M416">
        <v>415</v>
      </c>
      <c r="N416" t="s">
        <v>9281</v>
      </c>
    </row>
    <row r="417" spans="1:14" x14ac:dyDescent="0.25">
      <c r="A417" t="s">
        <v>9203</v>
      </c>
      <c r="B417" t="s">
        <v>1483</v>
      </c>
      <c r="C417" t="s">
        <v>1484</v>
      </c>
      <c r="D417" t="s">
        <v>9282</v>
      </c>
      <c r="E417" t="str">
        <f t="shared" si="18"/>
        <v>'BUCE FLORES LUIS JOSUE'</v>
      </c>
      <c r="F417" t="s">
        <v>9277</v>
      </c>
      <c r="G417" t="str">
        <f t="shared" si="19"/>
        <v>'1758871667'</v>
      </c>
      <c r="H417" t="s">
        <v>9277</v>
      </c>
      <c r="I417" t="s">
        <v>9283</v>
      </c>
      <c r="J417" t="str">
        <f t="shared" si="20"/>
        <v>'EGBELE02CM'</v>
      </c>
      <c r="K417" t="s">
        <v>9278</v>
      </c>
      <c r="L417" t="s">
        <v>9277</v>
      </c>
      <c r="M417">
        <v>416</v>
      </c>
      <c r="N417" t="s">
        <v>9281</v>
      </c>
    </row>
    <row r="418" spans="1:14" x14ac:dyDescent="0.25">
      <c r="A418" t="s">
        <v>9203</v>
      </c>
      <c r="B418" t="s">
        <v>1486</v>
      </c>
      <c r="C418" t="s">
        <v>1487</v>
      </c>
      <c r="D418" t="s">
        <v>9282</v>
      </c>
      <c r="E418" t="str">
        <f t="shared" si="18"/>
        <v>'BUCE GALARRAGA ANA BELEN'</v>
      </c>
      <c r="F418" t="s">
        <v>9277</v>
      </c>
      <c r="G418" t="str">
        <f t="shared" si="19"/>
        <v>'E004698726'</v>
      </c>
      <c r="H418" t="s">
        <v>9277</v>
      </c>
      <c r="I418" t="s">
        <v>9283</v>
      </c>
      <c r="J418" t="str">
        <f t="shared" si="20"/>
        <v>'EGBELE02CM'</v>
      </c>
      <c r="K418" t="s">
        <v>9278</v>
      </c>
      <c r="L418" t="s">
        <v>9277</v>
      </c>
      <c r="M418">
        <v>417</v>
      </c>
      <c r="N418" t="s">
        <v>9281</v>
      </c>
    </row>
    <row r="419" spans="1:14" x14ac:dyDescent="0.25">
      <c r="A419" t="s">
        <v>9203</v>
      </c>
      <c r="B419" t="s">
        <v>1489</v>
      </c>
      <c r="C419" t="s">
        <v>1490</v>
      </c>
      <c r="D419" t="s">
        <v>9282</v>
      </c>
      <c r="E419" t="str">
        <f t="shared" si="18"/>
        <v>'CELORIO FLORES THIAGO NICOLAS'</v>
      </c>
      <c r="F419" t="s">
        <v>9277</v>
      </c>
      <c r="G419" t="str">
        <f t="shared" si="19"/>
        <v>'E003767819'</v>
      </c>
      <c r="H419" t="s">
        <v>9277</v>
      </c>
      <c r="I419" t="s">
        <v>9283</v>
      </c>
      <c r="J419" t="str">
        <f t="shared" si="20"/>
        <v>'EGBELE02CM'</v>
      </c>
      <c r="K419" t="s">
        <v>9278</v>
      </c>
      <c r="L419" t="s">
        <v>9277</v>
      </c>
      <c r="M419">
        <v>418</v>
      </c>
      <c r="N419" t="s">
        <v>9281</v>
      </c>
    </row>
    <row r="420" spans="1:14" x14ac:dyDescent="0.25">
      <c r="A420" t="s">
        <v>9203</v>
      </c>
      <c r="B420" t="s">
        <v>1492</v>
      </c>
      <c r="C420" t="s">
        <v>1493</v>
      </c>
      <c r="D420" t="s">
        <v>9282</v>
      </c>
      <c r="E420" t="str">
        <f t="shared" si="18"/>
        <v>'CELORIO PROAÑO ANGELIS CAMILA'</v>
      </c>
      <c r="F420" t="s">
        <v>9277</v>
      </c>
      <c r="G420" t="str">
        <f t="shared" si="19"/>
        <v>'1759169228'</v>
      </c>
      <c r="H420" t="s">
        <v>9277</v>
      </c>
      <c r="I420" t="s">
        <v>9283</v>
      </c>
      <c r="J420" t="str">
        <f t="shared" si="20"/>
        <v>'EGBELE02CM'</v>
      </c>
      <c r="K420" t="s">
        <v>9278</v>
      </c>
      <c r="L420" t="s">
        <v>9277</v>
      </c>
      <c r="M420">
        <v>419</v>
      </c>
      <c r="N420" t="s">
        <v>9281</v>
      </c>
    </row>
    <row r="421" spans="1:14" x14ac:dyDescent="0.25">
      <c r="A421" t="s">
        <v>9203</v>
      </c>
      <c r="B421" t="s">
        <v>1495</v>
      </c>
      <c r="C421" t="s">
        <v>1496</v>
      </c>
      <c r="D421" t="s">
        <v>9282</v>
      </c>
      <c r="E421" t="str">
        <f t="shared" si="18"/>
        <v>'CENTENO ONTANEDA NICOLAI GABRIEL'</v>
      </c>
      <c r="F421" t="s">
        <v>9277</v>
      </c>
      <c r="G421" t="str">
        <f t="shared" si="19"/>
        <v>'1759200494'</v>
      </c>
      <c r="H421" t="s">
        <v>9277</v>
      </c>
      <c r="I421" t="s">
        <v>9283</v>
      </c>
      <c r="J421" t="str">
        <f t="shared" si="20"/>
        <v>'EGBELE02CM'</v>
      </c>
      <c r="K421" t="s">
        <v>9278</v>
      </c>
      <c r="L421" t="s">
        <v>9277</v>
      </c>
      <c r="M421">
        <v>420</v>
      </c>
      <c r="N421" t="s">
        <v>9281</v>
      </c>
    </row>
    <row r="422" spans="1:14" x14ac:dyDescent="0.25">
      <c r="A422" t="s">
        <v>9203</v>
      </c>
      <c r="B422" t="s">
        <v>1498</v>
      </c>
      <c r="C422" t="s">
        <v>1499</v>
      </c>
      <c r="D422" t="s">
        <v>9282</v>
      </c>
      <c r="E422" t="str">
        <f t="shared" si="18"/>
        <v>'CEVALLOS HIDALGO ISABELLA MONSERRATE'</v>
      </c>
      <c r="F422" t="s">
        <v>9277</v>
      </c>
      <c r="G422" t="str">
        <f t="shared" si="19"/>
        <v>'1759083197'</v>
      </c>
      <c r="H422" t="s">
        <v>9277</v>
      </c>
      <c r="I422" t="s">
        <v>9283</v>
      </c>
      <c r="J422" t="str">
        <f t="shared" si="20"/>
        <v>'EGBELE02CM'</v>
      </c>
      <c r="K422" t="s">
        <v>9278</v>
      </c>
      <c r="L422" t="s">
        <v>9277</v>
      </c>
      <c r="M422">
        <v>421</v>
      </c>
      <c r="N422" t="s">
        <v>9281</v>
      </c>
    </row>
    <row r="423" spans="1:14" x14ac:dyDescent="0.25">
      <c r="A423" t="s">
        <v>9203</v>
      </c>
      <c r="B423" t="s">
        <v>1501</v>
      </c>
      <c r="C423" t="s">
        <v>1502</v>
      </c>
      <c r="D423" t="s">
        <v>9282</v>
      </c>
      <c r="E423" t="str">
        <f t="shared" si="18"/>
        <v>'CEVALLOS LOOR ELIANA CHARLOTTE'</v>
      </c>
      <c r="F423" t="s">
        <v>9277</v>
      </c>
      <c r="G423" t="str">
        <f t="shared" si="19"/>
        <v>'1758567190'</v>
      </c>
      <c r="H423" t="s">
        <v>9277</v>
      </c>
      <c r="I423" t="s">
        <v>9283</v>
      </c>
      <c r="J423" t="str">
        <f t="shared" si="20"/>
        <v>'EGBELE02CM'</v>
      </c>
      <c r="K423" t="s">
        <v>9278</v>
      </c>
      <c r="L423" t="s">
        <v>9277</v>
      </c>
      <c r="M423">
        <v>422</v>
      </c>
      <c r="N423" t="s">
        <v>9281</v>
      </c>
    </row>
    <row r="424" spans="1:14" x14ac:dyDescent="0.25">
      <c r="A424" t="s">
        <v>9203</v>
      </c>
      <c r="B424" t="s">
        <v>1504</v>
      </c>
      <c r="C424" t="s">
        <v>1505</v>
      </c>
      <c r="D424" t="s">
        <v>9282</v>
      </c>
      <c r="E424" t="str">
        <f t="shared" si="18"/>
        <v>'CHANALATA SANTANA IAN JESUS'</v>
      </c>
      <c r="F424" t="s">
        <v>9277</v>
      </c>
      <c r="G424" t="str">
        <f t="shared" si="19"/>
        <v>'1758750440'</v>
      </c>
      <c r="H424" t="s">
        <v>9277</v>
      </c>
      <c r="I424" t="s">
        <v>9283</v>
      </c>
      <c r="J424" t="str">
        <f t="shared" si="20"/>
        <v>'EGBELE02CM'</v>
      </c>
      <c r="K424" t="s">
        <v>9278</v>
      </c>
      <c r="L424" t="s">
        <v>9277</v>
      </c>
      <c r="M424">
        <v>423</v>
      </c>
      <c r="N424" t="s">
        <v>9281</v>
      </c>
    </row>
    <row r="425" spans="1:14" x14ac:dyDescent="0.25">
      <c r="A425" t="s">
        <v>9203</v>
      </c>
      <c r="B425" t="s">
        <v>1507</v>
      </c>
      <c r="C425" t="s">
        <v>1508</v>
      </c>
      <c r="D425" t="s">
        <v>9282</v>
      </c>
      <c r="E425" t="str">
        <f t="shared" si="18"/>
        <v>'ENRIQUEZ GUACHAMIN ROMMEL RAMIRO'</v>
      </c>
      <c r="F425" t="s">
        <v>9277</v>
      </c>
      <c r="G425" t="str">
        <f t="shared" si="19"/>
        <v>'1758967028'</v>
      </c>
      <c r="H425" t="s">
        <v>9277</v>
      </c>
      <c r="I425" t="s">
        <v>9283</v>
      </c>
      <c r="J425" t="str">
        <f t="shared" si="20"/>
        <v>'EGBELE02CM'</v>
      </c>
      <c r="K425" t="s">
        <v>9278</v>
      </c>
      <c r="L425" t="s">
        <v>9277</v>
      </c>
      <c r="M425">
        <v>424</v>
      </c>
      <c r="N425" t="s">
        <v>9281</v>
      </c>
    </row>
    <row r="426" spans="1:14" x14ac:dyDescent="0.25">
      <c r="A426" t="s">
        <v>9203</v>
      </c>
      <c r="B426" t="s">
        <v>1510</v>
      </c>
      <c r="C426" t="s">
        <v>9393</v>
      </c>
      <c r="D426" t="s">
        <v>9282</v>
      </c>
      <c r="E426" t="str">
        <f t="shared" si="18"/>
        <v>'FERNANDEZ SOJO MIA ISAID LEISHMID'</v>
      </c>
      <c r="F426" t="s">
        <v>9277</v>
      </c>
      <c r="G426" t="str">
        <f t="shared" si="19"/>
        <v>'E004595046'</v>
      </c>
      <c r="H426" t="s">
        <v>9277</v>
      </c>
      <c r="I426" t="s">
        <v>9283</v>
      </c>
      <c r="J426" t="str">
        <f t="shared" si="20"/>
        <v>'EGBELE02CM'</v>
      </c>
      <c r="K426" t="s">
        <v>9278</v>
      </c>
      <c r="L426" t="s">
        <v>9277</v>
      </c>
      <c r="M426">
        <v>425</v>
      </c>
      <c r="N426" t="s">
        <v>9281</v>
      </c>
    </row>
    <row r="427" spans="1:14" x14ac:dyDescent="0.25">
      <c r="A427" t="s">
        <v>9203</v>
      </c>
      <c r="B427" t="s">
        <v>1513</v>
      </c>
      <c r="C427" t="s">
        <v>1514</v>
      </c>
      <c r="D427" t="s">
        <v>9282</v>
      </c>
      <c r="E427" t="str">
        <f t="shared" si="18"/>
        <v>'FLORES CHIPANTASI ALISON SARAHI'</v>
      </c>
      <c r="F427" t="s">
        <v>9277</v>
      </c>
      <c r="G427" t="str">
        <f t="shared" si="19"/>
        <v>'1758531527'</v>
      </c>
      <c r="H427" t="s">
        <v>9277</v>
      </c>
      <c r="I427" t="s">
        <v>9283</v>
      </c>
      <c r="J427" t="str">
        <f t="shared" si="20"/>
        <v>'EGBELE02CM'</v>
      </c>
      <c r="K427" t="s">
        <v>9278</v>
      </c>
      <c r="L427" t="s">
        <v>9277</v>
      </c>
      <c r="M427">
        <v>426</v>
      </c>
      <c r="N427" t="s">
        <v>9281</v>
      </c>
    </row>
    <row r="428" spans="1:14" x14ac:dyDescent="0.25">
      <c r="A428" t="s">
        <v>9203</v>
      </c>
      <c r="B428" t="s">
        <v>1516</v>
      </c>
      <c r="C428" t="s">
        <v>1517</v>
      </c>
      <c r="D428" t="s">
        <v>9282</v>
      </c>
      <c r="E428" t="str">
        <f t="shared" si="18"/>
        <v>'GONZAGA FIGUEROA LUCIANA VALENTINA'</v>
      </c>
      <c r="F428" t="s">
        <v>9277</v>
      </c>
      <c r="G428" t="str">
        <f t="shared" si="19"/>
        <v>'1758483414'</v>
      </c>
      <c r="H428" t="s">
        <v>9277</v>
      </c>
      <c r="I428" t="s">
        <v>9283</v>
      </c>
      <c r="J428" t="str">
        <f t="shared" si="20"/>
        <v>'EGBELE02CM'</v>
      </c>
      <c r="K428" t="s">
        <v>9278</v>
      </c>
      <c r="L428" t="s">
        <v>9277</v>
      </c>
      <c r="M428">
        <v>427</v>
      </c>
      <c r="N428" t="s">
        <v>9281</v>
      </c>
    </row>
    <row r="429" spans="1:14" x14ac:dyDescent="0.25">
      <c r="A429" t="s">
        <v>9203</v>
      </c>
      <c r="B429" t="s">
        <v>1519</v>
      </c>
      <c r="C429" t="s">
        <v>1520</v>
      </c>
      <c r="D429" t="s">
        <v>9282</v>
      </c>
      <c r="E429" t="str">
        <f t="shared" si="18"/>
        <v>'GUAMAN TITUAÑA KAITLYN SOMMER'</v>
      </c>
      <c r="F429" t="s">
        <v>9277</v>
      </c>
      <c r="G429" t="str">
        <f t="shared" si="19"/>
        <v>'1759258849'</v>
      </c>
      <c r="H429" t="s">
        <v>9277</v>
      </c>
      <c r="I429" t="s">
        <v>9283</v>
      </c>
      <c r="J429" t="str">
        <f t="shared" si="20"/>
        <v>'EGBELE02CM'</v>
      </c>
      <c r="K429" t="s">
        <v>9278</v>
      </c>
      <c r="L429" t="s">
        <v>9277</v>
      </c>
      <c r="M429">
        <v>428</v>
      </c>
      <c r="N429" t="s">
        <v>9281</v>
      </c>
    </row>
    <row r="430" spans="1:14" x14ac:dyDescent="0.25">
      <c r="A430" t="s">
        <v>9203</v>
      </c>
      <c r="B430" t="s">
        <v>1522</v>
      </c>
      <c r="C430" t="s">
        <v>1523</v>
      </c>
      <c r="D430" t="s">
        <v>9282</v>
      </c>
      <c r="E430" t="str">
        <f t="shared" si="18"/>
        <v>'LASSO CAJAMARCA JOHAN ALEXANDER'</v>
      </c>
      <c r="F430" t="s">
        <v>9277</v>
      </c>
      <c r="G430" t="str">
        <f t="shared" si="19"/>
        <v>'1759051426'</v>
      </c>
      <c r="H430" t="s">
        <v>9277</v>
      </c>
      <c r="I430" t="s">
        <v>9283</v>
      </c>
      <c r="J430" t="str">
        <f t="shared" si="20"/>
        <v>'EGBELE02CM'</v>
      </c>
      <c r="K430" t="s">
        <v>9278</v>
      </c>
      <c r="L430" t="s">
        <v>9277</v>
      </c>
      <c r="M430">
        <v>429</v>
      </c>
      <c r="N430" t="s">
        <v>9281</v>
      </c>
    </row>
    <row r="431" spans="1:14" x14ac:dyDescent="0.25">
      <c r="A431" t="s">
        <v>9203</v>
      </c>
      <c r="B431" t="s">
        <v>1525</v>
      </c>
      <c r="C431" t="s">
        <v>1526</v>
      </c>
      <c r="D431" t="s">
        <v>9282</v>
      </c>
      <c r="E431" t="str">
        <f t="shared" si="18"/>
        <v>'MICHUY SARABIA JEAN PIERRE'</v>
      </c>
      <c r="F431" t="s">
        <v>9277</v>
      </c>
      <c r="G431" t="str">
        <f t="shared" si="19"/>
        <v>'1252019664'</v>
      </c>
      <c r="H431" t="s">
        <v>9277</v>
      </c>
      <c r="I431" t="s">
        <v>9283</v>
      </c>
      <c r="J431" t="str">
        <f t="shared" si="20"/>
        <v>'EGBELE02CM'</v>
      </c>
      <c r="K431" t="s">
        <v>9278</v>
      </c>
      <c r="L431" t="s">
        <v>9277</v>
      </c>
      <c r="M431">
        <v>430</v>
      </c>
      <c r="N431" t="s">
        <v>9281</v>
      </c>
    </row>
    <row r="432" spans="1:14" x14ac:dyDescent="0.25">
      <c r="A432" t="s">
        <v>9203</v>
      </c>
      <c r="B432" t="s">
        <v>1528</v>
      </c>
      <c r="C432" t="s">
        <v>1529</v>
      </c>
      <c r="D432" t="s">
        <v>9282</v>
      </c>
      <c r="E432" t="str">
        <f t="shared" si="18"/>
        <v>'MOREIRA ESPIN YARELY MAILY'</v>
      </c>
      <c r="F432" t="s">
        <v>9277</v>
      </c>
      <c r="G432" t="str">
        <f t="shared" si="19"/>
        <v>'1758857419'</v>
      </c>
      <c r="H432" t="s">
        <v>9277</v>
      </c>
      <c r="I432" t="s">
        <v>9283</v>
      </c>
      <c r="J432" t="str">
        <f t="shared" si="20"/>
        <v>'EGBELE02CM'</v>
      </c>
      <c r="K432" t="s">
        <v>9278</v>
      </c>
      <c r="L432" t="s">
        <v>9277</v>
      </c>
      <c r="M432">
        <v>431</v>
      </c>
      <c r="N432" t="s">
        <v>9281</v>
      </c>
    </row>
    <row r="433" spans="1:14" x14ac:dyDescent="0.25">
      <c r="A433" t="s">
        <v>9203</v>
      </c>
      <c r="B433" t="s">
        <v>1531</v>
      </c>
      <c r="C433" t="s">
        <v>1532</v>
      </c>
      <c r="D433" t="s">
        <v>9282</v>
      </c>
      <c r="E433" t="str">
        <f t="shared" si="18"/>
        <v>'ORELLANA BETANCOURT MIA ISABELLA'</v>
      </c>
      <c r="F433" t="s">
        <v>9277</v>
      </c>
      <c r="G433" t="str">
        <f t="shared" si="19"/>
        <v>'1759041278'</v>
      </c>
      <c r="H433" t="s">
        <v>9277</v>
      </c>
      <c r="I433" t="s">
        <v>9283</v>
      </c>
      <c r="J433" t="str">
        <f t="shared" si="20"/>
        <v>'EGBELE02CM'</v>
      </c>
      <c r="K433" t="s">
        <v>9278</v>
      </c>
      <c r="L433" t="s">
        <v>9277</v>
      </c>
      <c r="M433">
        <v>432</v>
      </c>
      <c r="N433" t="s">
        <v>9281</v>
      </c>
    </row>
    <row r="434" spans="1:14" x14ac:dyDescent="0.25">
      <c r="A434" t="s">
        <v>9203</v>
      </c>
      <c r="B434" t="s">
        <v>1534</v>
      </c>
      <c r="C434" t="s">
        <v>1535</v>
      </c>
      <c r="D434" t="s">
        <v>9282</v>
      </c>
      <c r="E434" t="str">
        <f t="shared" si="18"/>
        <v>'PEREZ VEGA THOMAS NOE'</v>
      </c>
      <c r="F434" t="s">
        <v>9277</v>
      </c>
      <c r="G434" t="str">
        <f t="shared" si="19"/>
        <v>'1758756827'</v>
      </c>
      <c r="H434" t="s">
        <v>9277</v>
      </c>
      <c r="I434" t="s">
        <v>9283</v>
      </c>
      <c r="J434" t="str">
        <f t="shared" si="20"/>
        <v>'EGBELE02CM'</v>
      </c>
      <c r="K434" t="s">
        <v>9278</v>
      </c>
      <c r="L434" t="s">
        <v>9277</v>
      </c>
      <c r="M434">
        <v>433</v>
      </c>
      <c r="N434" t="s">
        <v>9281</v>
      </c>
    </row>
    <row r="435" spans="1:14" x14ac:dyDescent="0.25">
      <c r="A435" t="s">
        <v>9203</v>
      </c>
      <c r="B435" t="s">
        <v>1537</v>
      </c>
      <c r="C435" t="s">
        <v>1538</v>
      </c>
      <c r="D435" t="s">
        <v>9282</v>
      </c>
      <c r="E435" t="str">
        <f t="shared" si="18"/>
        <v>'RODRIGUEZ RODRIGUEZ JACOB DAMIAN'</v>
      </c>
      <c r="F435" t="s">
        <v>9277</v>
      </c>
      <c r="G435" t="str">
        <f t="shared" si="19"/>
        <v>'1758633596'</v>
      </c>
      <c r="H435" t="s">
        <v>9277</v>
      </c>
      <c r="I435" t="s">
        <v>9283</v>
      </c>
      <c r="J435" t="str">
        <f t="shared" si="20"/>
        <v>'EGBELE02CM'</v>
      </c>
      <c r="K435" t="s">
        <v>9278</v>
      </c>
      <c r="L435" t="s">
        <v>9277</v>
      </c>
      <c r="M435">
        <v>434</v>
      </c>
      <c r="N435" t="s">
        <v>9281</v>
      </c>
    </row>
    <row r="436" spans="1:14" x14ac:dyDescent="0.25">
      <c r="A436" t="s">
        <v>9203</v>
      </c>
      <c r="B436" t="s">
        <v>1540</v>
      </c>
      <c r="C436" t="s">
        <v>1541</v>
      </c>
      <c r="D436" t="s">
        <v>9282</v>
      </c>
      <c r="E436" t="str">
        <f t="shared" si="18"/>
        <v>'ROSERO SABANDO MATEO ANDRES'</v>
      </c>
      <c r="F436" t="s">
        <v>9277</v>
      </c>
      <c r="G436" t="str">
        <f t="shared" si="19"/>
        <v>'1759189465'</v>
      </c>
      <c r="H436" t="s">
        <v>9277</v>
      </c>
      <c r="I436" t="s">
        <v>9283</v>
      </c>
      <c r="J436" t="str">
        <f t="shared" si="20"/>
        <v>'EGBELE02CM'</v>
      </c>
      <c r="K436" t="s">
        <v>9278</v>
      </c>
      <c r="L436" t="s">
        <v>9277</v>
      </c>
      <c r="M436">
        <v>435</v>
      </c>
      <c r="N436" t="s">
        <v>9281</v>
      </c>
    </row>
    <row r="437" spans="1:14" x14ac:dyDescent="0.25">
      <c r="A437" t="s">
        <v>9203</v>
      </c>
      <c r="B437" t="s">
        <v>1543</v>
      </c>
      <c r="C437" t="s">
        <v>1544</v>
      </c>
      <c r="D437" t="s">
        <v>9282</v>
      </c>
      <c r="E437" t="str">
        <f t="shared" si="18"/>
        <v>'SAMBACHI QUILUMBA MARTIN ALEXANDER'</v>
      </c>
      <c r="F437" t="s">
        <v>9277</v>
      </c>
      <c r="G437" t="str">
        <f t="shared" si="19"/>
        <v>'1758920712'</v>
      </c>
      <c r="H437" t="s">
        <v>9277</v>
      </c>
      <c r="I437" t="s">
        <v>9283</v>
      </c>
      <c r="J437" t="str">
        <f t="shared" si="20"/>
        <v>'EGBELE02CM'</v>
      </c>
      <c r="K437" t="s">
        <v>9278</v>
      </c>
      <c r="L437" t="s">
        <v>9277</v>
      </c>
      <c r="M437">
        <v>436</v>
      </c>
      <c r="N437" t="s">
        <v>9281</v>
      </c>
    </row>
    <row r="438" spans="1:14" x14ac:dyDescent="0.25">
      <c r="A438" t="s">
        <v>9203</v>
      </c>
      <c r="B438" t="s">
        <v>1546</v>
      </c>
      <c r="C438" t="s">
        <v>1547</v>
      </c>
      <c r="D438" t="s">
        <v>9282</v>
      </c>
      <c r="E438" t="str">
        <f t="shared" si="18"/>
        <v>'SANTOS MORALES VALERY ANTONELA'</v>
      </c>
      <c r="F438" t="s">
        <v>9277</v>
      </c>
      <c r="G438" t="str">
        <f t="shared" si="19"/>
        <v>'1758648495'</v>
      </c>
      <c r="H438" t="s">
        <v>9277</v>
      </c>
      <c r="I438" t="s">
        <v>9283</v>
      </c>
      <c r="J438" t="str">
        <f t="shared" si="20"/>
        <v>'EGBELE02CM'</v>
      </c>
      <c r="K438" t="s">
        <v>9278</v>
      </c>
      <c r="L438" t="s">
        <v>9277</v>
      </c>
      <c r="M438">
        <v>437</v>
      </c>
      <c r="N438" t="s">
        <v>9281</v>
      </c>
    </row>
    <row r="439" spans="1:14" x14ac:dyDescent="0.25">
      <c r="A439" t="s">
        <v>9203</v>
      </c>
      <c r="B439" t="s">
        <v>1549</v>
      </c>
      <c r="C439" t="s">
        <v>1550</v>
      </c>
      <c r="D439" t="s">
        <v>9282</v>
      </c>
      <c r="E439" t="str">
        <f t="shared" si="18"/>
        <v>'SORIA SEGURA JUAN ANDRES'</v>
      </c>
      <c r="F439" t="s">
        <v>9277</v>
      </c>
      <c r="G439" t="str">
        <f t="shared" si="19"/>
        <v>'1759179557'</v>
      </c>
      <c r="H439" t="s">
        <v>9277</v>
      </c>
      <c r="I439" t="s">
        <v>9283</v>
      </c>
      <c r="J439" t="str">
        <f t="shared" si="20"/>
        <v>'EGBELE02CM'</v>
      </c>
      <c r="K439" t="s">
        <v>9278</v>
      </c>
      <c r="L439" t="s">
        <v>9277</v>
      </c>
      <c r="M439">
        <v>438</v>
      </c>
      <c r="N439" t="s">
        <v>9281</v>
      </c>
    </row>
    <row r="440" spans="1:14" x14ac:dyDescent="0.25">
      <c r="A440" t="s">
        <v>9203</v>
      </c>
      <c r="B440" t="s">
        <v>1552</v>
      </c>
      <c r="C440" t="s">
        <v>1553</v>
      </c>
      <c r="D440" t="s">
        <v>9282</v>
      </c>
      <c r="E440" t="str">
        <f t="shared" si="18"/>
        <v>'TASIGUANO COLLAGUAZO AYLIN VALENTINA'</v>
      </c>
      <c r="F440" t="s">
        <v>9277</v>
      </c>
      <c r="G440" t="str">
        <f t="shared" si="19"/>
        <v>'1759200395'</v>
      </c>
      <c r="H440" t="s">
        <v>9277</v>
      </c>
      <c r="I440" t="s">
        <v>9283</v>
      </c>
      <c r="J440" t="str">
        <f t="shared" si="20"/>
        <v>'EGBELE02CM'</v>
      </c>
      <c r="K440" t="s">
        <v>9278</v>
      </c>
      <c r="L440" t="s">
        <v>9277</v>
      </c>
      <c r="M440">
        <v>439</v>
      </c>
      <c r="N440" t="s">
        <v>9281</v>
      </c>
    </row>
    <row r="441" spans="1:14" x14ac:dyDescent="0.25">
      <c r="A441" t="s">
        <v>9203</v>
      </c>
      <c r="B441" t="s">
        <v>1555</v>
      </c>
      <c r="C441" t="s">
        <v>1556</v>
      </c>
      <c r="D441" t="s">
        <v>9282</v>
      </c>
      <c r="E441" t="str">
        <f t="shared" si="18"/>
        <v>'VASCONEZ ANELOA ALAN DAVID'</v>
      </c>
      <c r="F441" t="s">
        <v>9277</v>
      </c>
      <c r="G441" t="str">
        <f t="shared" si="19"/>
        <v>'1758522666'</v>
      </c>
      <c r="H441" t="s">
        <v>9277</v>
      </c>
      <c r="I441" t="s">
        <v>9283</v>
      </c>
      <c r="J441" t="str">
        <f t="shared" si="20"/>
        <v>'EGBELE02CM'</v>
      </c>
      <c r="K441" t="s">
        <v>9278</v>
      </c>
      <c r="L441" t="s">
        <v>9277</v>
      </c>
      <c r="M441">
        <v>440</v>
      </c>
      <c r="N441" t="s">
        <v>9281</v>
      </c>
    </row>
    <row r="442" spans="1:14" x14ac:dyDescent="0.25">
      <c r="A442" t="s">
        <v>9203</v>
      </c>
      <c r="B442" t="s">
        <v>1558</v>
      </c>
      <c r="C442" t="s">
        <v>1559</v>
      </c>
      <c r="D442" t="s">
        <v>9282</v>
      </c>
      <c r="E442" t="str">
        <f t="shared" si="18"/>
        <v>'VILLEGA MANOSALVAS DOMENICA VALENTINA'</v>
      </c>
      <c r="F442" t="s">
        <v>9277</v>
      </c>
      <c r="G442" t="str">
        <f t="shared" si="19"/>
        <v>'1758538100'</v>
      </c>
      <c r="H442" t="s">
        <v>9277</v>
      </c>
      <c r="I442" t="s">
        <v>9283</v>
      </c>
      <c r="J442" t="str">
        <f t="shared" si="20"/>
        <v>'EGBELE02CM'</v>
      </c>
      <c r="K442" t="s">
        <v>9278</v>
      </c>
      <c r="L442" t="s">
        <v>9277</v>
      </c>
      <c r="M442">
        <v>441</v>
      </c>
      <c r="N442" t="s">
        <v>9281</v>
      </c>
    </row>
    <row r="443" spans="1:14" x14ac:dyDescent="0.25">
      <c r="A443" t="s">
        <v>9204</v>
      </c>
      <c r="B443" t="s">
        <v>1477</v>
      </c>
      <c r="C443" t="s">
        <v>1478</v>
      </c>
      <c r="D443" t="s">
        <v>9282</v>
      </c>
      <c r="E443" t="str">
        <f t="shared" si="18"/>
        <v>'ANELOA GOMEZ IKER EMIR'</v>
      </c>
      <c r="F443" t="s">
        <v>9277</v>
      </c>
      <c r="G443" t="str">
        <f t="shared" si="19"/>
        <v>'1758644502'</v>
      </c>
      <c r="H443" t="s">
        <v>9277</v>
      </c>
      <c r="I443" t="s">
        <v>9283</v>
      </c>
      <c r="J443" t="str">
        <f t="shared" si="20"/>
        <v>'EGBELE02DM'</v>
      </c>
      <c r="K443" t="s">
        <v>9278</v>
      </c>
      <c r="L443" t="s">
        <v>9277</v>
      </c>
      <c r="M443">
        <v>442</v>
      </c>
      <c r="N443" t="s">
        <v>9281</v>
      </c>
    </row>
    <row r="444" spans="1:14" x14ac:dyDescent="0.25">
      <c r="A444" t="s">
        <v>9204</v>
      </c>
      <c r="B444" t="s">
        <v>1480</v>
      </c>
      <c r="C444" t="s">
        <v>1481</v>
      </c>
      <c r="D444" t="s">
        <v>9282</v>
      </c>
      <c r="E444" t="str">
        <f t="shared" si="18"/>
        <v>'ARMAS CAIZA NAYELI ANAHI'</v>
      </c>
      <c r="F444" t="s">
        <v>9277</v>
      </c>
      <c r="G444" t="str">
        <f t="shared" si="19"/>
        <v>'1758594798'</v>
      </c>
      <c r="H444" t="s">
        <v>9277</v>
      </c>
      <c r="I444" t="s">
        <v>9283</v>
      </c>
      <c r="J444" t="str">
        <f t="shared" si="20"/>
        <v>'EGBELE02DM'</v>
      </c>
      <c r="K444" t="s">
        <v>9278</v>
      </c>
      <c r="L444" t="s">
        <v>9277</v>
      </c>
      <c r="M444">
        <v>443</v>
      </c>
      <c r="N444" t="s">
        <v>9281</v>
      </c>
    </row>
    <row r="445" spans="1:14" x14ac:dyDescent="0.25">
      <c r="A445" t="s">
        <v>9204</v>
      </c>
      <c r="B445" t="s">
        <v>1483</v>
      </c>
      <c r="C445" t="s">
        <v>1484</v>
      </c>
      <c r="D445" t="s">
        <v>9282</v>
      </c>
      <c r="E445" t="str">
        <f t="shared" si="18"/>
        <v>'BUCE FLORES LUIS JOSUE'</v>
      </c>
      <c r="F445" t="s">
        <v>9277</v>
      </c>
      <c r="G445" t="str">
        <f t="shared" si="19"/>
        <v>'1758871667'</v>
      </c>
      <c r="H445" t="s">
        <v>9277</v>
      </c>
      <c r="I445" t="s">
        <v>9283</v>
      </c>
      <c r="J445" t="str">
        <f t="shared" si="20"/>
        <v>'EGBELE02DM'</v>
      </c>
      <c r="K445" t="s">
        <v>9278</v>
      </c>
      <c r="L445" t="s">
        <v>9277</v>
      </c>
      <c r="M445">
        <v>444</v>
      </c>
      <c r="N445" t="s">
        <v>9281</v>
      </c>
    </row>
    <row r="446" spans="1:14" x14ac:dyDescent="0.25">
      <c r="A446" t="s">
        <v>9204</v>
      </c>
      <c r="B446" t="s">
        <v>1486</v>
      </c>
      <c r="C446" t="s">
        <v>1487</v>
      </c>
      <c r="D446" t="s">
        <v>9282</v>
      </c>
      <c r="E446" t="str">
        <f t="shared" si="18"/>
        <v>'BUCE GALARRAGA ANA BELEN'</v>
      </c>
      <c r="F446" t="s">
        <v>9277</v>
      </c>
      <c r="G446" t="str">
        <f t="shared" si="19"/>
        <v>'E004698726'</v>
      </c>
      <c r="H446" t="s">
        <v>9277</v>
      </c>
      <c r="I446" t="s">
        <v>9283</v>
      </c>
      <c r="J446" t="str">
        <f t="shared" si="20"/>
        <v>'EGBELE02DM'</v>
      </c>
      <c r="K446" t="s">
        <v>9278</v>
      </c>
      <c r="L446" t="s">
        <v>9277</v>
      </c>
      <c r="M446">
        <v>445</v>
      </c>
      <c r="N446" t="s">
        <v>9281</v>
      </c>
    </row>
    <row r="447" spans="1:14" x14ac:dyDescent="0.25">
      <c r="A447" t="s">
        <v>9204</v>
      </c>
      <c r="B447" t="s">
        <v>1489</v>
      </c>
      <c r="C447" t="s">
        <v>1490</v>
      </c>
      <c r="D447" t="s">
        <v>9282</v>
      </c>
      <c r="E447" t="str">
        <f t="shared" si="18"/>
        <v>'CELORIO FLORES THIAGO NICOLAS'</v>
      </c>
      <c r="F447" t="s">
        <v>9277</v>
      </c>
      <c r="G447" t="str">
        <f t="shared" si="19"/>
        <v>'E003767819'</v>
      </c>
      <c r="H447" t="s">
        <v>9277</v>
      </c>
      <c r="I447" t="s">
        <v>9283</v>
      </c>
      <c r="J447" t="str">
        <f t="shared" si="20"/>
        <v>'EGBELE02DM'</v>
      </c>
      <c r="K447" t="s">
        <v>9278</v>
      </c>
      <c r="L447" t="s">
        <v>9277</v>
      </c>
      <c r="M447">
        <v>446</v>
      </c>
      <c r="N447" t="s">
        <v>9281</v>
      </c>
    </row>
    <row r="448" spans="1:14" x14ac:dyDescent="0.25">
      <c r="A448" t="s">
        <v>9204</v>
      </c>
      <c r="B448" t="s">
        <v>1492</v>
      </c>
      <c r="C448" t="s">
        <v>1493</v>
      </c>
      <c r="D448" t="s">
        <v>9282</v>
      </c>
      <c r="E448" t="str">
        <f t="shared" si="18"/>
        <v>'CELORIO PROAÑO ANGELIS CAMILA'</v>
      </c>
      <c r="F448" t="s">
        <v>9277</v>
      </c>
      <c r="G448" t="str">
        <f t="shared" si="19"/>
        <v>'1759169228'</v>
      </c>
      <c r="H448" t="s">
        <v>9277</v>
      </c>
      <c r="I448" t="s">
        <v>9283</v>
      </c>
      <c r="J448" t="str">
        <f t="shared" si="20"/>
        <v>'EGBELE02DM'</v>
      </c>
      <c r="K448" t="s">
        <v>9278</v>
      </c>
      <c r="L448" t="s">
        <v>9277</v>
      </c>
      <c r="M448">
        <v>447</v>
      </c>
      <c r="N448" t="s">
        <v>9281</v>
      </c>
    </row>
    <row r="449" spans="1:14" x14ac:dyDescent="0.25">
      <c r="A449" t="s">
        <v>9204</v>
      </c>
      <c r="B449" t="s">
        <v>1495</v>
      </c>
      <c r="C449" t="s">
        <v>1496</v>
      </c>
      <c r="D449" t="s">
        <v>9282</v>
      </c>
      <c r="E449" t="str">
        <f t="shared" si="18"/>
        <v>'CENTENO ONTANEDA NICOLAI GABRIEL'</v>
      </c>
      <c r="F449" t="s">
        <v>9277</v>
      </c>
      <c r="G449" t="str">
        <f t="shared" si="19"/>
        <v>'1759200494'</v>
      </c>
      <c r="H449" t="s">
        <v>9277</v>
      </c>
      <c r="I449" t="s">
        <v>9283</v>
      </c>
      <c r="J449" t="str">
        <f t="shared" si="20"/>
        <v>'EGBELE02DM'</v>
      </c>
      <c r="K449" t="s">
        <v>9278</v>
      </c>
      <c r="L449" t="s">
        <v>9277</v>
      </c>
      <c r="M449">
        <v>448</v>
      </c>
      <c r="N449" t="s">
        <v>9281</v>
      </c>
    </row>
    <row r="450" spans="1:14" x14ac:dyDescent="0.25">
      <c r="A450" t="s">
        <v>9204</v>
      </c>
      <c r="B450" t="s">
        <v>1498</v>
      </c>
      <c r="C450" t="s">
        <v>1499</v>
      </c>
      <c r="D450" t="s">
        <v>9282</v>
      </c>
      <c r="E450" t="str">
        <f t="shared" si="18"/>
        <v>'CEVALLOS HIDALGO ISABELLA MONSERRATE'</v>
      </c>
      <c r="F450" t="s">
        <v>9277</v>
      </c>
      <c r="G450" t="str">
        <f t="shared" si="19"/>
        <v>'1759083197'</v>
      </c>
      <c r="H450" t="s">
        <v>9277</v>
      </c>
      <c r="I450" t="s">
        <v>9283</v>
      </c>
      <c r="J450" t="str">
        <f t="shared" si="20"/>
        <v>'EGBELE02DM'</v>
      </c>
      <c r="K450" t="s">
        <v>9278</v>
      </c>
      <c r="L450" t="s">
        <v>9277</v>
      </c>
      <c r="M450">
        <v>449</v>
      </c>
      <c r="N450" t="s">
        <v>9281</v>
      </c>
    </row>
    <row r="451" spans="1:14" x14ac:dyDescent="0.25">
      <c r="A451" t="s">
        <v>9204</v>
      </c>
      <c r="B451" t="s">
        <v>1501</v>
      </c>
      <c r="C451" t="s">
        <v>1502</v>
      </c>
      <c r="D451" t="s">
        <v>9282</v>
      </c>
      <c r="E451" t="str">
        <f t="shared" ref="E451:E514" si="21">CONCATENATE("'",C451,"'")</f>
        <v>'CEVALLOS LOOR ELIANA CHARLOTTE'</v>
      </c>
      <c r="F451" t="s">
        <v>9277</v>
      </c>
      <c r="G451" t="str">
        <f t="shared" ref="G451:G514" si="22">CONCATENATE("'",B451,"'")</f>
        <v>'1758567190'</v>
      </c>
      <c r="H451" t="s">
        <v>9277</v>
      </c>
      <c r="I451" t="s">
        <v>9283</v>
      </c>
      <c r="J451" t="str">
        <f t="shared" ref="J451:J514" si="23">CONCATENATE("'",A451,"'")</f>
        <v>'EGBELE02DM'</v>
      </c>
      <c r="K451" t="s">
        <v>9278</v>
      </c>
      <c r="L451" t="s">
        <v>9277</v>
      </c>
      <c r="M451">
        <v>450</v>
      </c>
      <c r="N451" t="s">
        <v>9281</v>
      </c>
    </row>
    <row r="452" spans="1:14" x14ac:dyDescent="0.25">
      <c r="A452" t="s">
        <v>9204</v>
      </c>
      <c r="B452" t="s">
        <v>1504</v>
      </c>
      <c r="C452" t="s">
        <v>1505</v>
      </c>
      <c r="D452" t="s">
        <v>9282</v>
      </c>
      <c r="E452" t="str">
        <f t="shared" si="21"/>
        <v>'CHANALATA SANTANA IAN JESUS'</v>
      </c>
      <c r="F452" t="s">
        <v>9277</v>
      </c>
      <c r="G452" t="str">
        <f t="shared" si="22"/>
        <v>'1758750440'</v>
      </c>
      <c r="H452" t="s">
        <v>9277</v>
      </c>
      <c r="I452" t="s">
        <v>9283</v>
      </c>
      <c r="J452" t="str">
        <f t="shared" si="23"/>
        <v>'EGBELE02DM'</v>
      </c>
      <c r="K452" t="s">
        <v>9278</v>
      </c>
      <c r="L452" t="s">
        <v>9277</v>
      </c>
      <c r="M452">
        <v>451</v>
      </c>
      <c r="N452" t="s">
        <v>9281</v>
      </c>
    </row>
    <row r="453" spans="1:14" x14ac:dyDescent="0.25">
      <c r="A453" t="s">
        <v>9204</v>
      </c>
      <c r="B453" t="s">
        <v>1507</v>
      </c>
      <c r="C453" t="s">
        <v>1508</v>
      </c>
      <c r="D453" t="s">
        <v>9282</v>
      </c>
      <c r="E453" t="str">
        <f t="shared" si="21"/>
        <v>'ENRIQUEZ GUACHAMIN ROMMEL RAMIRO'</v>
      </c>
      <c r="F453" t="s">
        <v>9277</v>
      </c>
      <c r="G453" t="str">
        <f t="shared" si="22"/>
        <v>'1758967028'</v>
      </c>
      <c r="H453" t="s">
        <v>9277</v>
      </c>
      <c r="I453" t="s">
        <v>9283</v>
      </c>
      <c r="J453" t="str">
        <f t="shared" si="23"/>
        <v>'EGBELE02DM'</v>
      </c>
      <c r="K453" t="s">
        <v>9278</v>
      </c>
      <c r="L453" t="s">
        <v>9277</v>
      </c>
      <c r="M453">
        <v>452</v>
      </c>
      <c r="N453" t="s">
        <v>9281</v>
      </c>
    </row>
    <row r="454" spans="1:14" x14ac:dyDescent="0.25">
      <c r="A454" t="s">
        <v>9204</v>
      </c>
      <c r="B454" t="s">
        <v>1510</v>
      </c>
      <c r="C454" t="s">
        <v>9393</v>
      </c>
      <c r="D454" t="s">
        <v>9282</v>
      </c>
      <c r="E454" t="str">
        <f t="shared" si="21"/>
        <v>'FERNANDEZ SOJO MIA ISAID LEISHMID'</v>
      </c>
      <c r="F454" t="s">
        <v>9277</v>
      </c>
      <c r="G454" t="str">
        <f t="shared" si="22"/>
        <v>'E004595046'</v>
      </c>
      <c r="H454" t="s">
        <v>9277</v>
      </c>
      <c r="I454" t="s">
        <v>9283</v>
      </c>
      <c r="J454" t="str">
        <f t="shared" si="23"/>
        <v>'EGBELE02DM'</v>
      </c>
      <c r="K454" t="s">
        <v>9278</v>
      </c>
      <c r="L454" t="s">
        <v>9277</v>
      </c>
      <c r="M454">
        <v>453</v>
      </c>
      <c r="N454" t="s">
        <v>9281</v>
      </c>
    </row>
    <row r="455" spans="1:14" x14ac:dyDescent="0.25">
      <c r="A455" t="s">
        <v>9204</v>
      </c>
      <c r="B455" t="s">
        <v>1513</v>
      </c>
      <c r="C455" t="s">
        <v>1514</v>
      </c>
      <c r="D455" t="s">
        <v>9282</v>
      </c>
      <c r="E455" t="str">
        <f t="shared" si="21"/>
        <v>'FLORES CHIPANTASI ALISON SARAHI'</v>
      </c>
      <c r="F455" t="s">
        <v>9277</v>
      </c>
      <c r="G455" t="str">
        <f t="shared" si="22"/>
        <v>'1758531527'</v>
      </c>
      <c r="H455" t="s">
        <v>9277</v>
      </c>
      <c r="I455" t="s">
        <v>9283</v>
      </c>
      <c r="J455" t="str">
        <f t="shared" si="23"/>
        <v>'EGBELE02DM'</v>
      </c>
      <c r="K455" t="s">
        <v>9278</v>
      </c>
      <c r="L455" t="s">
        <v>9277</v>
      </c>
      <c r="M455">
        <v>454</v>
      </c>
      <c r="N455" t="s">
        <v>9281</v>
      </c>
    </row>
    <row r="456" spans="1:14" x14ac:dyDescent="0.25">
      <c r="A456" t="s">
        <v>9204</v>
      </c>
      <c r="B456" t="s">
        <v>1516</v>
      </c>
      <c r="C456" t="s">
        <v>1517</v>
      </c>
      <c r="D456" t="s">
        <v>9282</v>
      </c>
      <c r="E456" t="str">
        <f t="shared" si="21"/>
        <v>'GONZAGA FIGUEROA LUCIANA VALENTINA'</v>
      </c>
      <c r="F456" t="s">
        <v>9277</v>
      </c>
      <c r="G456" t="str">
        <f t="shared" si="22"/>
        <v>'1758483414'</v>
      </c>
      <c r="H456" t="s">
        <v>9277</v>
      </c>
      <c r="I456" t="s">
        <v>9283</v>
      </c>
      <c r="J456" t="str">
        <f t="shared" si="23"/>
        <v>'EGBELE02DM'</v>
      </c>
      <c r="K456" t="s">
        <v>9278</v>
      </c>
      <c r="L456" t="s">
        <v>9277</v>
      </c>
      <c r="M456">
        <v>455</v>
      </c>
      <c r="N456" t="s">
        <v>9281</v>
      </c>
    </row>
    <row r="457" spans="1:14" x14ac:dyDescent="0.25">
      <c r="A457" t="s">
        <v>9204</v>
      </c>
      <c r="B457" t="s">
        <v>1519</v>
      </c>
      <c r="C457" t="s">
        <v>1520</v>
      </c>
      <c r="D457" t="s">
        <v>9282</v>
      </c>
      <c r="E457" t="str">
        <f t="shared" si="21"/>
        <v>'GUAMAN TITUAÑA KAITLYN SOMMER'</v>
      </c>
      <c r="F457" t="s">
        <v>9277</v>
      </c>
      <c r="G457" t="str">
        <f t="shared" si="22"/>
        <v>'1759258849'</v>
      </c>
      <c r="H457" t="s">
        <v>9277</v>
      </c>
      <c r="I457" t="s">
        <v>9283</v>
      </c>
      <c r="J457" t="str">
        <f t="shared" si="23"/>
        <v>'EGBELE02DM'</v>
      </c>
      <c r="K457" t="s">
        <v>9278</v>
      </c>
      <c r="L457" t="s">
        <v>9277</v>
      </c>
      <c r="M457">
        <v>456</v>
      </c>
      <c r="N457" t="s">
        <v>9281</v>
      </c>
    </row>
    <row r="458" spans="1:14" x14ac:dyDescent="0.25">
      <c r="A458" t="s">
        <v>9204</v>
      </c>
      <c r="B458" t="s">
        <v>1522</v>
      </c>
      <c r="C458" t="s">
        <v>1523</v>
      </c>
      <c r="D458" t="s">
        <v>9282</v>
      </c>
      <c r="E458" t="str">
        <f t="shared" si="21"/>
        <v>'LASSO CAJAMARCA JOHAN ALEXANDER'</v>
      </c>
      <c r="F458" t="s">
        <v>9277</v>
      </c>
      <c r="G458" t="str">
        <f t="shared" si="22"/>
        <v>'1759051426'</v>
      </c>
      <c r="H458" t="s">
        <v>9277</v>
      </c>
      <c r="I458" t="s">
        <v>9283</v>
      </c>
      <c r="J458" t="str">
        <f t="shared" si="23"/>
        <v>'EGBELE02DM'</v>
      </c>
      <c r="K458" t="s">
        <v>9278</v>
      </c>
      <c r="L458" t="s">
        <v>9277</v>
      </c>
      <c r="M458">
        <v>457</v>
      </c>
      <c r="N458" t="s">
        <v>9281</v>
      </c>
    </row>
    <row r="459" spans="1:14" x14ac:dyDescent="0.25">
      <c r="A459" t="s">
        <v>9204</v>
      </c>
      <c r="B459" t="s">
        <v>1525</v>
      </c>
      <c r="C459" t="s">
        <v>1526</v>
      </c>
      <c r="D459" t="s">
        <v>9282</v>
      </c>
      <c r="E459" t="str">
        <f t="shared" si="21"/>
        <v>'MICHUY SARABIA JEAN PIERRE'</v>
      </c>
      <c r="F459" t="s">
        <v>9277</v>
      </c>
      <c r="G459" t="str">
        <f t="shared" si="22"/>
        <v>'1252019664'</v>
      </c>
      <c r="H459" t="s">
        <v>9277</v>
      </c>
      <c r="I459" t="s">
        <v>9283</v>
      </c>
      <c r="J459" t="str">
        <f t="shared" si="23"/>
        <v>'EGBELE02DM'</v>
      </c>
      <c r="K459" t="s">
        <v>9278</v>
      </c>
      <c r="L459" t="s">
        <v>9277</v>
      </c>
      <c r="M459">
        <v>458</v>
      </c>
      <c r="N459" t="s">
        <v>9281</v>
      </c>
    </row>
    <row r="460" spans="1:14" x14ac:dyDescent="0.25">
      <c r="A460" t="s">
        <v>9204</v>
      </c>
      <c r="B460" t="s">
        <v>1528</v>
      </c>
      <c r="C460" t="s">
        <v>1529</v>
      </c>
      <c r="D460" t="s">
        <v>9282</v>
      </c>
      <c r="E460" t="str">
        <f t="shared" si="21"/>
        <v>'MOREIRA ESPIN YARELY MAILY'</v>
      </c>
      <c r="F460" t="s">
        <v>9277</v>
      </c>
      <c r="G460" t="str">
        <f t="shared" si="22"/>
        <v>'1758857419'</v>
      </c>
      <c r="H460" t="s">
        <v>9277</v>
      </c>
      <c r="I460" t="s">
        <v>9283</v>
      </c>
      <c r="J460" t="str">
        <f t="shared" si="23"/>
        <v>'EGBELE02DM'</v>
      </c>
      <c r="K460" t="s">
        <v>9278</v>
      </c>
      <c r="L460" t="s">
        <v>9277</v>
      </c>
      <c r="M460">
        <v>459</v>
      </c>
      <c r="N460" t="s">
        <v>9281</v>
      </c>
    </row>
    <row r="461" spans="1:14" x14ac:dyDescent="0.25">
      <c r="A461" t="s">
        <v>9204</v>
      </c>
      <c r="B461" t="s">
        <v>1531</v>
      </c>
      <c r="C461" t="s">
        <v>1532</v>
      </c>
      <c r="D461" t="s">
        <v>9282</v>
      </c>
      <c r="E461" t="str">
        <f t="shared" si="21"/>
        <v>'ORELLANA BETANCOURT MIA ISABELLA'</v>
      </c>
      <c r="F461" t="s">
        <v>9277</v>
      </c>
      <c r="G461" t="str">
        <f t="shared" si="22"/>
        <v>'1759041278'</v>
      </c>
      <c r="H461" t="s">
        <v>9277</v>
      </c>
      <c r="I461" t="s">
        <v>9283</v>
      </c>
      <c r="J461" t="str">
        <f t="shared" si="23"/>
        <v>'EGBELE02DM'</v>
      </c>
      <c r="K461" t="s">
        <v>9278</v>
      </c>
      <c r="L461" t="s">
        <v>9277</v>
      </c>
      <c r="M461">
        <v>460</v>
      </c>
      <c r="N461" t="s">
        <v>9281</v>
      </c>
    </row>
    <row r="462" spans="1:14" x14ac:dyDescent="0.25">
      <c r="A462" t="s">
        <v>9204</v>
      </c>
      <c r="B462" t="s">
        <v>1534</v>
      </c>
      <c r="C462" t="s">
        <v>1535</v>
      </c>
      <c r="D462" t="s">
        <v>9282</v>
      </c>
      <c r="E462" t="str">
        <f t="shared" si="21"/>
        <v>'PEREZ VEGA THOMAS NOE'</v>
      </c>
      <c r="F462" t="s">
        <v>9277</v>
      </c>
      <c r="G462" t="str">
        <f t="shared" si="22"/>
        <v>'1758756827'</v>
      </c>
      <c r="H462" t="s">
        <v>9277</v>
      </c>
      <c r="I462" t="s">
        <v>9283</v>
      </c>
      <c r="J462" t="str">
        <f t="shared" si="23"/>
        <v>'EGBELE02DM'</v>
      </c>
      <c r="K462" t="s">
        <v>9278</v>
      </c>
      <c r="L462" t="s">
        <v>9277</v>
      </c>
      <c r="M462">
        <v>461</v>
      </c>
      <c r="N462" t="s">
        <v>9281</v>
      </c>
    </row>
    <row r="463" spans="1:14" x14ac:dyDescent="0.25">
      <c r="A463" t="s">
        <v>9204</v>
      </c>
      <c r="B463" t="s">
        <v>1537</v>
      </c>
      <c r="C463" t="s">
        <v>1538</v>
      </c>
      <c r="D463" t="s">
        <v>9282</v>
      </c>
      <c r="E463" t="str">
        <f t="shared" si="21"/>
        <v>'RODRIGUEZ RODRIGUEZ JACOB DAMIAN'</v>
      </c>
      <c r="F463" t="s">
        <v>9277</v>
      </c>
      <c r="G463" t="str">
        <f t="shared" si="22"/>
        <v>'1758633596'</v>
      </c>
      <c r="H463" t="s">
        <v>9277</v>
      </c>
      <c r="I463" t="s">
        <v>9283</v>
      </c>
      <c r="J463" t="str">
        <f t="shared" si="23"/>
        <v>'EGBELE02DM'</v>
      </c>
      <c r="K463" t="s">
        <v>9278</v>
      </c>
      <c r="L463" t="s">
        <v>9277</v>
      </c>
      <c r="M463">
        <v>462</v>
      </c>
      <c r="N463" t="s">
        <v>9281</v>
      </c>
    </row>
    <row r="464" spans="1:14" x14ac:dyDescent="0.25">
      <c r="A464" t="s">
        <v>9204</v>
      </c>
      <c r="B464" t="s">
        <v>1540</v>
      </c>
      <c r="C464" t="s">
        <v>1541</v>
      </c>
      <c r="D464" t="s">
        <v>9282</v>
      </c>
      <c r="E464" t="str">
        <f t="shared" si="21"/>
        <v>'ROSERO SABANDO MATEO ANDRES'</v>
      </c>
      <c r="F464" t="s">
        <v>9277</v>
      </c>
      <c r="G464" t="str">
        <f t="shared" si="22"/>
        <v>'1759189465'</v>
      </c>
      <c r="H464" t="s">
        <v>9277</v>
      </c>
      <c r="I464" t="s">
        <v>9283</v>
      </c>
      <c r="J464" t="str">
        <f t="shared" si="23"/>
        <v>'EGBELE02DM'</v>
      </c>
      <c r="K464" t="s">
        <v>9278</v>
      </c>
      <c r="L464" t="s">
        <v>9277</v>
      </c>
      <c r="M464">
        <v>463</v>
      </c>
      <c r="N464" t="s">
        <v>9281</v>
      </c>
    </row>
    <row r="465" spans="1:14" x14ac:dyDescent="0.25">
      <c r="A465" t="s">
        <v>9204</v>
      </c>
      <c r="B465" t="s">
        <v>1543</v>
      </c>
      <c r="C465" t="s">
        <v>1544</v>
      </c>
      <c r="D465" t="s">
        <v>9282</v>
      </c>
      <c r="E465" t="str">
        <f t="shared" si="21"/>
        <v>'SAMBACHI QUILUMBA MARTIN ALEXANDER'</v>
      </c>
      <c r="F465" t="s">
        <v>9277</v>
      </c>
      <c r="G465" t="str">
        <f t="shared" si="22"/>
        <v>'1758920712'</v>
      </c>
      <c r="H465" t="s">
        <v>9277</v>
      </c>
      <c r="I465" t="s">
        <v>9283</v>
      </c>
      <c r="J465" t="str">
        <f t="shared" si="23"/>
        <v>'EGBELE02DM'</v>
      </c>
      <c r="K465" t="s">
        <v>9278</v>
      </c>
      <c r="L465" t="s">
        <v>9277</v>
      </c>
      <c r="M465">
        <v>464</v>
      </c>
      <c r="N465" t="s">
        <v>9281</v>
      </c>
    </row>
    <row r="466" spans="1:14" x14ac:dyDescent="0.25">
      <c r="A466" t="s">
        <v>9204</v>
      </c>
      <c r="B466" t="s">
        <v>1546</v>
      </c>
      <c r="C466" t="s">
        <v>1547</v>
      </c>
      <c r="D466" t="s">
        <v>9282</v>
      </c>
      <c r="E466" t="str">
        <f t="shared" si="21"/>
        <v>'SANTOS MORALES VALERY ANTONELA'</v>
      </c>
      <c r="F466" t="s">
        <v>9277</v>
      </c>
      <c r="G466" t="str">
        <f t="shared" si="22"/>
        <v>'1758648495'</v>
      </c>
      <c r="H466" t="s">
        <v>9277</v>
      </c>
      <c r="I466" t="s">
        <v>9283</v>
      </c>
      <c r="J466" t="str">
        <f t="shared" si="23"/>
        <v>'EGBELE02DM'</v>
      </c>
      <c r="K466" t="s">
        <v>9278</v>
      </c>
      <c r="L466" t="s">
        <v>9277</v>
      </c>
      <c r="M466">
        <v>465</v>
      </c>
      <c r="N466" t="s">
        <v>9281</v>
      </c>
    </row>
    <row r="467" spans="1:14" x14ac:dyDescent="0.25">
      <c r="A467" t="s">
        <v>9204</v>
      </c>
      <c r="B467" t="s">
        <v>1549</v>
      </c>
      <c r="C467" t="s">
        <v>1550</v>
      </c>
      <c r="D467" t="s">
        <v>9282</v>
      </c>
      <c r="E467" t="str">
        <f t="shared" si="21"/>
        <v>'SORIA SEGURA JUAN ANDRES'</v>
      </c>
      <c r="F467" t="s">
        <v>9277</v>
      </c>
      <c r="G467" t="str">
        <f t="shared" si="22"/>
        <v>'1759179557'</v>
      </c>
      <c r="H467" t="s">
        <v>9277</v>
      </c>
      <c r="I467" t="s">
        <v>9283</v>
      </c>
      <c r="J467" t="str">
        <f t="shared" si="23"/>
        <v>'EGBELE02DM'</v>
      </c>
      <c r="K467" t="s">
        <v>9278</v>
      </c>
      <c r="L467" t="s">
        <v>9277</v>
      </c>
      <c r="M467">
        <v>466</v>
      </c>
      <c r="N467" t="s">
        <v>9281</v>
      </c>
    </row>
    <row r="468" spans="1:14" x14ac:dyDescent="0.25">
      <c r="A468" t="s">
        <v>9204</v>
      </c>
      <c r="B468" t="s">
        <v>1552</v>
      </c>
      <c r="C468" t="s">
        <v>1553</v>
      </c>
      <c r="D468" t="s">
        <v>9282</v>
      </c>
      <c r="E468" t="str">
        <f t="shared" si="21"/>
        <v>'TASIGUANO COLLAGUAZO AYLIN VALENTINA'</v>
      </c>
      <c r="F468" t="s">
        <v>9277</v>
      </c>
      <c r="G468" t="str">
        <f t="shared" si="22"/>
        <v>'1759200395'</v>
      </c>
      <c r="H468" t="s">
        <v>9277</v>
      </c>
      <c r="I468" t="s">
        <v>9283</v>
      </c>
      <c r="J468" t="str">
        <f t="shared" si="23"/>
        <v>'EGBELE02DM'</v>
      </c>
      <c r="K468" t="s">
        <v>9278</v>
      </c>
      <c r="L468" t="s">
        <v>9277</v>
      </c>
      <c r="M468">
        <v>467</v>
      </c>
      <c r="N468" t="s">
        <v>9281</v>
      </c>
    </row>
    <row r="469" spans="1:14" x14ac:dyDescent="0.25">
      <c r="A469" t="s">
        <v>9204</v>
      </c>
      <c r="B469" t="s">
        <v>1555</v>
      </c>
      <c r="C469" t="s">
        <v>1556</v>
      </c>
      <c r="D469" t="s">
        <v>9282</v>
      </c>
      <c r="E469" t="str">
        <f t="shared" si="21"/>
        <v>'VASCONEZ ANELOA ALAN DAVID'</v>
      </c>
      <c r="F469" t="s">
        <v>9277</v>
      </c>
      <c r="G469" t="str">
        <f t="shared" si="22"/>
        <v>'1758522666'</v>
      </c>
      <c r="H469" t="s">
        <v>9277</v>
      </c>
      <c r="I469" t="s">
        <v>9283</v>
      </c>
      <c r="J469" t="str">
        <f t="shared" si="23"/>
        <v>'EGBELE02DM'</v>
      </c>
      <c r="K469" t="s">
        <v>9278</v>
      </c>
      <c r="L469" t="s">
        <v>9277</v>
      </c>
      <c r="M469">
        <v>468</v>
      </c>
      <c r="N469" t="s">
        <v>9281</v>
      </c>
    </row>
    <row r="470" spans="1:14" x14ac:dyDescent="0.25">
      <c r="A470" t="s">
        <v>9204</v>
      </c>
      <c r="B470" t="s">
        <v>1558</v>
      </c>
      <c r="C470" t="s">
        <v>1559</v>
      </c>
      <c r="D470" t="s">
        <v>9282</v>
      </c>
      <c r="E470" t="str">
        <f t="shared" si="21"/>
        <v>'VILLEGA MANOSALVAS DOMENICA VALENTINA'</v>
      </c>
      <c r="F470" t="s">
        <v>9277</v>
      </c>
      <c r="G470" t="str">
        <f t="shared" si="22"/>
        <v>'1758538100'</v>
      </c>
      <c r="H470" t="s">
        <v>9277</v>
      </c>
      <c r="I470" t="s">
        <v>9283</v>
      </c>
      <c r="J470" t="str">
        <f t="shared" si="23"/>
        <v>'EGBELE02DM'</v>
      </c>
      <c r="K470" t="s">
        <v>9278</v>
      </c>
      <c r="L470" t="s">
        <v>9277</v>
      </c>
      <c r="M470">
        <v>469</v>
      </c>
      <c r="N470" t="s">
        <v>9281</v>
      </c>
    </row>
    <row r="471" spans="1:14" x14ac:dyDescent="0.25">
      <c r="A471" t="s">
        <v>9205</v>
      </c>
      <c r="B471" t="s">
        <v>1563</v>
      </c>
      <c r="C471" t="s">
        <v>1564</v>
      </c>
      <c r="D471" t="s">
        <v>9282</v>
      </c>
      <c r="E471" t="str">
        <f t="shared" si="21"/>
        <v>'ANELOA GUEVARA DILAN ALEXANDER'</v>
      </c>
      <c r="F471" t="s">
        <v>9277</v>
      </c>
      <c r="G471" t="str">
        <f t="shared" si="22"/>
        <v>'1759216441'</v>
      </c>
      <c r="H471" t="s">
        <v>9277</v>
      </c>
      <c r="I471" t="s">
        <v>9283</v>
      </c>
      <c r="J471" t="str">
        <f t="shared" si="23"/>
        <v>'EGBELE02EM'</v>
      </c>
      <c r="K471" t="s">
        <v>9278</v>
      </c>
      <c r="L471" t="s">
        <v>9277</v>
      </c>
      <c r="M471">
        <v>470</v>
      </c>
      <c r="N471" t="s">
        <v>9281</v>
      </c>
    </row>
    <row r="472" spans="1:14" x14ac:dyDescent="0.25">
      <c r="A472" t="s">
        <v>9205</v>
      </c>
      <c r="B472" t="s">
        <v>1566</v>
      </c>
      <c r="C472" t="s">
        <v>1567</v>
      </c>
      <c r="D472" t="s">
        <v>9282</v>
      </c>
      <c r="E472" t="str">
        <f t="shared" si="21"/>
        <v>'ARROYO BASTIDAS ANTHONY JAMPIER'</v>
      </c>
      <c r="F472" t="s">
        <v>9277</v>
      </c>
      <c r="G472" t="str">
        <f t="shared" si="22"/>
        <v>'1758797292'</v>
      </c>
      <c r="H472" t="s">
        <v>9277</v>
      </c>
      <c r="I472" t="s">
        <v>9283</v>
      </c>
      <c r="J472" t="str">
        <f t="shared" si="23"/>
        <v>'EGBELE02EM'</v>
      </c>
      <c r="K472" t="s">
        <v>9278</v>
      </c>
      <c r="L472" t="s">
        <v>9277</v>
      </c>
      <c r="M472">
        <v>471</v>
      </c>
      <c r="N472" t="s">
        <v>9281</v>
      </c>
    </row>
    <row r="473" spans="1:14" x14ac:dyDescent="0.25">
      <c r="A473" t="s">
        <v>9205</v>
      </c>
      <c r="B473" t="s">
        <v>1569</v>
      </c>
      <c r="C473" t="s">
        <v>1570</v>
      </c>
      <c r="D473" t="s">
        <v>9282</v>
      </c>
      <c r="E473" t="str">
        <f t="shared" si="21"/>
        <v>'CHICAIZA GUDIÑO DULCE MARIA'</v>
      </c>
      <c r="F473" t="s">
        <v>9277</v>
      </c>
      <c r="G473" t="str">
        <f t="shared" si="22"/>
        <v>'E003809418'</v>
      </c>
      <c r="H473" t="s">
        <v>9277</v>
      </c>
      <c r="I473" t="s">
        <v>9283</v>
      </c>
      <c r="J473" t="str">
        <f t="shared" si="23"/>
        <v>'EGBELE02EM'</v>
      </c>
      <c r="K473" t="s">
        <v>9278</v>
      </c>
      <c r="L473" t="s">
        <v>9277</v>
      </c>
      <c r="M473">
        <v>472</v>
      </c>
      <c r="N473" t="s">
        <v>9281</v>
      </c>
    </row>
    <row r="474" spans="1:14" x14ac:dyDescent="0.25">
      <c r="A474" t="s">
        <v>9205</v>
      </c>
      <c r="B474" t="s">
        <v>1572</v>
      </c>
      <c r="C474" t="s">
        <v>1573</v>
      </c>
      <c r="D474" t="s">
        <v>9282</v>
      </c>
      <c r="E474" t="str">
        <f t="shared" si="21"/>
        <v>'CHIPANTASHI MIQUINGA HILLARY ARIANNA'</v>
      </c>
      <c r="F474" t="s">
        <v>9277</v>
      </c>
      <c r="G474" t="str">
        <f t="shared" si="22"/>
        <v>'1759244195'</v>
      </c>
      <c r="H474" t="s">
        <v>9277</v>
      </c>
      <c r="I474" t="s">
        <v>9283</v>
      </c>
      <c r="J474" t="str">
        <f t="shared" si="23"/>
        <v>'EGBELE02EM'</v>
      </c>
      <c r="K474" t="s">
        <v>9278</v>
      </c>
      <c r="L474" t="s">
        <v>9277</v>
      </c>
      <c r="M474">
        <v>473</v>
      </c>
      <c r="N474" t="s">
        <v>9281</v>
      </c>
    </row>
    <row r="475" spans="1:14" x14ac:dyDescent="0.25">
      <c r="A475" t="s">
        <v>9205</v>
      </c>
      <c r="B475" t="s">
        <v>1575</v>
      </c>
      <c r="C475" t="s">
        <v>1576</v>
      </c>
      <c r="D475" t="s">
        <v>9282</v>
      </c>
      <c r="E475" t="str">
        <f t="shared" si="21"/>
        <v>'CHIPANTASI ANELOA SCARLET NAYELI'</v>
      </c>
      <c r="F475" t="s">
        <v>9277</v>
      </c>
      <c r="G475" t="str">
        <f t="shared" si="22"/>
        <v>'1758586661'</v>
      </c>
      <c r="H475" t="s">
        <v>9277</v>
      </c>
      <c r="I475" t="s">
        <v>9283</v>
      </c>
      <c r="J475" t="str">
        <f t="shared" si="23"/>
        <v>'EGBELE02EM'</v>
      </c>
      <c r="K475" t="s">
        <v>9278</v>
      </c>
      <c r="L475" t="s">
        <v>9277</v>
      </c>
      <c r="M475">
        <v>474</v>
      </c>
      <c r="N475" t="s">
        <v>9281</v>
      </c>
    </row>
    <row r="476" spans="1:14" x14ac:dyDescent="0.25">
      <c r="A476" t="s">
        <v>9205</v>
      </c>
      <c r="B476" t="s">
        <v>1578</v>
      </c>
      <c r="C476" t="s">
        <v>1579</v>
      </c>
      <c r="D476" t="s">
        <v>9282</v>
      </c>
      <c r="E476" t="str">
        <f t="shared" si="21"/>
        <v>'CHIPANTASI CAJAMARCA ALEJANDRO JOSE'</v>
      </c>
      <c r="F476" t="s">
        <v>9277</v>
      </c>
      <c r="G476" t="str">
        <f t="shared" si="22"/>
        <v>'1758686149'</v>
      </c>
      <c r="H476" t="s">
        <v>9277</v>
      </c>
      <c r="I476" t="s">
        <v>9283</v>
      </c>
      <c r="J476" t="str">
        <f t="shared" si="23"/>
        <v>'EGBELE02EM'</v>
      </c>
      <c r="K476" t="s">
        <v>9278</v>
      </c>
      <c r="L476" t="s">
        <v>9277</v>
      </c>
      <c r="M476">
        <v>475</v>
      </c>
      <c r="N476" t="s">
        <v>9281</v>
      </c>
    </row>
    <row r="477" spans="1:14" x14ac:dyDescent="0.25">
      <c r="A477" t="s">
        <v>9205</v>
      </c>
      <c r="B477" t="s">
        <v>1581</v>
      </c>
      <c r="C477" t="s">
        <v>1582</v>
      </c>
      <c r="D477" t="s">
        <v>9282</v>
      </c>
      <c r="E477" t="str">
        <f t="shared" si="21"/>
        <v>'CHIPANTASI LINCANGO ALAM JOSUE'</v>
      </c>
      <c r="F477" t="s">
        <v>9277</v>
      </c>
      <c r="G477" t="str">
        <f t="shared" si="22"/>
        <v>'1758906414'</v>
      </c>
      <c r="H477" t="s">
        <v>9277</v>
      </c>
      <c r="I477" t="s">
        <v>9283</v>
      </c>
      <c r="J477" t="str">
        <f t="shared" si="23"/>
        <v>'EGBELE02EM'</v>
      </c>
      <c r="K477" t="s">
        <v>9278</v>
      </c>
      <c r="L477" t="s">
        <v>9277</v>
      </c>
      <c r="M477">
        <v>476</v>
      </c>
      <c r="N477" t="s">
        <v>9281</v>
      </c>
    </row>
    <row r="478" spans="1:14" x14ac:dyDescent="0.25">
      <c r="A478" t="s">
        <v>9205</v>
      </c>
      <c r="B478" t="s">
        <v>1584</v>
      </c>
      <c r="C478" t="s">
        <v>1585</v>
      </c>
      <c r="D478" t="s">
        <v>9282</v>
      </c>
      <c r="E478" t="str">
        <f t="shared" si="21"/>
        <v>'CHIPANTASI SORIA EMILY PAMELA'</v>
      </c>
      <c r="F478" t="s">
        <v>9277</v>
      </c>
      <c r="G478" t="str">
        <f t="shared" si="22"/>
        <v>'1759002510'</v>
      </c>
      <c r="H478" t="s">
        <v>9277</v>
      </c>
      <c r="I478" t="s">
        <v>9283</v>
      </c>
      <c r="J478" t="str">
        <f t="shared" si="23"/>
        <v>'EGBELE02EM'</v>
      </c>
      <c r="K478" t="s">
        <v>9278</v>
      </c>
      <c r="L478" t="s">
        <v>9277</v>
      </c>
      <c r="M478">
        <v>477</v>
      </c>
      <c r="N478" t="s">
        <v>9281</v>
      </c>
    </row>
    <row r="479" spans="1:14" x14ac:dyDescent="0.25">
      <c r="A479" t="s">
        <v>9205</v>
      </c>
      <c r="B479" t="s">
        <v>1587</v>
      </c>
      <c r="C479" t="s">
        <v>1588</v>
      </c>
      <c r="D479" t="s">
        <v>9282</v>
      </c>
      <c r="E479" t="str">
        <f t="shared" si="21"/>
        <v>'DEFAZ AMBAS SEBASTIAN ALEJANDRO'</v>
      </c>
      <c r="F479" t="s">
        <v>9277</v>
      </c>
      <c r="G479" t="str">
        <f t="shared" si="22"/>
        <v>'1758838898'</v>
      </c>
      <c r="H479" t="s">
        <v>9277</v>
      </c>
      <c r="I479" t="s">
        <v>9283</v>
      </c>
      <c r="J479" t="str">
        <f t="shared" si="23"/>
        <v>'EGBELE02EM'</v>
      </c>
      <c r="K479" t="s">
        <v>9278</v>
      </c>
      <c r="L479" t="s">
        <v>9277</v>
      </c>
      <c r="M479">
        <v>478</v>
      </c>
      <c r="N479" t="s">
        <v>9281</v>
      </c>
    </row>
    <row r="480" spans="1:14" x14ac:dyDescent="0.25">
      <c r="A480" t="s">
        <v>9205</v>
      </c>
      <c r="B480" t="s">
        <v>1590</v>
      </c>
      <c r="C480" t="s">
        <v>1591</v>
      </c>
      <c r="D480" t="s">
        <v>9282</v>
      </c>
      <c r="E480" t="str">
        <f t="shared" si="21"/>
        <v>'ESTRELLA ERAZO ARIHANA ROMINA'</v>
      </c>
      <c r="F480" t="s">
        <v>9277</v>
      </c>
      <c r="G480" t="str">
        <f t="shared" si="22"/>
        <v>'1759194986'</v>
      </c>
      <c r="H480" t="s">
        <v>9277</v>
      </c>
      <c r="I480" t="s">
        <v>9283</v>
      </c>
      <c r="J480" t="str">
        <f t="shared" si="23"/>
        <v>'EGBELE02EM'</v>
      </c>
      <c r="K480" t="s">
        <v>9278</v>
      </c>
      <c r="L480" t="s">
        <v>9277</v>
      </c>
      <c r="M480">
        <v>479</v>
      </c>
      <c r="N480" t="s">
        <v>9281</v>
      </c>
    </row>
    <row r="481" spans="1:14" x14ac:dyDescent="0.25">
      <c r="A481" t="s">
        <v>9205</v>
      </c>
      <c r="B481" t="s">
        <v>1593</v>
      </c>
      <c r="C481" t="s">
        <v>1594</v>
      </c>
      <c r="D481" t="s">
        <v>9282</v>
      </c>
      <c r="E481" t="str">
        <f t="shared" si="21"/>
        <v>'FLORES IBAÑEZ STEVEN ALEXANDER'</v>
      </c>
      <c r="F481" t="s">
        <v>9277</v>
      </c>
      <c r="G481" t="str">
        <f t="shared" si="22"/>
        <v>'1758752891'</v>
      </c>
      <c r="H481" t="s">
        <v>9277</v>
      </c>
      <c r="I481" t="s">
        <v>9283</v>
      </c>
      <c r="J481" t="str">
        <f t="shared" si="23"/>
        <v>'EGBELE02EM'</v>
      </c>
      <c r="K481" t="s">
        <v>9278</v>
      </c>
      <c r="L481" t="s">
        <v>9277</v>
      </c>
      <c r="M481">
        <v>480</v>
      </c>
      <c r="N481" t="s">
        <v>9281</v>
      </c>
    </row>
    <row r="482" spans="1:14" x14ac:dyDescent="0.25">
      <c r="A482" t="s">
        <v>9205</v>
      </c>
      <c r="B482" t="s">
        <v>1596</v>
      </c>
      <c r="C482" t="s">
        <v>1597</v>
      </c>
      <c r="D482" t="s">
        <v>9282</v>
      </c>
      <c r="E482" t="str">
        <f t="shared" si="21"/>
        <v>'GONZALEZ RODRIGUEZ SCARLETH SARAHI'</v>
      </c>
      <c r="F482" t="s">
        <v>9277</v>
      </c>
      <c r="G482" t="str">
        <f t="shared" si="22"/>
        <v>'1758527368'</v>
      </c>
      <c r="H482" t="s">
        <v>9277</v>
      </c>
      <c r="I482" t="s">
        <v>9283</v>
      </c>
      <c r="J482" t="str">
        <f t="shared" si="23"/>
        <v>'EGBELE02EM'</v>
      </c>
      <c r="K482" t="s">
        <v>9278</v>
      </c>
      <c r="L482" t="s">
        <v>9277</v>
      </c>
      <c r="M482">
        <v>481</v>
      </c>
      <c r="N482" t="s">
        <v>9281</v>
      </c>
    </row>
    <row r="483" spans="1:14" x14ac:dyDescent="0.25">
      <c r="A483" t="s">
        <v>9205</v>
      </c>
      <c r="B483" t="s">
        <v>1599</v>
      </c>
      <c r="C483" t="s">
        <v>1600</v>
      </c>
      <c r="D483" t="s">
        <v>9282</v>
      </c>
      <c r="E483" t="str">
        <f t="shared" si="21"/>
        <v>'GUASGUA FLORES IAN JOSUE'</v>
      </c>
      <c r="F483" t="s">
        <v>9277</v>
      </c>
      <c r="G483" t="str">
        <f t="shared" si="22"/>
        <v>'1759063520'</v>
      </c>
      <c r="H483" t="s">
        <v>9277</v>
      </c>
      <c r="I483" t="s">
        <v>9283</v>
      </c>
      <c r="J483" t="str">
        <f t="shared" si="23"/>
        <v>'EGBELE02EM'</v>
      </c>
      <c r="K483" t="s">
        <v>9278</v>
      </c>
      <c r="L483" t="s">
        <v>9277</v>
      </c>
      <c r="M483">
        <v>482</v>
      </c>
      <c r="N483" t="s">
        <v>9281</v>
      </c>
    </row>
    <row r="484" spans="1:14" x14ac:dyDescent="0.25">
      <c r="A484" t="s">
        <v>9205</v>
      </c>
      <c r="B484" t="s">
        <v>1602</v>
      </c>
      <c r="C484" t="s">
        <v>1603</v>
      </c>
      <c r="D484" t="s">
        <v>9282</v>
      </c>
      <c r="E484" t="str">
        <f t="shared" si="21"/>
        <v>'IBAÑEZ GUACHAMIN DEIVID JOSUE'</v>
      </c>
      <c r="F484" t="s">
        <v>9277</v>
      </c>
      <c r="G484" t="str">
        <f t="shared" si="22"/>
        <v>'1758621237'</v>
      </c>
      <c r="H484" t="s">
        <v>9277</v>
      </c>
      <c r="I484" t="s">
        <v>9283</v>
      </c>
      <c r="J484" t="str">
        <f t="shared" si="23"/>
        <v>'EGBELE02EM'</v>
      </c>
      <c r="K484" t="s">
        <v>9278</v>
      </c>
      <c r="L484" t="s">
        <v>9277</v>
      </c>
      <c r="M484">
        <v>483</v>
      </c>
      <c r="N484" t="s">
        <v>9281</v>
      </c>
    </row>
    <row r="485" spans="1:14" x14ac:dyDescent="0.25">
      <c r="A485" t="s">
        <v>9205</v>
      </c>
      <c r="B485" t="s">
        <v>1605</v>
      </c>
      <c r="C485" t="s">
        <v>1606</v>
      </c>
      <c r="D485" t="s">
        <v>9282</v>
      </c>
      <c r="E485" t="str">
        <f t="shared" si="21"/>
        <v>'LEON GRANDA EMIR ANTONIO'</v>
      </c>
      <c r="F485" t="s">
        <v>9277</v>
      </c>
      <c r="G485" t="str">
        <f t="shared" si="22"/>
        <v>'1759220641'</v>
      </c>
      <c r="H485" t="s">
        <v>9277</v>
      </c>
      <c r="I485" t="s">
        <v>9283</v>
      </c>
      <c r="J485" t="str">
        <f t="shared" si="23"/>
        <v>'EGBELE02EM'</v>
      </c>
      <c r="K485" t="s">
        <v>9278</v>
      </c>
      <c r="L485" t="s">
        <v>9277</v>
      </c>
      <c r="M485">
        <v>484</v>
      </c>
      <c r="N485" t="s">
        <v>9281</v>
      </c>
    </row>
    <row r="486" spans="1:14" x14ac:dyDescent="0.25">
      <c r="A486" t="s">
        <v>9205</v>
      </c>
      <c r="B486" t="s">
        <v>1608</v>
      </c>
      <c r="C486" t="s">
        <v>1609</v>
      </c>
      <c r="D486" t="s">
        <v>9282</v>
      </c>
      <c r="E486" t="str">
        <f t="shared" si="21"/>
        <v>'LOPEZ FLORES JONETTE BRITNEY'</v>
      </c>
      <c r="F486" t="s">
        <v>9277</v>
      </c>
      <c r="G486" t="str">
        <f t="shared" si="22"/>
        <v>'E003835179'</v>
      </c>
      <c r="H486" t="s">
        <v>9277</v>
      </c>
      <c r="I486" t="s">
        <v>9283</v>
      </c>
      <c r="J486" t="str">
        <f t="shared" si="23"/>
        <v>'EGBELE02EM'</v>
      </c>
      <c r="K486" t="s">
        <v>9278</v>
      </c>
      <c r="L486" t="s">
        <v>9277</v>
      </c>
      <c r="M486">
        <v>485</v>
      </c>
      <c r="N486" t="s">
        <v>9281</v>
      </c>
    </row>
    <row r="487" spans="1:14" x14ac:dyDescent="0.25">
      <c r="A487" t="s">
        <v>9205</v>
      </c>
      <c r="B487" t="s">
        <v>1611</v>
      </c>
      <c r="C487" t="s">
        <v>1612</v>
      </c>
      <c r="D487" t="s">
        <v>9282</v>
      </c>
      <c r="E487" t="str">
        <f t="shared" si="21"/>
        <v>'MORENO VILLAGRAN CALEB ANDRE'</v>
      </c>
      <c r="F487" t="s">
        <v>9277</v>
      </c>
      <c r="G487" t="str">
        <f t="shared" si="22"/>
        <v>'E003849228'</v>
      </c>
      <c r="H487" t="s">
        <v>9277</v>
      </c>
      <c r="I487" t="s">
        <v>9283</v>
      </c>
      <c r="J487" t="str">
        <f t="shared" si="23"/>
        <v>'EGBELE02EM'</v>
      </c>
      <c r="K487" t="s">
        <v>9278</v>
      </c>
      <c r="L487" t="s">
        <v>9277</v>
      </c>
      <c r="M487">
        <v>486</v>
      </c>
      <c r="N487" t="s">
        <v>9281</v>
      </c>
    </row>
    <row r="488" spans="1:14" x14ac:dyDescent="0.25">
      <c r="A488" t="s">
        <v>9205</v>
      </c>
      <c r="B488" t="s">
        <v>1614</v>
      </c>
      <c r="C488" t="s">
        <v>1615</v>
      </c>
      <c r="D488" t="s">
        <v>9282</v>
      </c>
      <c r="E488" t="str">
        <f t="shared" si="21"/>
        <v>'ORELLANA MEDINA LIAN NIKOLAS'</v>
      </c>
      <c r="F488" t="s">
        <v>9277</v>
      </c>
      <c r="G488" t="str">
        <f t="shared" si="22"/>
        <v>'1758557191'</v>
      </c>
      <c r="H488" t="s">
        <v>9277</v>
      </c>
      <c r="I488" t="s">
        <v>9283</v>
      </c>
      <c r="J488" t="str">
        <f t="shared" si="23"/>
        <v>'EGBELE02EM'</v>
      </c>
      <c r="K488" t="s">
        <v>9278</v>
      </c>
      <c r="L488" t="s">
        <v>9277</v>
      </c>
      <c r="M488">
        <v>487</v>
      </c>
      <c r="N488" t="s">
        <v>9281</v>
      </c>
    </row>
    <row r="489" spans="1:14" x14ac:dyDescent="0.25">
      <c r="A489" t="s">
        <v>9205</v>
      </c>
      <c r="B489" t="s">
        <v>1617</v>
      </c>
      <c r="C489" t="s">
        <v>1618</v>
      </c>
      <c r="D489" t="s">
        <v>9282</v>
      </c>
      <c r="E489" t="str">
        <f t="shared" si="21"/>
        <v>'PINTO CEVALLOS SAMIRA FIORELLA'</v>
      </c>
      <c r="F489" t="s">
        <v>9277</v>
      </c>
      <c r="G489" t="str">
        <f t="shared" si="22"/>
        <v>'1758587016'</v>
      </c>
      <c r="H489" t="s">
        <v>9277</v>
      </c>
      <c r="I489" t="s">
        <v>9283</v>
      </c>
      <c r="J489" t="str">
        <f t="shared" si="23"/>
        <v>'EGBELE02EM'</v>
      </c>
      <c r="K489" t="s">
        <v>9278</v>
      </c>
      <c r="L489" t="s">
        <v>9277</v>
      </c>
      <c r="M489">
        <v>488</v>
      </c>
      <c r="N489" t="s">
        <v>9281</v>
      </c>
    </row>
    <row r="490" spans="1:14" x14ac:dyDescent="0.25">
      <c r="A490" t="s">
        <v>9205</v>
      </c>
      <c r="B490" t="s">
        <v>1620</v>
      </c>
      <c r="C490" t="s">
        <v>1621</v>
      </c>
      <c r="D490" t="s">
        <v>9282</v>
      </c>
      <c r="E490" t="str">
        <f t="shared" si="21"/>
        <v>'POZO TORRES KAMILE AITANA'</v>
      </c>
      <c r="F490" t="s">
        <v>9277</v>
      </c>
      <c r="G490" t="str">
        <f t="shared" si="22"/>
        <v>'1758893463'</v>
      </c>
      <c r="H490" t="s">
        <v>9277</v>
      </c>
      <c r="I490" t="s">
        <v>9283</v>
      </c>
      <c r="J490" t="str">
        <f t="shared" si="23"/>
        <v>'EGBELE02EM'</v>
      </c>
      <c r="K490" t="s">
        <v>9278</v>
      </c>
      <c r="L490" t="s">
        <v>9277</v>
      </c>
      <c r="M490">
        <v>489</v>
      </c>
      <c r="N490" t="s">
        <v>9281</v>
      </c>
    </row>
    <row r="491" spans="1:14" x14ac:dyDescent="0.25">
      <c r="A491" t="s">
        <v>9205</v>
      </c>
      <c r="B491" t="s">
        <v>1623</v>
      </c>
      <c r="C491" t="s">
        <v>1624</v>
      </c>
      <c r="D491" t="s">
        <v>9282</v>
      </c>
      <c r="E491" t="str">
        <f t="shared" si="21"/>
        <v>'RODRIGUEZ SANCHEZ ZARAH ABIGAIL'</v>
      </c>
      <c r="F491" t="s">
        <v>9277</v>
      </c>
      <c r="G491" t="str">
        <f t="shared" si="22"/>
        <v>'1758600538'</v>
      </c>
      <c r="H491" t="s">
        <v>9277</v>
      </c>
      <c r="I491" t="s">
        <v>9283</v>
      </c>
      <c r="J491" t="str">
        <f t="shared" si="23"/>
        <v>'EGBELE02EM'</v>
      </c>
      <c r="K491" t="s">
        <v>9278</v>
      </c>
      <c r="L491" t="s">
        <v>9277</v>
      </c>
      <c r="M491">
        <v>490</v>
      </c>
      <c r="N491" t="s">
        <v>9281</v>
      </c>
    </row>
    <row r="492" spans="1:14" x14ac:dyDescent="0.25">
      <c r="A492" t="s">
        <v>9205</v>
      </c>
      <c r="B492" t="s">
        <v>1626</v>
      </c>
      <c r="C492" t="s">
        <v>1627</v>
      </c>
      <c r="D492" t="s">
        <v>9282</v>
      </c>
      <c r="E492" t="str">
        <f t="shared" si="21"/>
        <v>'RUALES LOPEZ SOFIA AMELIE'</v>
      </c>
      <c r="F492" t="s">
        <v>9277</v>
      </c>
      <c r="G492" t="str">
        <f t="shared" si="22"/>
        <v>'1758524761'</v>
      </c>
      <c r="H492" t="s">
        <v>9277</v>
      </c>
      <c r="I492" t="s">
        <v>9283</v>
      </c>
      <c r="J492" t="str">
        <f t="shared" si="23"/>
        <v>'EGBELE02EM'</v>
      </c>
      <c r="K492" t="s">
        <v>9278</v>
      </c>
      <c r="L492" t="s">
        <v>9277</v>
      </c>
      <c r="M492">
        <v>491</v>
      </c>
      <c r="N492" t="s">
        <v>9281</v>
      </c>
    </row>
    <row r="493" spans="1:14" x14ac:dyDescent="0.25">
      <c r="A493" t="s">
        <v>9205</v>
      </c>
      <c r="B493" t="s">
        <v>1629</v>
      </c>
      <c r="C493" t="s">
        <v>1630</v>
      </c>
      <c r="D493" t="s">
        <v>9282</v>
      </c>
      <c r="E493" t="str">
        <f t="shared" si="21"/>
        <v>'SAMPEDRO CARRERA EILAN JAMPIER'</v>
      </c>
      <c r="F493" t="s">
        <v>9277</v>
      </c>
      <c r="G493" t="str">
        <f t="shared" si="22"/>
        <v>'1758550691'</v>
      </c>
      <c r="H493" t="s">
        <v>9277</v>
      </c>
      <c r="I493" t="s">
        <v>9283</v>
      </c>
      <c r="J493" t="str">
        <f t="shared" si="23"/>
        <v>'EGBELE02EM'</v>
      </c>
      <c r="K493" t="s">
        <v>9278</v>
      </c>
      <c r="L493" t="s">
        <v>9277</v>
      </c>
      <c r="M493">
        <v>492</v>
      </c>
      <c r="N493" t="s">
        <v>9281</v>
      </c>
    </row>
    <row r="494" spans="1:14" x14ac:dyDescent="0.25">
      <c r="A494" t="s">
        <v>9205</v>
      </c>
      <c r="B494" t="s">
        <v>1632</v>
      </c>
      <c r="C494" t="s">
        <v>1633</v>
      </c>
      <c r="D494" t="s">
        <v>9282</v>
      </c>
      <c r="E494" t="str">
        <f t="shared" si="21"/>
        <v>'SORIA FLORES GISSEL GUADALUPE'</v>
      </c>
      <c r="F494" t="s">
        <v>9277</v>
      </c>
      <c r="G494" t="str">
        <f t="shared" si="22"/>
        <v>'1758572158'</v>
      </c>
      <c r="H494" t="s">
        <v>9277</v>
      </c>
      <c r="I494" t="s">
        <v>9283</v>
      </c>
      <c r="J494" t="str">
        <f t="shared" si="23"/>
        <v>'EGBELE02EM'</v>
      </c>
      <c r="K494" t="s">
        <v>9278</v>
      </c>
      <c r="L494" t="s">
        <v>9277</v>
      </c>
      <c r="M494">
        <v>493</v>
      </c>
      <c r="N494" t="s">
        <v>9281</v>
      </c>
    </row>
    <row r="495" spans="1:14" x14ac:dyDescent="0.25">
      <c r="A495" t="s">
        <v>9205</v>
      </c>
      <c r="B495" t="s">
        <v>1635</v>
      </c>
      <c r="C495" t="s">
        <v>1636</v>
      </c>
      <c r="D495" t="s">
        <v>9282</v>
      </c>
      <c r="E495" t="str">
        <f t="shared" si="21"/>
        <v>'TASIGUANO RISCO MATHIAS LEONEL'</v>
      </c>
      <c r="F495" t="s">
        <v>9277</v>
      </c>
      <c r="G495" t="str">
        <f t="shared" si="22"/>
        <v>'1758925257'</v>
      </c>
      <c r="H495" t="s">
        <v>9277</v>
      </c>
      <c r="I495" t="s">
        <v>9283</v>
      </c>
      <c r="J495" t="str">
        <f t="shared" si="23"/>
        <v>'EGBELE02EM'</v>
      </c>
      <c r="K495" t="s">
        <v>9278</v>
      </c>
      <c r="L495" t="s">
        <v>9277</v>
      </c>
      <c r="M495">
        <v>494</v>
      </c>
      <c r="N495" t="s">
        <v>9281</v>
      </c>
    </row>
    <row r="496" spans="1:14" x14ac:dyDescent="0.25">
      <c r="A496" t="s">
        <v>9205</v>
      </c>
      <c r="B496" t="s">
        <v>1638</v>
      </c>
      <c r="C496" t="s">
        <v>1639</v>
      </c>
      <c r="D496" t="s">
        <v>9282</v>
      </c>
      <c r="E496" t="str">
        <f t="shared" si="21"/>
        <v>'TITUAÑA COLLAGUAZO MATEO SEBASTIAN'</v>
      </c>
      <c r="F496" t="s">
        <v>9277</v>
      </c>
      <c r="G496" t="str">
        <f t="shared" si="22"/>
        <v>'1758708471'</v>
      </c>
      <c r="H496" t="s">
        <v>9277</v>
      </c>
      <c r="I496" t="s">
        <v>9283</v>
      </c>
      <c r="J496" t="str">
        <f t="shared" si="23"/>
        <v>'EGBELE02EM'</v>
      </c>
      <c r="K496" t="s">
        <v>9278</v>
      </c>
      <c r="L496" t="s">
        <v>9277</v>
      </c>
      <c r="M496">
        <v>495</v>
      </c>
      <c r="N496" t="s">
        <v>9281</v>
      </c>
    </row>
    <row r="497" spans="1:14" x14ac:dyDescent="0.25">
      <c r="A497" t="s">
        <v>9205</v>
      </c>
      <c r="B497" t="s">
        <v>1641</v>
      </c>
      <c r="C497" t="s">
        <v>1642</v>
      </c>
      <c r="D497" t="s">
        <v>9282</v>
      </c>
      <c r="E497" t="str">
        <f t="shared" si="21"/>
        <v>'VELASTEGUI GUAMAN TAYRA SAMANTHA'</v>
      </c>
      <c r="F497" t="s">
        <v>9277</v>
      </c>
      <c r="G497" t="str">
        <f t="shared" si="22"/>
        <v>'1758542821'</v>
      </c>
      <c r="H497" t="s">
        <v>9277</v>
      </c>
      <c r="I497" t="s">
        <v>9283</v>
      </c>
      <c r="J497" t="str">
        <f t="shared" si="23"/>
        <v>'EGBELE02EM'</v>
      </c>
      <c r="K497" t="s">
        <v>9278</v>
      </c>
      <c r="L497" t="s">
        <v>9277</v>
      </c>
      <c r="M497">
        <v>496</v>
      </c>
      <c r="N497" t="s">
        <v>9281</v>
      </c>
    </row>
    <row r="498" spans="1:14" x14ac:dyDescent="0.25">
      <c r="A498" t="s">
        <v>9205</v>
      </c>
      <c r="B498" t="s">
        <v>1644</v>
      </c>
      <c r="C498" t="s">
        <v>1645</v>
      </c>
      <c r="D498" t="s">
        <v>9282</v>
      </c>
      <c r="E498" t="str">
        <f t="shared" si="21"/>
        <v>'VIMOS MORETA DIANA ABIGAIL'</v>
      </c>
      <c r="F498" t="s">
        <v>9277</v>
      </c>
      <c r="G498" t="str">
        <f t="shared" si="22"/>
        <v>'1758568776'</v>
      </c>
      <c r="H498" t="s">
        <v>9277</v>
      </c>
      <c r="I498" t="s">
        <v>9283</v>
      </c>
      <c r="J498" t="str">
        <f t="shared" si="23"/>
        <v>'EGBELE02EM'</v>
      </c>
      <c r="K498" t="s">
        <v>9278</v>
      </c>
      <c r="L498" t="s">
        <v>9277</v>
      </c>
      <c r="M498">
        <v>497</v>
      </c>
      <c r="N498" t="s">
        <v>9281</v>
      </c>
    </row>
    <row r="499" spans="1:14" x14ac:dyDescent="0.25">
      <c r="A499" t="s">
        <v>9205</v>
      </c>
      <c r="B499" t="s">
        <v>1647</v>
      </c>
      <c r="C499" t="s">
        <v>1648</v>
      </c>
      <c r="D499" t="s">
        <v>9282</v>
      </c>
      <c r="E499" t="str">
        <f t="shared" si="21"/>
        <v>'YANEZ GUACOLLANTES DERECK ZAID'</v>
      </c>
      <c r="F499" t="s">
        <v>9277</v>
      </c>
      <c r="G499" t="str">
        <f t="shared" si="22"/>
        <v>'1759131798'</v>
      </c>
      <c r="H499" t="s">
        <v>9277</v>
      </c>
      <c r="I499" t="s">
        <v>9283</v>
      </c>
      <c r="J499" t="str">
        <f t="shared" si="23"/>
        <v>'EGBELE02EM'</v>
      </c>
      <c r="K499" t="s">
        <v>9278</v>
      </c>
      <c r="L499" t="s">
        <v>9277</v>
      </c>
      <c r="M499">
        <v>498</v>
      </c>
      <c r="N499" t="s">
        <v>9281</v>
      </c>
    </row>
    <row r="500" spans="1:14" x14ac:dyDescent="0.25">
      <c r="A500" t="s">
        <v>9206</v>
      </c>
      <c r="B500" t="s">
        <v>1651</v>
      </c>
      <c r="C500" t="s">
        <v>1652</v>
      </c>
      <c r="D500" t="s">
        <v>9282</v>
      </c>
      <c r="E500" t="str">
        <f t="shared" si="21"/>
        <v>'ANELOA LASSO JEFFRY DOSTIN'</v>
      </c>
      <c r="F500" t="s">
        <v>9277</v>
      </c>
      <c r="G500" t="str">
        <f t="shared" si="22"/>
        <v>'1759224239'</v>
      </c>
      <c r="H500" t="s">
        <v>9277</v>
      </c>
      <c r="I500" t="s">
        <v>9283</v>
      </c>
      <c r="J500" t="str">
        <f t="shared" si="23"/>
        <v>'EGBELE02FM'</v>
      </c>
      <c r="K500" t="s">
        <v>9278</v>
      </c>
      <c r="L500" t="s">
        <v>9277</v>
      </c>
      <c r="M500">
        <v>499</v>
      </c>
      <c r="N500" t="s">
        <v>9281</v>
      </c>
    </row>
    <row r="501" spans="1:14" x14ac:dyDescent="0.25">
      <c r="A501" t="s">
        <v>9206</v>
      </c>
      <c r="B501" t="s">
        <v>1654</v>
      </c>
      <c r="C501" t="s">
        <v>1655</v>
      </c>
      <c r="D501" t="s">
        <v>9282</v>
      </c>
      <c r="E501" t="str">
        <f t="shared" si="21"/>
        <v>'AUCANCELA ANELOA MATIAS DAMIAN'</v>
      </c>
      <c r="F501" t="s">
        <v>9277</v>
      </c>
      <c r="G501" t="str">
        <f t="shared" si="22"/>
        <v>'1759000704'</v>
      </c>
      <c r="H501" t="s">
        <v>9277</v>
      </c>
      <c r="I501" t="s">
        <v>9283</v>
      </c>
      <c r="J501" t="str">
        <f t="shared" si="23"/>
        <v>'EGBELE02FM'</v>
      </c>
      <c r="K501" t="s">
        <v>9278</v>
      </c>
      <c r="L501" t="s">
        <v>9277</v>
      </c>
      <c r="M501">
        <v>500</v>
      </c>
      <c r="N501" t="s">
        <v>9281</v>
      </c>
    </row>
    <row r="502" spans="1:14" x14ac:dyDescent="0.25">
      <c r="A502" t="s">
        <v>9206</v>
      </c>
      <c r="B502" t="s">
        <v>1657</v>
      </c>
      <c r="C502" t="s">
        <v>1658</v>
      </c>
      <c r="D502" t="s">
        <v>9282</v>
      </c>
      <c r="E502" t="str">
        <f t="shared" si="21"/>
        <v>'CAGUA ZAMBRANO EMILIA ELIZABETH'</v>
      </c>
      <c r="F502" t="s">
        <v>9277</v>
      </c>
      <c r="G502" t="str">
        <f t="shared" si="22"/>
        <v>'1851413235'</v>
      </c>
      <c r="H502" t="s">
        <v>9277</v>
      </c>
      <c r="I502" t="s">
        <v>9283</v>
      </c>
      <c r="J502" t="str">
        <f t="shared" si="23"/>
        <v>'EGBELE02FM'</v>
      </c>
      <c r="K502" t="s">
        <v>9278</v>
      </c>
      <c r="L502" t="s">
        <v>9277</v>
      </c>
      <c r="M502">
        <v>501</v>
      </c>
      <c r="N502" t="s">
        <v>9281</v>
      </c>
    </row>
    <row r="503" spans="1:14" x14ac:dyDescent="0.25">
      <c r="A503" t="s">
        <v>9206</v>
      </c>
      <c r="B503" t="s">
        <v>1660</v>
      </c>
      <c r="C503" t="s">
        <v>1661</v>
      </c>
      <c r="D503" t="s">
        <v>9282</v>
      </c>
      <c r="E503" t="str">
        <f t="shared" si="21"/>
        <v>'CASTAÑEDA SOLARTE VICTORIA ISABELLA'</v>
      </c>
      <c r="F503" t="s">
        <v>9277</v>
      </c>
      <c r="G503" t="str">
        <f t="shared" si="22"/>
        <v>'1758597411'</v>
      </c>
      <c r="H503" t="s">
        <v>9277</v>
      </c>
      <c r="I503" t="s">
        <v>9283</v>
      </c>
      <c r="J503" t="str">
        <f t="shared" si="23"/>
        <v>'EGBELE02FM'</v>
      </c>
      <c r="K503" t="s">
        <v>9278</v>
      </c>
      <c r="L503" t="s">
        <v>9277</v>
      </c>
      <c r="M503">
        <v>502</v>
      </c>
      <c r="N503" t="s">
        <v>9281</v>
      </c>
    </row>
    <row r="504" spans="1:14" x14ac:dyDescent="0.25">
      <c r="A504" t="s">
        <v>9206</v>
      </c>
      <c r="B504" t="s">
        <v>1663</v>
      </c>
      <c r="C504" t="s">
        <v>1664</v>
      </c>
      <c r="D504" t="s">
        <v>9282</v>
      </c>
      <c r="E504" t="str">
        <f t="shared" si="21"/>
        <v>'DELGADO USHIÑA KEILA JULIETH'</v>
      </c>
      <c r="F504" t="s">
        <v>9277</v>
      </c>
      <c r="G504" t="str">
        <f t="shared" si="22"/>
        <v>'1758599250'</v>
      </c>
      <c r="H504" t="s">
        <v>9277</v>
      </c>
      <c r="I504" t="s">
        <v>9283</v>
      </c>
      <c r="J504" t="str">
        <f t="shared" si="23"/>
        <v>'EGBELE02FM'</v>
      </c>
      <c r="K504" t="s">
        <v>9278</v>
      </c>
      <c r="L504" t="s">
        <v>9277</v>
      </c>
      <c r="M504">
        <v>503</v>
      </c>
      <c r="N504" t="s">
        <v>9281</v>
      </c>
    </row>
    <row r="505" spans="1:14" x14ac:dyDescent="0.25">
      <c r="A505" t="s">
        <v>9206</v>
      </c>
      <c r="B505" t="s">
        <v>1666</v>
      </c>
      <c r="C505" t="s">
        <v>1667</v>
      </c>
      <c r="D505" t="s">
        <v>9282</v>
      </c>
      <c r="E505" t="str">
        <f t="shared" si="21"/>
        <v>'ESCOBAR VERA EMILIO TOMAS'</v>
      </c>
      <c r="F505" t="s">
        <v>9277</v>
      </c>
      <c r="G505" t="str">
        <f t="shared" si="22"/>
        <v>'1758818023'</v>
      </c>
      <c r="H505" t="s">
        <v>9277</v>
      </c>
      <c r="I505" t="s">
        <v>9283</v>
      </c>
      <c r="J505" t="str">
        <f t="shared" si="23"/>
        <v>'EGBELE02FM'</v>
      </c>
      <c r="K505" t="s">
        <v>9278</v>
      </c>
      <c r="L505" t="s">
        <v>9277</v>
      </c>
      <c r="M505">
        <v>504</v>
      </c>
      <c r="N505" t="s">
        <v>9281</v>
      </c>
    </row>
    <row r="506" spans="1:14" x14ac:dyDescent="0.25">
      <c r="A506" t="s">
        <v>9206</v>
      </c>
      <c r="B506" t="s">
        <v>1669</v>
      </c>
      <c r="C506" t="s">
        <v>1670</v>
      </c>
      <c r="D506" t="s">
        <v>9282</v>
      </c>
      <c r="E506" t="str">
        <f t="shared" si="21"/>
        <v>'ESPIN TACO JARED ESEQUIEL'</v>
      </c>
      <c r="F506" t="s">
        <v>9277</v>
      </c>
      <c r="G506" t="str">
        <f t="shared" si="22"/>
        <v>'1758857112'</v>
      </c>
      <c r="H506" t="s">
        <v>9277</v>
      </c>
      <c r="I506" t="s">
        <v>9283</v>
      </c>
      <c r="J506" t="str">
        <f t="shared" si="23"/>
        <v>'EGBELE02FM'</v>
      </c>
      <c r="K506" t="s">
        <v>9278</v>
      </c>
      <c r="L506" t="s">
        <v>9277</v>
      </c>
      <c r="M506">
        <v>505</v>
      </c>
      <c r="N506" t="s">
        <v>9281</v>
      </c>
    </row>
    <row r="507" spans="1:14" x14ac:dyDescent="0.25">
      <c r="A507" t="s">
        <v>9206</v>
      </c>
      <c r="B507" t="s">
        <v>1672</v>
      </c>
      <c r="C507" t="s">
        <v>1673</v>
      </c>
      <c r="D507" t="s">
        <v>9282</v>
      </c>
      <c r="E507" t="str">
        <f t="shared" si="21"/>
        <v>'ESPINOZA CUERO MATEO STEFANO'</v>
      </c>
      <c r="F507" t="s">
        <v>9277</v>
      </c>
      <c r="G507" t="str">
        <f t="shared" si="22"/>
        <v>'1758685497'</v>
      </c>
      <c r="H507" t="s">
        <v>9277</v>
      </c>
      <c r="I507" t="s">
        <v>9283</v>
      </c>
      <c r="J507" t="str">
        <f t="shared" si="23"/>
        <v>'EGBELE02FM'</v>
      </c>
      <c r="K507" t="s">
        <v>9278</v>
      </c>
      <c r="L507" t="s">
        <v>9277</v>
      </c>
      <c r="M507">
        <v>506</v>
      </c>
      <c r="N507" t="s">
        <v>9281</v>
      </c>
    </row>
    <row r="508" spans="1:14" x14ac:dyDescent="0.25">
      <c r="A508" t="s">
        <v>9206</v>
      </c>
      <c r="B508" t="s">
        <v>1675</v>
      </c>
      <c r="C508" t="s">
        <v>1676</v>
      </c>
      <c r="D508" t="s">
        <v>9282</v>
      </c>
      <c r="E508" t="str">
        <f t="shared" si="21"/>
        <v>'FARINANGO SERRANO WILLIAMS GAEL'</v>
      </c>
      <c r="F508" t="s">
        <v>9277</v>
      </c>
      <c r="G508" t="str">
        <f t="shared" si="22"/>
        <v>'1050845963'</v>
      </c>
      <c r="H508" t="s">
        <v>9277</v>
      </c>
      <c r="I508" t="s">
        <v>9283</v>
      </c>
      <c r="J508" t="str">
        <f t="shared" si="23"/>
        <v>'EGBELE02FM'</v>
      </c>
      <c r="K508" t="s">
        <v>9278</v>
      </c>
      <c r="L508" t="s">
        <v>9277</v>
      </c>
      <c r="M508">
        <v>507</v>
      </c>
      <c r="N508" t="s">
        <v>9281</v>
      </c>
    </row>
    <row r="509" spans="1:14" x14ac:dyDescent="0.25">
      <c r="A509" t="s">
        <v>9206</v>
      </c>
      <c r="B509" t="s">
        <v>1678</v>
      </c>
      <c r="C509" t="s">
        <v>1679</v>
      </c>
      <c r="D509" t="s">
        <v>9282</v>
      </c>
      <c r="E509" t="str">
        <f t="shared" si="21"/>
        <v>'GUASHPA CALDERON TAMIA SISAMARY'</v>
      </c>
      <c r="F509" t="s">
        <v>9277</v>
      </c>
      <c r="G509" t="str">
        <f t="shared" si="22"/>
        <v>'1759084542'</v>
      </c>
      <c r="H509" t="s">
        <v>9277</v>
      </c>
      <c r="I509" t="s">
        <v>9283</v>
      </c>
      <c r="J509" t="str">
        <f t="shared" si="23"/>
        <v>'EGBELE02FM'</v>
      </c>
      <c r="K509" t="s">
        <v>9278</v>
      </c>
      <c r="L509" t="s">
        <v>9277</v>
      </c>
      <c r="M509">
        <v>508</v>
      </c>
      <c r="N509" t="s">
        <v>9281</v>
      </c>
    </row>
    <row r="510" spans="1:14" x14ac:dyDescent="0.25">
      <c r="A510" t="s">
        <v>9206</v>
      </c>
      <c r="B510" t="s">
        <v>1681</v>
      </c>
      <c r="C510" t="s">
        <v>1682</v>
      </c>
      <c r="D510" t="s">
        <v>9282</v>
      </c>
      <c r="E510" t="str">
        <f t="shared" si="21"/>
        <v>'GUERRERO REINOSO ALEX RICARDO'</v>
      </c>
      <c r="F510" t="s">
        <v>9277</v>
      </c>
      <c r="G510" t="str">
        <f t="shared" si="22"/>
        <v>'1758563603'</v>
      </c>
      <c r="H510" t="s">
        <v>9277</v>
      </c>
      <c r="I510" t="s">
        <v>9283</v>
      </c>
      <c r="J510" t="str">
        <f t="shared" si="23"/>
        <v>'EGBELE02FM'</v>
      </c>
      <c r="K510" t="s">
        <v>9278</v>
      </c>
      <c r="L510" t="s">
        <v>9277</v>
      </c>
      <c r="M510">
        <v>509</v>
      </c>
      <c r="N510" t="s">
        <v>9281</v>
      </c>
    </row>
    <row r="511" spans="1:14" x14ac:dyDescent="0.25">
      <c r="A511" t="s">
        <v>9206</v>
      </c>
      <c r="B511" t="s">
        <v>1684</v>
      </c>
      <c r="C511" t="s">
        <v>1685</v>
      </c>
      <c r="D511" t="s">
        <v>9282</v>
      </c>
      <c r="E511" t="str">
        <f t="shared" si="21"/>
        <v>'HOLGUIN MARCILLO SCARLETT SAMANTHA'</v>
      </c>
      <c r="F511" t="s">
        <v>9277</v>
      </c>
      <c r="G511" t="str">
        <f t="shared" si="22"/>
        <v>'1758517823'</v>
      </c>
      <c r="H511" t="s">
        <v>9277</v>
      </c>
      <c r="I511" t="s">
        <v>9283</v>
      </c>
      <c r="J511" t="str">
        <f t="shared" si="23"/>
        <v>'EGBELE02FM'</v>
      </c>
      <c r="K511" t="s">
        <v>9278</v>
      </c>
      <c r="L511" t="s">
        <v>9277</v>
      </c>
      <c r="M511">
        <v>510</v>
      </c>
      <c r="N511" t="s">
        <v>9281</v>
      </c>
    </row>
    <row r="512" spans="1:14" x14ac:dyDescent="0.25">
      <c r="A512" t="s">
        <v>9206</v>
      </c>
      <c r="B512" t="s">
        <v>1687</v>
      </c>
      <c r="C512" t="s">
        <v>1688</v>
      </c>
      <c r="D512" t="s">
        <v>9282</v>
      </c>
      <c r="E512" t="str">
        <f t="shared" si="21"/>
        <v>'IBAÑEZ IMBA JHONNY ALEXANDER'</v>
      </c>
      <c r="F512" t="s">
        <v>9277</v>
      </c>
      <c r="G512" t="str">
        <f t="shared" si="22"/>
        <v>'1758838971'</v>
      </c>
      <c r="H512" t="s">
        <v>9277</v>
      </c>
      <c r="I512" t="s">
        <v>9283</v>
      </c>
      <c r="J512" t="str">
        <f t="shared" si="23"/>
        <v>'EGBELE02FM'</v>
      </c>
      <c r="K512" t="s">
        <v>9278</v>
      </c>
      <c r="L512" t="s">
        <v>9277</v>
      </c>
      <c r="M512">
        <v>511</v>
      </c>
      <c r="N512" t="s">
        <v>9281</v>
      </c>
    </row>
    <row r="513" spans="1:14" x14ac:dyDescent="0.25">
      <c r="A513" t="s">
        <v>9206</v>
      </c>
      <c r="B513" t="s">
        <v>1690</v>
      </c>
      <c r="C513" t="s">
        <v>1691</v>
      </c>
      <c r="D513" t="s">
        <v>9282</v>
      </c>
      <c r="E513" t="str">
        <f t="shared" si="21"/>
        <v>'LINCANGO GUALOTO MATEO BENJAMIN'</v>
      </c>
      <c r="F513" t="s">
        <v>9277</v>
      </c>
      <c r="G513" t="str">
        <f t="shared" si="22"/>
        <v>'1758982092'</v>
      </c>
      <c r="H513" t="s">
        <v>9277</v>
      </c>
      <c r="I513" t="s">
        <v>9283</v>
      </c>
      <c r="J513" t="str">
        <f t="shared" si="23"/>
        <v>'EGBELE02FM'</v>
      </c>
      <c r="K513" t="s">
        <v>9278</v>
      </c>
      <c r="L513" t="s">
        <v>9277</v>
      </c>
      <c r="M513">
        <v>512</v>
      </c>
      <c r="N513" t="s">
        <v>9281</v>
      </c>
    </row>
    <row r="514" spans="1:14" x14ac:dyDescent="0.25">
      <c r="A514" t="s">
        <v>9206</v>
      </c>
      <c r="B514" t="s">
        <v>1693</v>
      </c>
      <c r="C514" t="s">
        <v>1694</v>
      </c>
      <c r="D514" t="s">
        <v>9282</v>
      </c>
      <c r="E514" t="str">
        <f t="shared" si="21"/>
        <v>'MEZA MERCHAN OLIVER GAEL'</v>
      </c>
      <c r="F514" t="s">
        <v>9277</v>
      </c>
      <c r="G514" t="str">
        <f t="shared" si="22"/>
        <v>'1758848780'</v>
      </c>
      <c r="H514" t="s">
        <v>9277</v>
      </c>
      <c r="I514" t="s">
        <v>9283</v>
      </c>
      <c r="J514" t="str">
        <f t="shared" si="23"/>
        <v>'EGBELE02FM'</v>
      </c>
      <c r="K514" t="s">
        <v>9278</v>
      </c>
      <c r="L514" t="s">
        <v>9277</v>
      </c>
      <c r="M514">
        <v>513</v>
      </c>
      <c r="N514" t="s">
        <v>9281</v>
      </c>
    </row>
    <row r="515" spans="1:14" x14ac:dyDescent="0.25">
      <c r="A515" t="s">
        <v>9206</v>
      </c>
      <c r="B515" t="s">
        <v>1696</v>
      </c>
      <c r="C515" t="s">
        <v>1697</v>
      </c>
      <c r="D515" t="s">
        <v>9282</v>
      </c>
      <c r="E515" t="str">
        <f t="shared" ref="E515:E578" si="24">CONCATENATE("'",C515,"'")</f>
        <v>'MORALES LANDAZURI AXEL DAMIAN'</v>
      </c>
      <c r="F515" t="s">
        <v>9277</v>
      </c>
      <c r="G515" t="str">
        <f t="shared" ref="G515:G578" si="25">CONCATENATE("'",B515,"'")</f>
        <v>'1758577108'</v>
      </c>
      <c r="H515" t="s">
        <v>9277</v>
      </c>
      <c r="I515" t="s">
        <v>9283</v>
      </c>
      <c r="J515" t="str">
        <f t="shared" ref="J515:J578" si="26">CONCATENATE("'",A515,"'")</f>
        <v>'EGBELE02FM'</v>
      </c>
      <c r="K515" t="s">
        <v>9278</v>
      </c>
      <c r="L515" t="s">
        <v>9277</v>
      </c>
      <c r="M515">
        <v>514</v>
      </c>
      <c r="N515" t="s">
        <v>9281</v>
      </c>
    </row>
    <row r="516" spans="1:14" x14ac:dyDescent="0.25">
      <c r="A516" t="s">
        <v>9206</v>
      </c>
      <c r="B516" t="s">
        <v>1699</v>
      </c>
      <c r="C516" t="s">
        <v>1700</v>
      </c>
      <c r="D516" t="s">
        <v>9282</v>
      </c>
      <c r="E516" t="str">
        <f t="shared" si="24"/>
        <v>'OÑA CHIPANTASHI EVELYN ANDREA'</v>
      </c>
      <c r="F516" t="s">
        <v>9277</v>
      </c>
      <c r="G516" t="str">
        <f t="shared" si="25"/>
        <v>'1759202706'</v>
      </c>
      <c r="H516" t="s">
        <v>9277</v>
      </c>
      <c r="I516" t="s">
        <v>9283</v>
      </c>
      <c r="J516" t="str">
        <f t="shared" si="26"/>
        <v>'EGBELE02FM'</v>
      </c>
      <c r="K516" t="s">
        <v>9278</v>
      </c>
      <c r="L516" t="s">
        <v>9277</v>
      </c>
      <c r="M516">
        <v>515</v>
      </c>
      <c r="N516" t="s">
        <v>9281</v>
      </c>
    </row>
    <row r="517" spans="1:14" x14ac:dyDescent="0.25">
      <c r="A517" t="s">
        <v>9206</v>
      </c>
      <c r="B517" t="s">
        <v>1702</v>
      </c>
      <c r="C517" t="s">
        <v>1703</v>
      </c>
      <c r="D517" t="s">
        <v>9282</v>
      </c>
      <c r="E517" t="str">
        <f t="shared" si="24"/>
        <v>'PROAÑO OLAYA KALETH MAXIMILIANO'</v>
      </c>
      <c r="F517" t="s">
        <v>9277</v>
      </c>
      <c r="G517" t="str">
        <f t="shared" si="25"/>
        <v>'1759024712'</v>
      </c>
      <c r="H517" t="s">
        <v>9277</v>
      </c>
      <c r="I517" t="s">
        <v>9283</v>
      </c>
      <c r="J517" t="str">
        <f t="shared" si="26"/>
        <v>'EGBELE02FM'</v>
      </c>
      <c r="K517" t="s">
        <v>9278</v>
      </c>
      <c r="L517" t="s">
        <v>9277</v>
      </c>
      <c r="M517">
        <v>516</v>
      </c>
      <c r="N517" t="s">
        <v>9281</v>
      </c>
    </row>
    <row r="518" spans="1:14" x14ac:dyDescent="0.25">
      <c r="A518" t="s">
        <v>9206</v>
      </c>
      <c r="B518" t="s">
        <v>1705</v>
      </c>
      <c r="C518" t="s">
        <v>1706</v>
      </c>
      <c r="D518" t="s">
        <v>9282</v>
      </c>
      <c r="E518" t="str">
        <f t="shared" si="24"/>
        <v>'QUILUMBA QUINCHIGUANGO ANGELICA ANTHONELLA'</v>
      </c>
      <c r="F518" t="s">
        <v>9277</v>
      </c>
      <c r="G518" t="str">
        <f t="shared" si="25"/>
        <v>'1758944944'</v>
      </c>
      <c r="H518" t="s">
        <v>9277</v>
      </c>
      <c r="I518" t="s">
        <v>9283</v>
      </c>
      <c r="J518" t="str">
        <f t="shared" si="26"/>
        <v>'EGBELE02FM'</v>
      </c>
      <c r="K518" t="s">
        <v>9278</v>
      </c>
      <c r="L518" t="s">
        <v>9277</v>
      </c>
      <c r="M518">
        <v>517</v>
      </c>
      <c r="N518" t="s">
        <v>9281</v>
      </c>
    </row>
    <row r="519" spans="1:14" x14ac:dyDescent="0.25">
      <c r="A519" t="s">
        <v>9206</v>
      </c>
      <c r="B519" t="s">
        <v>1708</v>
      </c>
      <c r="C519" t="s">
        <v>1709</v>
      </c>
      <c r="D519" t="s">
        <v>9282</v>
      </c>
      <c r="E519" t="str">
        <f t="shared" si="24"/>
        <v>'RODRIGUEZ TASIGUANO JAN GERAD'</v>
      </c>
      <c r="F519" t="s">
        <v>9277</v>
      </c>
      <c r="G519" t="str">
        <f t="shared" si="25"/>
        <v>'1758885220'</v>
      </c>
      <c r="H519" t="s">
        <v>9277</v>
      </c>
      <c r="I519" t="s">
        <v>9283</v>
      </c>
      <c r="J519" t="str">
        <f t="shared" si="26"/>
        <v>'EGBELE02FM'</v>
      </c>
      <c r="K519" t="s">
        <v>9278</v>
      </c>
      <c r="L519" t="s">
        <v>9277</v>
      </c>
      <c r="M519">
        <v>518</v>
      </c>
      <c r="N519" t="s">
        <v>9281</v>
      </c>
    </row>
    <row r="520" spans="1:14" x14ac:dyDescent="0.25">
      <c r="A520" t="s">
        <v>9206</v>
      </c>
      <c r="B520" t="s">
        <v>1711</v>
      </c>
      <c r="C520" t="s">
        <v>1712</v>
      </c>
      <c r="D520" t="s">
        <v>9282</v>
      </c>
      <c r="E520" t="str">
        <f t="shared" si="24"/>
        <v>'ROSERO ANELOA BAYOLET NICOLE'</v>
      </c>
      <c r="F520" t="s">
        <v>9277</v>
      </c>
      <c r="G520" t="str">
        <f t="shared" si="25"/>
        <v>'1759077769'</v>
      </c>
      <c r="H520" t="s">
        <v>9277</v>
      </c>
      <c r="I520" t="s">
        <v>9283</v>
      </c>
      <c r="J520" t="str">
        <f t="shared" si="26"/>
        <v>'EGBELE02FM'</v>
      </c>
      <c r="K520" t="s">
        <v>9278</v>
      </c>
      <c r="L520" t="s">
        <v>9277</v>
      </c>
      <c r="M520">
        <v>519</v>
      </c>
      <c r="N520" t="s">
        <v>9281</v>
      </c>
    </row>
    <row r="521" spans="1:14" x14ac:dyDescent="0.25">
      <c r="A521" t="s">
        <v>9206</v>
      </c>
      <c r="B521" t="s">
        <v>1714</v>
      </c>
      <c r="C521" t="s">
        <v>1715</v>
      </c>
      <c r="D521" t="s">
        <v>9282</v>
      </c>
      <c r="E521" t="str">
        <f t="shared" si="24"/>
        <v>'SAMPEDRO SANGUCHO CAELI SAMANTHA'</v>
      </c>
      <c r="F521" t="s">
        <v>9277</v>
      </c>
      <c r="G521" t="str">
        <f t="shared" si="25"/>
        <v>'E004584426'</v>
      </c>
      <c r="H521" t="s">
        <v>9277</v>
      </c>
      <c r="I521" t="s">
        <v>9283</v>
      </c>
      <c r="J521" t="str">
        <f t="shared" si="26"/>
        <v>'EGBELE02FM'</v>
      </c>
      <c r="K521" t="s">
        <v>9278</v>
      </c>
      <c r="L521" t="s">
        <v>9277</v>
      </c>
      <c r="M521">
        <v>520</v>
      </c>
      <c r="N521" t="s">
        <v>9281</v>
      </c>
    </row>
    <row r="522" spans="1:14" x14ac:dyDescent="0.25">
      <c r="A522" t="s">
        <v>9206</v>
      </c>
      <c r="B522" t="s">
        <v>1717</v>
      </c>
      <c r="C522" t="s">
        <v>1718</v>
      </c>
      <c r="D522" t="s">
        <v>9282</v>
      </c>
      <c r="E522" t="str">
        <f t="shared" si="24"/>
        <v>'SOLORZANO FLORES EMILIO JOSHUE'</v>
      </c>
      <c r="F522" t="s">
        <v>9277</v>
      </c>
      <c r="G522" t="str">
        <f t="shared" si="25"/>
        <v>'1758557787'</v>
      </c>
      <c r="H522" t="s">
        <v>9277</v>
      </c>
      <c r="I522" t="s">
        <v>9283</v>
      </c>
      <c r="J522" t="str">
        <f t="shared" si="26"/>
        <v>'EGBELE02FM'</v>
      </c>
      <c r="K522" t="s">
        <v>9278</v>
      </c>
      <c r="L522" t="s">
        <v>9277</v>
      </c>
      <c r="M522">
        <v>521</v>
      </c>
      <c r="N522" t="s">
        <v>9281</v>
      </c>
    </row>
    <row r="523" spans="1:14" x14ac:dyDescent="0.25">
      <c r="A523" t="s">
        <v>9206</v>
      </c>
      <c r="B523" t="s">
        <v>1720</v>
      </c>
      <c r="C523" t="s">
        <v>1721</v>
      </c>
      <c r="D523" t="s">
        <v>9282</v>
      </c>
      <c r="E523" t="str">
        <f t="shared" si="24"/>
        <v>'TASIGUANO TIBAN EMILY MABEL'</v>
      </c>
      <c r="F523" t="s">
        <v>9277</v>
      </c>
      <c r="G523" t="str">
        <f t="shared" si="25"/>
        <v>'1758948028'</v>
      </c>
      <c r="H523" t="s">
        <v>9277</v>
      </c>
      <c r="I523" t="s">
        <v>9283</v>
      </c>
      <c r="J523" t="str">
        <f t="shared" si="26"/>
        <v>'EGBELE02FM'</v>
      </c>
      <c r="K523" t="s">
        <v>9278</v>
      </c>
      <c r="L523" t="s">
        <v>9277</v>
      </c>
      <c r="M523">
        <v>522</v>
      </c>
      <c r="N523" t="s">
        <v>9281</v>
      </c>
    </row>
    <row r="524" spans="1:14" x14ac:dyDescent="0.25">
      <c r="A524" t="s">
        <v>9206</v>
      </c>
      <c r="B524" t="s">
        <v>1723</v>
      </c>
      <c r="C524" t="s">
        <v>1724</v>
      </c>
      <c r="D524" t="s">
        <v>9282</v>
      </c>
      <c r="E524" t="str">
        <f t="shared" si="24"/>
        <v>'TIBAN CAMUENDO FERNANDO RAFAEL'</v>
      </c>
      <c r="F524" t="s">
        <v>9277</v>
      </c>
      <c r="G524" t="str">
        <f t="shared" si="25"/>
        <v>'1758588212'</v>
      </c>
      <c r="H524" t="s">
        <v>9277</v>
      </c>
      <c r="I524" t="s">
        <v>9283</v>
      </c>
      <c r="J524" t="str">
        <f t="shared" si="26"/>
        <v>'EGBELE02FM'</v>
      </c>
      <c r="K524" t="s">
        <v>9278</v>
      </c>
      <c r="L524" t="s">
        <v>9277</v>
      </c>
      <c r="M524">
        <v>523</v>
      </c>
      <c r="N524" t="s">
        <v>9281</v>
      </c>
    </row>
    <row r="525" spans="1:14" x14ac:dyDescent="0.25">
      <c r="A525" t="s">
        <v>9206</v>
      </c>
      <c r="B525" t="s">
        <v>1726</v>
      </c>
      <c r="C525" t="s">
        <v>1727</v>
      </c>
      <c r="D525" t="s">
        <v>9282</v>
      </c>
      <c r="E525" t="str">
        <f t="shared" si="24"/>
        <v>'ZAMBRANO PALACIOS MARTIN GAEL'</v>
      </c>
      <c r="F525" t="s">
        <v>9277</v>
      </c>
      <c r="G525" t="str">
        <f t="shared" si="25"/>
        <v>'1758879108'</v>
      </c>
      <c r="H525" t="s">
        <v>9277</v>
      </c>
      <c r="I525" t="s">
        <v>9283</v>
      </c>
      <c r="J525" t="str">
        <f t="shared" si="26"/>
        <v>'EGBELE02FM'</v>
      </c>
      <c r="K525" t="s">
        <v>9278</v>
      </c>
      <c r="L525" t="s">
        <v>9277</v>
      </c>
      <c r="M525">
        <v>524</v>
      </c>
      <c r="N525" t="s">
        <v>9281</v>
      </c>
    </row>
    <row r="526" spans="1:14" x14ac:dyDescent="0.25">
      <c r="A526" t="s">
        <v>9206</v>
      </c>
      <c r="B526" t="s">
        <v>1729</v>
      </c>
      <c r="C526" t="s">
        <v>1730</v>
      </c>
      <c r="D526" t="s">
        <v>9282</v>
      </c>
      <c r="E526" t="str">
        <f t="shared" si="24"/>
        <v>'ZULA GUAMANZARA GLORIA BEATRIZ'</v>
      </c>
      <c r="F526" t="s">
        <v>9277</v>
      </c>
      <c r="G526" t="str">
        <f t="shared" si="25"/>
        <v>'1759067869'</v>
      </c>
      <c r="H526" t="s">
        <v>9277</v>
      </c>
      <c r="I526" t="s">
        <v>9283</v>
      </c>
      <c r="J526" t="str">
        <f t="shared" si="26"/>
        <v>'EGBELE02FM'</v>
      </c>
      <c r="K526" t="s">
        <v>9278</v>
      </c>
      <c r="L526" t="s">
        <v>9277</v>
      </c>
      <c r="M526">
        <v>525</v>
      </c>
      <c r="N526" t="s">
        <v>9281</v>
      </c>
    </row>
    <row r="527" spans="1:14" x14ac:dyDescent="0.25">
      <c r="A527" t="s">
        <v>9207</v>
      </c>
      <c r="B527" t="s">
        <v>1733</v>
      </c>
      <c r="C527" t="s">
        <v>1734</v>
      </c>
      <c r="D527" t="s">
        <v>9282</v>
      </c>
      <c r="E527" t="str">
        <f t="shared" si="24"/>
        <v>'ANELOA PABON SCARLETT SALOME'</v>
      </c>
      <c r="F527" t="s">
        <v>9277</v>
      </c>
      <c r="G527" t="str">
        <f t="shared" si="25"/>
        <v>'1758588154'</v>
      </c>
      <c r="H527" t="s">
        <v>9277</v>
      </c>
      <c r="I527" t="s">
        <v>9283</v>
      </c>
      <c r="J527" t="str">
        <f t="shared" si="26"/>
        <v>'EGBELE02GM'</v>
      </c>
      <c r="K527" t="s">
        <v>9278</v>
      </c>
      <c r="L527" t="s">
        <v>9277</v>
      </c>
      <c r="M527">
        <v>526</v>
      </c>
      <c r="N527" t="s">
        <v>9281</v>
      </c>
    </row>
    <row r="528" spans="1:14" x14ac:dyDescent="0.25">
      <c r="A528" t="s">
        <v>9207</v>
      </c>
      <c r="B528" t="s">
        <v>1736</v>
      </c>
      <c r="C528" t="s">
        <v>1737</v>
      </c>
      <c r="D528" t="s">
        <v>9282</v>
      </c>
      <c r="E528" t="str">
        <f t="shared" si="24"/>
        <v>'BOLAÑOS OLAYA THIAGO FARID'</v>
      </c>
      <c r="F528" t="s">
        <v>9277</v>
      </c>
      <c r="G528" t="str">
        <f t="shared" si="25"/>
        <v>'1759024977'</v>
      </c>
      <c r="H528" t="s">
        <v>9277</v>
      </c>
      <c r="I528" t="s">
        <v>9283</v>
      </c>
      <c r="J528" t="str">
        <f t="shared" si="26"/>
        <v>'EGBELE02GM'</v>
      </c>
      <c r="K528" t="s">
        <v>9278</v>
      </c>
      <c r="L528" t="s">
        <v>9277</v>
      </c>
      <c r="M528">
        <v>527</v>
      </c>
      <c r="N528" t="s">
        <v>9281</v>
      </c>
    </row>
    <row r="529" spans="1:14" x14ac:dyDescent="0.25">
      <c r="A529" t="s">
        <v>9207</v>
      </c>
      <c r="B529" t="s">
        <v>1739</v>
      </c>
      <c r="C529" t="s">
        <v>1740</v>
      </c>
      <c r="D529" t="s">
        <v>9282</v>
      </c>
      <c r="E529" t="str">
        <f t="shared" si="24"/>
        <v>'BUSE TITUAÑA SCARLET JISSEL'</v>
      </c>
      <c r="F529" t="s">
        <v>9277</v>
      </c>
      <c r="G529" t="str">
        <f t="shared" si="25"/>
        <v>'1758820508'</v>
      </c>
      <c r="H529" t="s">
        <v>9277</v>
      </c>
      <c r="I529" t="s">
        <v>9283</v>
      </c>
      <c r="J529" t="str">
        <f t="shared" si="26"/>
        <v>'EGBELE02GM'</v>
      </c>
      <c r="K529" t="s">
        <v>9278</v>
      </c>
      <c r="L529" t="s">
        <v>9277</v>
      </c>
      <c r="M529">
        <v>528</v>
      </c>
      <c r="N529" t="s">
        <v>9281</v>
      </c>
    </row>
    <row r="530" spans="1:14" x14ac:dyDescent="0.25">
      <c r="A530" t="s">
        <v>9207</v>
      </c>
      <c r="B530" t="s">
        <v>1742</v>
      </c>
      <c r="C530" t="s">
        <v>1743</v>
      </c>
      <c r="D530" t="s">
        <v>9282</v>
      </c>
      <c r="E530" t="str">
        <f t="shared" si="24"/>
        <v>'CHIPANTASIG CHILUISA JANINE SALOME'</v>
      </c>
      <c r="F530" t="s">
        <v>9277</v>
      </c>
      <c r="G530" t="str">
        <f t="shared" si="25"/>
        <v>'1758451155'</v>
      </c>
      <c r="H530" t="s">
        <v>9277</v>
      </c>
      <c r="I530" t="s">
        <v>9283</v>
      </c>
      <c r="J530" t="str">
        <f t="shared" si="26"/>
        <v>'EGBELE02GM'</v>
      </c>
      <c r="K530" t="s">
        <v>9278</v>
      </c>
      <c r="L530" t="s">
        <v>9277</v>
      </c>
      <c r="M530">
        <v>529</v>
      </c>
      <c r="N530" t="s">
        <v>9281</v>
      </c>
    </row>
    <row r="531" spans="1:14" x14ac:dyDescent="0.25">
      <c r="A531" t="s">
        <v>9207</v>
      </c>
      <c r="B531" t="s">
        <v>1745</v>
      </c>
      <c r="C531" t="s">
        <v>1746</v>
      </c>
      <c r="D531" t="s">
        <v>9282</v>
      </c>
      <c r="E531" t="str">
        <f t="shared" si="24"/>
        <v>'CHIPANTASIG CHIPANTASIG EMILY MACKENZIE'</v>
      </c>
      <c r="F531" t="s">
        <v>9277</v>
      </c>
      <c r="G531" t="str">
        <f t="shared" si="25"/>
        <v>'1759244088'</v>
      </c>
      <c r="H531" t="s">
        <v>9277</v>
      </c>
      <c r="I531" t="s">
        <v>9283</v>
      </c>
      <c r="J531" t="str">
        <f t="shared" si="26"/>
        <v>'EGBELE02GM'</v>
      </c>
      <c r="K531" t="s">
        <v>9278</v>
      </c>
      <c r="L531" t="s">
        <v>9277</v>
      </c>
      <c r="M531">
        <v>530</v>
      </c>
      <c r="N531" t="s">
        <v>9281</v>
      </c>
    </row>
    <row r="532" spans="1:14" x14ac:dyDescent="0.25">
      <c r="A532" t="s">
        <v>9207</v>
      </c>
      <c r="B532" t="s">
        <v>1748</v>
      </c>
      <c r="C532" t="s">
        <v>1749</v>
      </c>
      <c r="D532" t="s">
        <v>9282</v>
      </c>
      <c r="E532" t="str">
        <f t="shared" si="24"/>
        <v>'CHIPANTASIG GRANDA DAVID ANDRES'</v>
      </c>
      <c r="F532" t="s">
        <v>9277</v>
      </c>
      <c r="G532" t="str">
        <f t="shared" si="25"/>
        <v>'1758839052'</v>
      </c>
      <c r="H532" t="s">
        <v>9277</v>
      </c>
      <c r="I532" t="s">
        <v>9283</v>
      </c>
      <c r="J532" t="str">
        <f t="shared" si="26"/>
        <v>'EGBELE02GM'</v>
      </c>
      <c r="K532" t="s">
        <v>9278</v>
      </c>
      <c r="L532" t="s">
        <v>9277</v>
      </c>
      <c r="M532">
        <v>531</v>
      </c>
      <c r="N532" t="s">
        <v>9281</v>
      </c>
    </row>
    <row r="533" spans="1:14" x14ac:dyDescent="0.25">
      <c r="A533" t="s">
        <v>9207</v>
      </c>
      <c r="B533" t="s">
        <v>1751</v>
      </c>
      <c r="C533" t="s">
        <v>1752</v>
      </c>
      <c r="D533" t="s">
        <v>9282</v>
      </c>
      <c r="E533" t="str">
        <f t="shared" si="24"/>
        <v>'COBACANGO ANELOA MICHAEL JOAHO'</v>
      </c>
      <c r="F533" t="s">
        <v>9277</v>
      </c>
      <c r="G533" t="str">
        <f t="shared" si="25"/>
        <v>'1758585549'</v>
      </c>
      <c r="H533" t="s">
        <v>9277</v>
      </c>
      <c r="I533" t="s">
        <v>9283</v>
      </c>
      <c r="J533" t="str">
        <f t="shared" si="26"/>
        <v>'EGBELE02GM'</v>
      </c>
      <c r="K533" t="s">
        <v>9278</v>
      </c>
      <c r="L533" t="s">
        <v>9277</v>
      </c>
      <c r="M533">
        <v>532</v>
      </c>
      <c r="N533" t="s">
        <v>9281</v>
      </c>
    </row>
    <row r="534" spans="1:14" x14ac:dyDescent="0.25">
      <c r="A534" t="s">
        <v>9207</v>
      </c>
      <c r="B534" t="s">
        <v>1754</v>
      </c>
      <c r="C534" t="s">
        <v>1755</v>
      </c>
      <c r="D534" t="s">
        <v>9282</v>
      </c>
      <c r="E534" t="str">
        <f t="shared" si="24"/>
        <v>'COLLAGUAZO ANASICHA ERIK JAIR'</v>
      </c>
      <c r="F534" t="s">
        <v>9277</v>
      </c>
      <c r="G534" t="str">
        <f t="shared" si="25"/>
        <v>'1759145988'</v>
      </c>
      <c r="H534" t="s">
        <v>9277</v>
      </c>
      <c r="I534" t="s">
        <v>9283</v>
      </c>
      <c r="J534" t="str">
        <f t="shared" si="26"/>
        <v>'EGBELE02GM'</v>
      </c>
      <c r="K534" t="s">
        <v>9278</v>
      </c>
      <c r="L534" t="s">
        <v>9277</v>
      </c>
      <c r="M534">
        <v>533</v>
      </c>
      <c r="N534" t="s">
        <v>9281</v>
      </c>
    </row>
    <row r="535" spans="1:14" x14ac:dyDescent="0.25">
      <c r="A535" t="s">
        <v>9207</v>
      </c>
      <c r="B535" t="s">
        <v>1757</v>
      </c>
      <c r="C535" t="s">
        <v>1758</v>
      </c>
      <c r="D535" t="s">
        <v>9282</v>
      </c>
      <c r="E535" t="str">
        <f t="shared" si="24"/>
        <v>'COLLAGUAZO IBAÑEZ ANGEL NOEL'</v>
      </c>
      <c r="F535" t="s">
        <v>9277</v>
      </c>
      <c r="G535" t="str">
        <f t="shared" si="25"/>
        <v>'1759261637'</v>
      </c>
      <c r="H535" t="s">
        <v>9277</v>
      </c>
      <c r="I535" t="s">
        <v>9283</v>
      </c>
      <c r="J535" t="str">
        <f t="shared" si="26"/>
        <v>'EGBELE02GM'</v>
      </c>
      <c r="K535" t="s">
        <v>9278</v>
      </c>
      <c r="L535" t="s">
        <v>9277</v>
      </c>
      <c r="M535">
        <v>534</v>
      </c>
      <c r="N535" t="s">
        <v>9281</v>
      </c>
    </row>
    <row r="536" spans="1:14" x14ac:dyDescent="0.25">
      <c r="A536" t="s">
        <v>9207</v>
      </c>
      <c r="B536" t="s">
        <v>1760</v>
      </c>
      <c r="C536" t="s">
        <v>1761</v>
      </c>
      <c r="D536" t="s">
        <v>9282</v>
      </c>
      <c r="E536" t="str">
        <f t="shared" si="24"/>
        <v>'COLLAGUAZO IBAÑEZ JORDAN MATIAS'</v>
      </c>
      <c r="F536" t="s">
        <v>9277</v>
      </c>
      <c r="G536" t="str">
        <f t="shared" si="25"/>
        <v>'1759114323'</v>
      </c>
      <c r="H536" t="s">
        <v>9277</v>
      </c>
      <c r="I536" t="s">
        <v>9283</v>
      </c>
      <c r="J536" t="str">
        <f t="shared" si="26"/>
        <v>'EGBELE02GM'</v>
      </c>
      <c r="K536" t="s">
        <v>9278</v>
      </c>
      <c r="L536" t="s">
        <v>9277</v>
      </c>
      <c r="M536">
        <v>535</v>
      </c>
      <c r="N536" t="s">
        <v>9281</v>
      </c>
    </row>
    <row r="537" spans="1:14" x14ac:dyDescent="0.25">
      <c r="A537" t="s">
        <v>9207</v>
      </c>
      <c r="B537" t="s">
        <v>1763</v>
      </c>
      <c r="C537" t="s">
        <v>1764</v>
      </c>
      <c r="D537" t="s">
        <v>9282</v>
      </c>
      <c r="E537" t="str">
        <f t="shared" si="24"/>
        <v>'GUAJAN CHIPANTASI LEONEL ISAIAS'</v>
      </c>
      <c r="F537" t="s">
        <v>9277</v>
      </c>
      <c r="G537" t="str">
        <f t="shared" si="25"/>
        <v>'1758766826'</v>
      </c>
      <c r="H537" t="s">
        <v>9277</v>
      </c>
      <c r="I537" t="s">
        <v>9283</v>
      </c>
      <c r="J537" t="str">
        <f t="shared" si="26"/>
        <v>'EGBELE02GM'</v>
      </c>
      <c r="K537" t="s">
        <v>9278</v>
      </c>
      <c r="L537" t="s">
        <v>9277</v>
      </c>
      <c r="M537">
        <v>536</v>
      </c>
      <c r="N537" t="s">
        <v>9281</v>
      </c>
    </row>
    <row r="538" spans="1:14" x14ac:dyDescent="0.25">
      <c r="A538" t="s">
        <v>9207</v>
      </c>
      <c r="B538" t="s">
        <v>1766</v>
      </c>
      <c r="C538" t="s">
        <v>1767</v>
      </c>
      <c r="D538" t="s">
        <v>9282</v>
      </c>
      <c r="E538" t="str">
        <f t="shared" si="24"/>
        <v>'GUAMAN GUANGA EMILY ESTRELLA'</v>
      </c>
      <c r="F538" t="s">
        <v>9277</v>
      </c>
      <c r="G538" t="str">
        <f t="shared" si="25"/>
        <v>'1759163387'</v>
      </c>
      <c r="H538" t="s">
        <v>9277</v>
      </c>
      <c r="I538" t="s">
        <v>9283</v>
      </c>
      <c r="J538" t="str">
        <f t="shared" si="26"/>
        <v>'EGBELE02GM'</v>
      </c>
      <c r="K538" t="s">
        <v>9278</v>
      </c>
      <c r="L538" t="s">
        <v>9277</v>
      </c>
      <c r="M538">
        <v>537</v>
      </c>
      <c r="N538" t="s">
        <v>9281</v>
      </c>
    </row>
    <row r="539" spans="1:14" x14ac:dyDescent="0.25">
      <c r="A539" t="s">
        <v>9207</v>
      </c>
      <c r="B539" t="s">
        <v>1769</v>
      </c>
      <c r="C539" t="s">
        <v>1770</v>
      </c>
      <c r="D539" t="s">
        <v>9282</v>
      </c>
      <c r="E539" t="str">
        <f t="shared" si="24"/>
        <v>'IBAÑEZ TASIGUANO HEIDDY NOEMI'</v>
      </c>
      <c r="F539" t="s">
        <v>9277</v>
      </c>
      <c r="G539" t="str">
        <f t="shared" si="25"/>
        <v>'1758620098'</v>
      </c>
      <c r="H539" t="s">
        <v>9277</v>
      </c>
      <c r="I539" t="s">
        <v>9283</v>
      </c>
      <c r="J539" t="str">
        <f t="shared" si="26"/>
        <v>'EGBELE02GM'</v>
      </c>
      <c r="K539" t="s">
        <v>9278</v>
      </c>
      <c r="L539" t="s">
        <v>9277</v>
      </c>
      <c r="M539">
        <v>538</v>
      </c>
      <c r="N539" t="s">
        <v>9281</v>
      </c>
    </row>
    <row r="540" spans="1:14" x14ac:dyDescent="0.25">
      <c r="A540" t="s">
        <v>9207</v>
      </c>
      <c r="B540" t="s">
        <v>1772</v>
      </c>
      <c r="C540" t="s">
        <v>1773</v>
      </c>
      <c r="D540" t="s">
        <v>9282</v>
      </c>
      <c r="E540" t="str">
        <f t="shared" si="24"/>
        <v>'IMBA ENCALADA SOLANGE SALOME'</v>
      </c>
      <c r="F540" t="s">
        <v>9277</v>
      </c>
      <c r="G540" t="str">
        <f t="shared" si="25"/>
        <v>'1758557027'</v>
      </c>
      <c r="H540" t="s">
        <v>9277</v>
      </c>
      <c r="I540" t="s">
        <v>9283</v>
      </c>
      <c r="J540" t="str">
        <f t="shared" si="26"/>
        <v>'EGBELE02GM'</v>
      </c>
      <c r="K540" t="s">
        <v>9278</v>
      </c>
      <c r="L540" t="s">
        <v>9277</v>
      </c>
      <c r="M540">
        <v>539</v>
      </c>
      <c r="N540" t="s">
        <v>9281</v>
      </c>
    </row>
    <row r="541" spans="1:14" x14ac:dyDescent="0.25">
      <c r="A541" t="s">
        <v>9207</v>
      </c>
      <c r="B541" t="s">
        <v>1775</v>
      </c>
      <c r="C541" t="s">
        <v>1776</v>
      </c>
      <c r="D541" t="s">
        <v>9282</v>
      </c>
      <c r="E541" t="str">
        <f t="shared" si="24"/>
        <v>'LOPEZ MALDONADO SARA DOMENICA'</v>
      </c>
      <c r="F541" t="s">
        <v>9277</v>
      </c>
      <c r="G541" t="str">
        <f t="shared" si="25"/>
        <v>'1759125329'</v>
      </c>
      <c r="H541" t="s">
        <v>9277</v>
      </c>
      <c r="I541" t="s">
        <v>9283</v>
      </c>
      <c r="J541" t="str">
        <f t="shared" si="26"/>
        <v>'EGBELE02GM'</v>
      </c>
      <c r="K541" t="s">
        <v>9278</v>
      </c>
      <c r="L541" t="s">
        <v>9277</v>
      </c>
      <c r="M541">
        <v>540</v>
      </c>
      <c r="N541" t="s">
        <v>9281</v>
      </c>
    </row>
    <row r="542" spans="1:14" x14ac:dyDescent="0.25">
      <c r="A542" t="s">
        <v>9207</v>
      </c>
      <c r="B542" t="s">
        <v>1778</v>
      </c>
      <c r="C542" t="s">
        <v>1779</v>
      </c>
      <c r="D542" t="s">
        <v>9282</v>
      </c>
      <c r="E542" t="str">
        <f t="shared" si="24"/>
        <v>'LUCAS ANDRADE NOEMI SARAI'</v>
      </c>
      <c r="F542" t="s">
        <v>9277</v>
      </c>
      <c r="G542" t="str">
        <f t="shared" si="25"/>
        <v>'1759157512'</v>
      </c>
      <c r="H542" t="s">
        <v>9277</v>
      </c>
      <c r="I542" t="s">
        <v>9283</v>
      </c>
      <c r="J542" t="str">
        <f t="shared" si="26"/>
        <v>'EGBELE02GM'</v>
      </c>
      <c r="K542" t="s">
        <v>9278</v>
      </c>
      <c r="L542" t="s">
        <v>9277</v>
      </c>
      <c r="M542">
        <v>541</v>
      </c>
      <c r="N542" t="s">
        <v>9281</v>
      </c>
    </row>
    <row r="543" spans="1:14" x14ac:dyDescent="0.25">
      <c r="A543" t="s">
        <v>9207</v>
      </c>
      <c r="B543" t="s">
        <v>1781</v>
      </c>
      <c r="C543" t="s">
        <v>1782</v>
      </c>
      <c r="D543" t="s">
        <v>9282</v>
      </c>
      <c r="E543" t="str">
        <f t="shared" si="24"/>
        <v>'MOSQUERA REYES SOFIA VALENTINA'</v>
      </c>
      <c r="F543" t="s">
        <v>9277</v>
      </c>
      <c r="G543" t="str">
        <f t="shared" si="25"/>
        <v>'1758558900'</v>
      </c>
      <c r="H543" t="s">
        <v>9277</v>
      </c>
      <c r="I543" t="s">
        <v>9283</v>
      </c>
      <c r="J543" t="str">
        <f t="shared" si="26"/>
        <v>'EGBELE02GM'</v>
      </c>
      <c r="K543" t="s">
        <v>9278</v>
      </c>
      <c r="L543" t="s">
        <v>9277</v>
      </c>
      <c r="M543">
        <v>542</v>
      </c>
      <c r="N543" t="s">
        <v>9281</v>
      </c>
    </row>
    <row r="544" spans="1:14" x14ac:dyDescent="0.25">
      <c r="A544" t="s">
        <v>9207</v>
      </c>
      <c r="B544" t="s">
        <v>1814</v>
      </c>
      <c r="C544" t="s">
        <v>1815</v>
      </c>
      <c r="D544" t="s">
        <v>9282</v>
      </c>
      <c r="E544" t="str">
        <f t="shared" si="24"/>
        <v>'ÑACATA CHIPANTASIG AMELIA SARAHI'</v>
      </c>
      <c r="F544" t="s">
        <v>9277</v>
      </c>
      <c r="G544" t="str">
        <f t="shared" si="25"/>
        <v>'1759288069'</v>
      </c>
      <c r="H544" t="s">
        <v>9277</v>
      </c>
      <c r="I544" t="s">
        <v>9283</v>
      </c>
      <c r="J544" t="str">
        <f t="shared" si="26"/>
        <v>'EGBELE02GM'</v>
      </c>
      <c r="K544" t="s">
        <v>9278</v>
      </c>
      <c r="L544" t="s">
        <v>9277</v>
      </c>
      <c r="M544">
        <v>543</v>
      </c>
      <c r="N544" t="s">
        <v>9281</v>
      </c>
    </row>
    <row r="545" spans="1:14" x14ac:dyDescent="0.25">
      <c r="A545" t="s">
        <v>9207</v>
      </c>
      <c r="B545" t="s">
        <v>1784</v>
      </c>
      <c r="C545" t="s">
        <v>1785</v>
      </c>
      <c r="D545" t="s">
        <v>9282</v>
      </c>
      <c r="E545" t="str">
        <f t="shared" si="24"/>
        <v>'OÑATE ESPINOZA URIEL SEBASTIAN'</v>
      </c>
      <c r="F545" t="s">
        <v>9277</v>
      </c>
      <c r="G545" t="str">
        <f t="shared" si="25"/>
        <v>'1758678021'</v>
      </c>
      <c r="H545" t="s">
        <v>9277</v>
      </c>
      <c r="I545" t="s">
        <v>9283</v>
      </c>
      <c r="J545" t="str">
        <f t="shared" si="26"/>
        <v>'EGBELE02GM'</v>
      </c>
      <c r="K545" t="s">
        <v>9278</v>
      </c>
      <c r="L545" t="s">
        <v>9277</v>
      </c>
      <c r="M545">
        <v>544</v>
      </c>
      <c r="N545" t="s">
        <v>9281</v>
      </c>
    </row>
    <row r="546" spans="1:14" x14ac:dyDescent="0.25">
      <c r="A546" t="s">
        <v>9207</v>
      </c>
      <c r="B546" t="s">
        <v>1787</v>
      </c>
      <c r="C546" t="s">
        <v>1788</v>
      </c>
      <c r="D546" t="s">
        <v>9282</v>
      </c>
      <c r="E546" t="str">
        <f t="shared" si="24"/>
        <v>'QUISHPE VALENZUELA ARIANA CRISTAL'</v>
      </c>
      <c r="F546" t="s">
        <v>9277</v>
      </c>
      <c r="G546" t="str">
        <f t="shared" si="25"/>
        <v>'E003782955'</v>
      </c>
      <c r="H546" t="s">
        <v>9277</v>
      </c>
      <c r="I546" t="s">
        <v>9283</v>
      </c>
      <c r="J546" t="str">
        <f t="shared" si="26"/>
        <v>'EGBELE02GM'</v>
      </c>
      <c r="K546" t="s">
        <v>9278</v>
      </c>
      <c r="L546" t="s">
        <v>9277</v>
      </c>
      <c r="M546">
        <v>545</v>
      </c>
      <c r="N546" t="s">
        <v>9281</v>
      </c>
    </row>
    <row r="547" spans="1:14" x14ac:dyDescent="0.25">
      <c r="A547" t="s">
        <v>9207</v>
      </c>
      <c r="B547" t="s">
        <v>1790</v>
      </c>
      <c r="C547" t="s">
        <v>1791</v>
      </c>
      <c r="D547" t="s">
        <v>9282</v>
      </c>
      <c r="E547" t="str">
        <f t="shared" si="24"/>
        <v>'QUISPE YUVAILLA ANDREW ROLANDO'</v>
      </c>
      <c r="F547" t="s">
        <v>9277</v>
      </c>
      <c r="G547" t="str">
        <f t="shared" si="25"/>
        <v>'1758481087'</v>
      </c>
      <c r="H547" t="s">
        <v>9277</v>
      </c>
      <c r="I547" t="s">
        <v>9283</v>
      </c>
      <c r="J547" t="str">
        <f t="shared" si="26"/>
        <v>'EGBELE02GM'</v>
      </c>
      <c r="K547" t="s">
        <v>9278</v>
      </c>
      <c r="L547" t="s">
        <v>9277</v>
      </c>
      <c r="M547">
        <v>546</v>
      </c>
      <c r="N547" t="s">
        <v>9281</v>
      </c>
    </row>
    <row r="548" spans="1:14" x14ac:dyDescent="0.25">
      <c r="A548" t="s">
        <v>9207</v>
      </c>
      <c r="B548" t="s">
        <v>1793</v>
      </c>
      <c r="C548" t="s">
        <v>1794</v>
      </c>
      <c r="D548" t="s">
        <v>9282</v>
      </c>
      <c r="E548" t="str">
        <f t="shared" si="24"/>
        <v>'RUIZ DAVILA AARON SAMUEL'</v>
      </c>
      <c r="F548" t="s">
        <v>9277</v>
      </c>
      <c r="G548" t="str">
        <f t="shared" si="25"/>
        <v>'1759127416'</v>
      </c>
      <c r="H548" t="s">
        <v>9277</v>
      </c>
      <c r="I548" t="s">
        <v>9283</v>
      </c>
      <c r="J548" t="str">
        <f t="shared" si="26"/>
        <v>'EGBELE02GM'</v>
      </c>
      <c r="K548" t="s">
        <v>9278</v>
      </c>
      <c r="L548" t="s">
        <v>9277</v>
      </c>
      <c r="M548">
        <v>547</v>
      </c>
      <c r="N548" t="s">
        <v>9281</v>
      </c>
    </row>
    <row r="549" spans="1:14" x14ac:dyDescent="0.25">
      <c r="A549" t="s">
        <v>9207</v>
      </c>
      <c r="B549" t="s">
        <v>1796</v>
      </c>
      <c r="C549" t="s">
        <v>1797</v>
      </c>
      <c r="D549" t="s">
        <v>9282</v>
      </c>
      <c r="E549" t="str">
        <f t="shared" si="24"/>
        <v>'SANDOVAL YANTAS ARIANNA VICTORIA'</v>
      </c>
      <c r="F549" t="s">
        <v>9277</v>
      </c>
      <c r="G549" t="str">
        <f t="shared" si="25"/>
        <v>'1758823700'</v>
      </c>
      <c r="H549" t="s">
        <v>9277</v>
      </c>
      <c r="I549" t="s">
        <v>9283</v>
      </c>
      <c r="J549" t="str">
        <f t="shared" si="26"/>
        <v>'EGBELE02GM'</v>
      </c>
      <c r="K549" t="s">
        <v>9278</v>
      </c>
      <c r="L549" t="s">
        <v>9277</v>
      </c>
      <c r="M549">
        <v>548</v>
      </c>
      <c r="N549" t="s">
        <v>9281</v>
      </c>
    </row>
    <row r="550" spans="1:14" x14ac:dyDescent="0.25">
      <c r="A550" t="s">
        <v>9207</v>
      </c>
      <c r="B550" t="s">
        <v>1799</v>
      </c>
      <c r="C550" t="s">
        <v>1800</v>
      </c>
      <c r="D550" t="s">
        <v>9282</v>
      </c>
      <c r="E550" t="str">
        <f t="shared" si="24"/>
        <v>'SISA MERA ERICK JAHIR'</v>
      </c>
      <c r="F550" t="s">
        <v>9277</v>
      </c>
      <c r="G550" t="str">
        <f t="shared" si="25"/>
        <v>'1759235664'</v>
      </c>
      <c r="H550" t="s">
        <v>9277</v>
      </c>
      <c r="I550" t="s">
        <v>9283</v>
      </c>
      <c r="J550" t="str">
        <f t="shared" si="26"/>
        <v>'EGBELE02GM'</v>
      </c>
      <c r="K550" t="s">
        <v>9278</v>
      </c>
      <c r="L550" t="s">
        <v>9277</v>
      </c>
      <c r="M550">
        <v>549</v>
      </c>
      <c r="N550" t="s">
        <v>9281</v>
      </c>
    </row>
    <row r="551" spans="1:14" x14ac:dyDescent="0.25">
      <c r="A551" t="s">
        <v>9207</v>
      </c>
      <c r="B551" t="s">
        <v>1802</v>
      </c>
      <c r="C551" t="s">
        <v>1803</v>
      </c>
      <c r="D551" t="s">
        <v>9282</v>
      </c>
      <c r="E551" t="str">
        <f t="shared" si="24"/>
        <v>'TERAN REINA ALEX JHOMPOL'</v>
      </c>
      <c r="F551" t="s">
        <v>9277</v>
      </c>
      <c r="G551" t="str">
        <f t="shared" si="25"/>
        <v>'1758778136'</v>
      </c>
      <c r="H551" t="s">
        <v>9277</v>
      </c>
      <c r="I551" t="s">
        <v>9283</v>
      </c>
      <c r="J551" t="str">
        <f t="shared" si="26"/>
        <v>'EGBELE02GM'</v>
      </c>
      <c r="K551" t="s">
        <v>9278</v>
      </c>
      <c r="L551" t="s">
        <v>9277</v>
      </c>
      <c r="M551">
        <v>550</v>
      </c>
      <c r="N551" t="s">
        <v>9281</v>
      </c>
    </row>
    <row r="552" spans="1:14" x14ac:dyDescent="0.25">
      <c r="A552" t="s">
        <v>9207</v>
      </c>
      <c r="B552" t="s">
        <v>1805</v>
      </c>
      <c r="C552" t="s">
        <v>1806</v>
      </c>
      <c r="D552" t="s">
        <v>9282</v>
      </c>
      <c r="E552" t="str">
        <f t="shared" si="24"/>
        <v>'TIBAN ANELOA LESLIE ABIGAIL'</v>
      </c>
      <c r="F552" t="s">
        <v>9277</v>
      </c>
      <c r="G552" t="str">
        <f t="shared" si="25"/>
        <v>'1759005810'</v>
      </c>
      <c r="H552" t="s">
        <v>9277</v>
      </c>
      <c r="I552" t="s">
        <v>9283</v>
      </c>
      <c r="J552" t="str">
        <f t="shared" si="26"/>
        <v>'EGBELE02GM'</v>
      </c>
      <c r="K552" t="s">
        <v>9278</v>
      </c>
      <c r="L552" t="s">
        <v>9277</v>
      </c>
      <c r="M552">
        <v>551</v>
      </c>
      <c r="N552" t="s">
        <v>9281</v>
      </c>
    </row>
    <row r="553" spans="1:14" x14ac:dyDescent="0.25">
      <c r="A553" t="s">
        <v>9207</v>
      </c>
      <c r="B553" t="s">
        <v>1808</v>
      </c>
      <c r="C553" t="s">
        <v>1809</v>
      </c>
      <c r="D553" t="s">
        <v>9282</v>
      </c>
      <c r="E553" t="str">
        <f t="shared" si="24"/>
        <v>'VASQUEZ SOTAMINGA MARIO GAEL'</v>
      </c>
      <c r="F553" t="s">
        <v>9277</v>
      </c>
      <c r="G553" t="str">
        <f t="shared" si="25"/>
        <v>'1758853327'</v>
      </c>
      <c r="H553" t="s">
        <v>9277</v>
      </c>
      <c r="I553" t="s">
        <v>9283</v>
      </c>
      <c r="J553" t="str">
        <f t="shared" si="26"/>
        <v>'EGBELE02GM'</v>
      </c>
      <c r="K553" t="s">
        <v>9278</v>
      </c>
      <c r="L553" t="s">
        <v>9277</v>
      </c>
      <c r="M553">
        <v>552</v>
      </c>
      <c r="N553" t="s">
        <v>9281</v>
      </c>
    </row>
    <row r="554" spans="1:14" x14ac:dyDescent="0.25">
      <c r="A554" t="s">
        <v>9207</v>
      </c>
      <c r="B554" t="s">
        <v>1811</v>
      </c>
      <c r="C554" t="s">
        <v>1812</v>
      </c>
      <c r="D554" t="s">
        <v>9282</v>
      </c>
      <c r="E554" t="str">
        <f t="shared" si="24"/>
        <v>'VINCES MOREIRA ARLETH XIOMARA'</v>
      </c>
      <c r="F554" t="s">
        <v>9277</v>
      </c>
      <c r="G554" t="str">
        <f t="shared" si="25"/>
        <v>'1759180662'</v>
      </c>
      <c r="H554" t="s">
        <v>9277</v>
      </c>
      <c r="I554" t="s">
        <v>9283</v>
      </c>
      <c r="J554" t="str">
        <f t="shared" si="26"/>
        <v>'EGBELE02GM'</v>
      </c>
      <c r="K554" t="s">
        <v>9278</v>
      </c>
      <c r="L554" t="s">
        <v>9277</v>
      </c>
      <c r="M554">
        <v>553</v>
      </c>
      <c r="N554" t="s">
        <v>9281</v>
      </c>
    </row>
    <row r="555" spans="1:14" x14ac:dyDescent="0.25">
      <c r="A555" t="s">
        <v>9208</v>
      </c>
      <c r="B555" t="s">
        <v>8025</v>
      </c>
      <c r="C555" t="s">
        <v>9394</v>
      </c>
      <c r="D555" t="s">
        <v>9282</v>
      </c>
      <c r="E555" t="str">
        <f t="shared" si="24"/>
        <v>'ALEMAN VALENCIA SAMI DAMIAN'</v>
      </c>
      <c r="F555" t="s">
        <v>9277</v>
      </c>
      <c r="G555" t="str">
        <f t="shared" si="25"/>
        <v>'1728526060'</v>
      </c>
      <c r="H555" t="s">
        <v>9277</v>
      </c>
      <c r="I555" t="s">
        <v>9283</v>
      </c>
      <c r="J555" t="str">
        <f t="shared" si="26"/>
        <v>'BATMCM02AM'</v>
      </c>
      <c r="K555" t="s">
        <v>9278</v>
      </c>
      <c r="L555" t="s">
        <v>9277</v>
      </c>
      <c r="M555">
        <v>554</v>
      </c>
      <c r="N555" t="s">
        <v>9281</v>
      </c>
    </row>
    <row r="556" spans="1:14" x14ac:dyDescent="0.25">
      <c r="A556" t="s">
        <v>9208</v>
      </c>
      <c r="B556" t="s">
        <v>8028</v>
      </c>
      <c r="C556" t="s">
        <v>8029</v>
      </c>
      <c r="D556" t="s">
        <v>9282</v>
      </c>
      <c r="E556" t="str">
        <f t="shared" si="24"/>
        <v>'ANDRANGO AMAGUA ROMMEL ALEJANDRO'</v>
      </c>
      <c r="F556" t="s">
        <v>9277</v>
      </c>
      <c r="G556" t="str">
        <f t="shared" si="25"/>
        <v>'1727563510'</v>
      </c>
      <c r="H556" t="s">
        <v>9277</v>
      </c>
      <c r="I556" t="s">
        <v>9283</v>
      </c>
      <c r="J556" t="str">
        <f t="shared" si="26"/>
        <v>'BATMCM02AM'</v>
      </c>
      <c r="K556" t="s">
        <v>9278</v>
      </c>
      <c r="L556" t="s">
        <v>9277</v>
      </c>
      <c r="M556">
        <v>555</v>
      </c>
      <c r="N556" t="s">
        <v>9281</v>
      </c>
    </row>
    <row r="557" spans="1:14" x14ac:dyDescent="0.25">
      <c r="A557" t="s">
        <v>9208</v>
      </c>
      <c r="B557" t="s">
        <v>8031</v>
      </c>
      <c r="C557" t="s">
        <v>8032</v>
      </c>
      <c r="D557" t="s">
        <v>9282</v>
      </c>
      <c r="E557" t="str">
        <f t="shared" si="24"/>
        <v>'CAIZA CHIPANTASI ALEXIS JOEL'</v>
      </c>
      <c r="F557" t="s">
        <v>9277</v>
      </c>
      <c r="G557" t="str">
        <f t="shared" si="25"/>
        <v>'1754074282'</v>
      </c>
      <c r="H557" t="s">
        <v>9277</v>
      </c>
      <c r="I557" t="s">
        <v>9283</v>
      </c>
      <c r="J557" t="str">
        <f t="shared" si="26"/>
        <v>'BATMCM02AM'</v>
      </c>
      <c r="K557" t="s">
        <v>9278</v>
      </c>
      <c r="L557" t="s">
        <v>9277</v>
      </c>
      <c r="M557">
        <v>556</v>
      </c>
      <c r="N557" t="s">
        <v>9281</v>
      </c>
    </row>
    <row r="558" spans="1:14" x14ac:dyDescent="0.25">
      <c r="A558" t="s">
        <v>9208</v>
      </c>
      <c r="B558" t="s">
        <v>8034</v>
      </c>
      <c r="C558" t="s">
        <v>8035</v>
      </c>
      <c r="D558" t="s">
        <v>9282</v>
      </c>
      <c r="E558" t="str">
        <f t="shared" si="24"/>
        <v>'CAIZA NUÑEZ SANDRO MISAEL'</v>
      </c>
      <c r="F558" t="s">
        <v>9277</v>
      </c>
      <c r="G558" t="str">
        <f t="shared" si="25"/>
        <v>'1728608652'</v>
      </c>
      <c r="H558" t="s">
        <v>9277</v>
      </c>
      <c r="I558" t="s">
        <v>9283</v>
      </c>
      <c r="J558" t="str">
        <f t="shared" si="26"/>
        <v>'BATMCM02AM'</v>
      </c>
      <c r="K558" t="s">
        <v>9278</v>
      </c>
      <c r="L558" t="s">
        <v>9277</v>
      </c>
      <c r="M558">
        <v>557</v>
      </c>
      <c r="N558" t="s">
        <v>9281</v>
      </c>
    </row>
    <row r="559" spans="1:14" x14ac:dyDescent="0.25">
      <c r="A559" t="s">
        <v>9208</v>
      </c>
      <c r="B559" t="s">
        <v>8037</v>
      </c>
      <c r="C559" t="s">
        <v>8038</v>
      </c>
      <c r="D559" t="s">
        <v>9282</v>
      </c>
      <c r="E559" t="str">
        <f t="shared" si="24"/>
        <v>'CARLOSAMA MUÑOZ JORGE RODRIGO'</v>
      </c>
      <c r="F559" t="s">
        <v>9277</v>
      </c>
      <c r="G559" t="str">
        <f t="shared" si="25"/>
        <v>'1753474020'</v>
      </c>
      <c r="H559" t="s">
        <v>9277</v>
      </c>
      <c r="I559" t="s">
        <v>9283</v>
      </c>
      <c r="J559" t="str">
        <f t="shared" si="26"/>
        <v>'BATMCM02AM'</v>
      </c>
      <c r="K559" t="s">
        <v>9278</v>
      </c>
      <c r="L559" t="s">
        <v>9277</v>
      </c>
      <c r="M559">
        <v>558</v>
      </c>
      <c r="N559" t="s">
        <v>9281</v>
      </c>
    </row>
    <row r="560" spans="1:14" x14ac:dyDescent="0.25">
      <c r="A560" t="s">
        <v>9208</v>
      </c>
      <c r="B560" t="s">
        <v>8040</v>
      </c>
      <c r="C560" t="s">
        <v>8041</v>
      </c>
      <c r="D560" t="s">
        <v>9282</v>
      </c>
      <c r="E560" t="str">
        <f t="shared" si="24"/>
        <v>'CARRERA PILLIGUA SAMANTHA RAFAELA'</v>
      </c>
      <c r="F560" t="s">
        <v>9277</v>
      </c>
      <c r="G560" t="str">
        <f t="shared" si="25"/>
        <v>'1752161255'</v>
      </c>
      <c r="H560" t="s">
        <v>9277</v>
      </c>
      <c r="I560" t="s">
        <v>9283</v>
      </c>
      <c r="J560" t="str">
        <f t="shared" si="26"/>
        <v>'BATMCM02AM'</v>
      </c>
      <c r="K560" t="s">
        <v>9278</v>
      </c>
      <c r="L560" t="s">
        <v>9277</v>
      </c>
      <c r="M560">
        <v>559</v>
      </c>
      <c r="N560" t="s">
        <v>9281</v>
      </c>
    </row>
    <row r="561" spans="1:14" x14ac:dyDescent="0.25">
      <c r="A561" t="s">
        <v>9208</v>
      </c>
      <c r="B561" t="s">
        <v>8043</v>
      </c>
      <c r="C561" t="s">
        <v>8044</v>
      </c>
      <c r="D561" t="s">
        <v>9282</v>
      </c>
      <c r="E561" t="str">
        <f t="shared" si="24"/>
        <v>'CARRION PICO DORIAN DAVID'</v>
      </c>
      <c r="F561" t="s">
        <v>9277</v>
      </c>
      <c r="G561" t="str">
        <f t="shared" si="25"/>
        <v>'1752888956'</v>
      </c>
      <c r="H561" t="s">
        <v>9277</v>
      </c>
      <c r="I561" t="s">
        <v>9283</v>
      </c>
      <c r="J561" t="str">
        <f t="shared" si="26"/>
        <v>'BATMCM02AM'</v>
      </c>
      <c r="K561" t="s">
        <v>9278</v>
      </c>
      <c r="L561" t="s">
        <v>9277</v>
      </c>
      <c r="M561">
        <v>560</v>
      </c>
      <c r="N561" t="s">
        <v>9281</v>
      </c>
    </row>
    <row r="562" spans="1:14" x14ac:dyDescent="0.25">
      <c r="A562" t="s">
        <v>9208</v>
      </c>
      <c r="B562" t="s">
        <v>8046</v>
      </c>
      <c r="C562" t="s">
        <v>8047</v>
      </c>
      <c r="D562" t="s">
        <v>9282</v>
      </c>
      <c r="E562" t="str">
        <f t="shared" si="24"/>
        <v>'CUMBAL LOZA STEVEEN RODRIGO'</v>
      </c>
      <c r="F562" t="s">
        <v>9277</v>
      </c>
      <c r="G562" t="str">
        <f t="shared" si="25"/>
        <v>'1751870989'</v>
      </c>
      <c r="H562" t="s">
        <v>9277</v>
      </c>
      <c r="I562" t="s">
        <v>9283</v>
      </c>
      <c r="J562" t="str">
        <f t="shared" si="26"/>
        <v>'BATMCM02AM'</v>
      </c>
      <c r="K562" t="s">
        <v>9278</v>
      </c>
      <c r="L562" t="s">
        <v>9277</v>
      </c>
      <c r="M562">
        <v>561</v>
      </c>
      <c r="N562" t="s">
        <v>9281</v>
      </c>
    </row>
    <row r="563" spans="1:14" x14ac:dyDescent="0.25">
      <c r="A563" t="s">
        <v>9208</v>
      </c>
      <c r="B563" t="s">
        <v>8049</v>
      </c>
      <c r="C563" t="s">
        <v>8050</v>
      </c>
      <c r="D563" t="s">
        <v>9282</v>
      </c>
      <c r="E563" t="str">
        <f t="shared" si="24"/>
        <v>'FLORES CHIPANTASI HENRY STALIN'</v>
      </c>
      <c r="F563" t="s">
        <v>9277</v>
      </c>
      <c r="G563" t="str">
        <f t="shared" si="25"/>
        <v>'1752980142'</v>
      </c>
      <c r="H563" t="s">
        <v>9277</v>
      </c>
      <c r="I563" t="s">
        <v>9283</v>
      </c>
      <c r="J563" t="str">
        <f t="shared" si="26"/>
        <v>'BATMCM02AM'</v>
      </c>
      <c r="K563" t="s">
        <v>9278</v>
      </c>
      <c r="L563" t="s">
        <v>9277</v>
      </c>
      <c r="M563">
        <v>562</v>
      </c>
      <c r="N563" t="s">
        <v>9281</v>
      </c>
    </row>
    <row r="564" spans="1:14" x14ac:dyDescent="0.25">
      <c r="A564" t="s">
        <v>9208</v>
      </c>
      <c r="B564" t="s">
        <v>8052</v>
      </c>
      <c r="C564" t="s">
        <v>8053</v>
      </c>
      <c r="D564" t="s">
        <v>9282</v>
      </c>
      <c r="E564" t="str">
        <f t="shared" si="24"/>
        <v>'GANAN SIMBAÑA ODALIS ANAHI'</v>
      </c>
      <c r="F564" t="s">
        <v>9277</v>
      </c>
      <c r="G564" t="str">
        <f t="shared" si="25"/>
        <v>'1751849991'</v>
      </c>
      <c r="H564" t="s">
        <v>9277</v>
      </c>
      <c r="I564" t="s">
        <v>9283</v>
      </c>
      <c r="J564" t="str">
        <f t="shared" si="26"/>
        <v>'BATMCM02AM'</v>
      </c>
      <c r="K564" t="s">
        <v>9278</v>
      </c>
      <c r="L564" t="s">
        <v>9277</v>
      </c>
      <c r="M564">
        <v>563</v>
      </c>
      <c r="N564" t="s">
        <v>9281</v>
      </c>
    </row>
    <row r="565" spans="1:14" x14ac:dyDescent="0.25">
      <c r="A565" t="s">
        <v>9208</v>
      </c>
      <c r="B565" t="s">
        <v>8055</v>
      </c>
      <c r="C565" t="s">
        <v>8056</v>
      </c>
      <c r="D565" t="s">
        <v>9282</v>
      </c>
      <c r="E565" t="str">
        <f t="shared" si="24"/>
        <v>'GARCES CEDEÑO THEODORE RAMON'</v>
      </c>
      <c r="F565" t="s">
        <v>9277</v>
      </c>
      <c r="G565" t="str">
        <f t="shared" si="25"/>
        <v>'1725940074'</v>
      </c>
      <c r="H565" t="s">
        <v>9277</v>
      </c>
      <c r="I565" t="s">
        <v>9283</v>
      </c>
      <c r="J565" t="str">
        <f t="shared" si="26"/>
        <v>'BATMCM02AM'</v>
      </c>
      <c r="K565" t="s">
        <v>9278</v>
      </c>
      <c r="L565" t="s">
        <v>9277</v>
      </c>
      <c r="M565">
        <v>564</v>
      </c>
      <c r="N565" t="s">
        <v>9281</v>
      </c>
    </row>
    <row r="566" spans="1:14" x14ac:dyDescent="0.25">
      <c r="A566" t="s">
        <v>9208</v>
      </c>
      <c r="B566" t="s">
        <v>8058</v>
      </c>
      <c r="C566" t="s">
        <v>8059</v>
      </c>
      <c r="D566" t="s">
        <v>9282</v>
      </c>
      <c r="E566" t="str">
        <f t="shared" si="24"/>
        <v>'GARCIA ESTRADA JEFFERSON SAMUEL'</v>
      </c>
      <c r="F566" t="s">
        <v>9277</v>
      </c>
      <c r="G566" t="str">
        <f t="shared" si="25"/>
        <v>'1756250575'</v>
      </c>
      <c r="H566" t="s">
        <v>9277</v>
      </c>
      <c r="I566" t="s">
        <v>9283</v>
      </c>
      <c r="J566" t="str">
        <f t="shared" si="26"/>
        <v>'BATMCM02AM'</v>
      </c>
      <c r="K566" t="s">
        <v>9278</v>
      </c>
      <c r="L566" t="s">
        <v>9277</v>
      </c>
      <c r="M566">
        <v>565</v>
      </c>
      <c r="N566" t="s">
        <v>9281</v>
      </c>
    </row>
    <row r="567" spans="1:14" x14ac:dyDescent="0.25">
      <c r="A567" t="s">
        <v>9208</v>
      </c>
      <c r="B567" t="s">
        <v>8061</v>
      </c>
      <c r="C567" t="s">
        <v>9395</v>
      </c>
      <c r="D567" t="s">
        <v>9282</v>
      </c>
      <c r="E567" t="str">
        <f t="shared" si="24"/>
        <v>'GUAMAN CAZAR MICHAEL JAIR'</v>
      </c>
      <c r="F567" t="s">
        <v>9277</v>
      </c>
      <c r="G567" t="str">
        <f t="shared" si="25"/>
        <v>'1728600014'</v>
      </c>
      <c r="H567" t="s">
        <v>9277</v>
      </c>
      <c r="I567" t="s">
        <v>9283</v>
      </c>
      <c r="J567" t="str">
        <f t="shared" si="26"/>
        <v>'BATMCM02AM'</v>
      </c>
      <c r="K567" t="s">
        <v>9278</v>
      </c>
      <c r="L567" t="s">
        <v>9277</v>
      </c>
      <c r="M567">
        <v>566</v>
      </c>
      <c r="N567" t="s">
        <v>9281</v>
      </c>
    </row>
    <row r="568" spans="1:14" x14ac:dyDescent="0.25">
      <c r="A568" t="s">
        <v>9208</v>
      </c>
      <c r="B568" t="s">
        <v>8064</v>
      </c>
      <c r="C568" t="s">
        <v>8065</v>
      </c>
      <c r="D568" t="s">
        <v>9282</v>
      </c>
      <c r="E568" t="str">
        <f t="shared" si="24"/>
        <v>'GUAMAN GUANULEMA JOEL RAFAEL'</v>
      </c>
      <c r="F568" t="s">
        <v>9277</v>
      </c>
      <c r="G568" t="str">
        <f t="shared" si="25"/>
        <v>'1755987250'</v>
      </c>
      <c r="H568" t="s">
        <v>9277</v>
      </c>
      <c r="I568" t="s">
        <v>9283</v>
      </c>
      <c r="J568" t="str">
        <f t="shared" si="26"/>
        <v>'BATMCM02AM'</v>
      </c>
      <c r="K568" t="s">
        <v>9278</v>
      </c>
      <c r="L568" t="s">
        <v>9277</v>
      </c>
      <c r="M568">
        <v>567</v>
      </c>
      <c r="N568" t="s">
        <v>9281</v>
      </c>
    </row>
    <row r="569" spans="1:14" x14ac:dyDescent="0.25">
      <c r="A569" t="s">
        <v>9208</v>
      </c>
      <c r="B569" t="s">
        <v>8067</v>
      </c>
      <c r="C569" t="s">
        <v>8068</v>
      </c>
      <c r="D569" t="s">
        <v>9282</v>
      </c>
      <c r="E569" t="str">
        <f t="shared" si="24"/>
        <v>'GUAMAN IZA SERGIO GEOVANNY'</v>
      </c>
      <c r="F569" t="s">
        <v>9277</v>
      </c>
      <c r="G569" t="str">
        <f t="shared" si="25"/>
        <v>'1727151605'</v>
      </c>
      <c r="H569" t="s">
        <v>9277</v>
      </c>
      <c r="I569" t="s">
        <v>9283</v>
      </c>
      <c r="J569" t="str">
        <f t="shared" si="26"/>
        <v>'BATMCM02AM'</v>
      </c>
      <c r="K569" t="s">
        <v>9278</v>
      </c>
      <c r="L569" t="s">
        <v>9277</v>
      </c>
      <c r="M569">
        <v>568</v>
      </c>
      <c r="N569" t="s">
        <v>9281</v>
      </c>
    </row>
    <row r="570" spans="1:14" x14ac:dyDescent="0.25">
      <c r="A570" t="s">
        <v>9208</v>
      </c>
      <c r="B570" t="s">
        <v>8070</v>
      </c>
      <c r="C570" t="s">
        <v>9396</v>
      </c>
      <c r="D570" t="s">
        <v>9282</v>
      </c>
      <c r="E570" t="str">
        <f t="shared" si="24"/>
        <v>'HIDALGO GUAÑUNA JOSE ARTURO'</v>
      </c>
      <c r="F570" t="s">
        <v>9277</v>
      </c>
      <c r="G570" t="str">
        <f t="shared" si="25"/>
        <v>'1728175983'</v>
      </c>
      <c r="H570" t="s">
        <v>9277</v>
      </c>
      <c r="I570" t="s">
        <v>9283</v>
      </c>
      <c r="J570" t="str">
        <f t="shared" si="26"/>
        <v>'BATMCM02AM'</v>
      </c>
      <c r="K570" t="s">
        <v>9278</v>
      </c>
      <c r="L570" t="s">
        <v>9277</v>
      </c>
      <c r="M570">
        <v>569</v>
      </c>
      <c r="N570" t="s">
        <v>9281</v>
      </c>
    </row>
    <row r="571" spans="1:14" x14ac:dyDescent="0.25">
      <c r="A571" t="s">
        <v>9208</v>
      </c>
      <c r="B571" t="s">
        <v>8073</v>
      </c>
      <c r="C571" t="s">
        <v>8074</v>
      </c>
      <c r="D571" t="s">
        <v>9282</v>
      </c>
      <c r="E571" t="str">
        <f t="shared" si="24"/>
        <v>'IBAÑEZ AYO ANTHONY ANDRES'</v>
      </c>
      <c r="F571" t="s">
        <v>9277</v>
      </c>
      <c r="G571" t="str">
        <f t="shared" si="25"/>
        <v>'1753921483'</v>
      </c>
      <c r="H571" t="s">
        <v>9277</v>
      </c>
      <c r="I571" t="s">
        <v>9283</v>
      </c>
      <c r="J571" t="str">
        <f t="shared" si="26"/>
        <v>'BATMCM02AM'</v>
      </c>
      <c r="K571" t="s">
        <v>9278</v>
      </c>
      <c r="L571" t="s">
        <v>9277</v>
      </c>
      <c r="M571">
        <v>570</v>
      </c>
      <c r="N571" t="s">
        <v>9281</v>
      </c>
    </row>
    <row r="572" spans="1:14" x14ac:dyDescent="0.25">
      <c r="A572" t="s">
        <v>9208</v>
      </c>
      <c r="B572" t="s">
        <v>8076</v>
      </c>
      <c r="C572" t="s">
        <v>8077</v>
      </c>
      <c r="D572" t="s">
        <v>9282</v>
      </c>
      <c r="E572" t="str">
        <f t="shared" si="24"/>
        <v>'IZA FARINANGO ALEXANDER RAFAEL'</v>
      </c>
      <c r="F572" t="s">
        <v>9277</v>
      </c>
      <c r="G572" t="str">
        <f t="shared" si="25"/>
        <v>'1754917985'</v>
      </c>
      <c r="H572" t="s">
        <v>9277</v>
      </c>
      <c r="I572" t="s">
        <v>9283</v>
      </c>
      <c r="J572" t="str">
        <f t="shared" si="26"/>
        <v>'BATMCM02AM'</v>
      </c>
      <c r="K572" t="s">
        <v>9278</v>
      </c>
      <c r="L572" t="s">
        <v>9277</v>
      </c>
      <c r="M572">
        <v>571</v>
      </c>
      <c r="N572" t="s">
        <v>9281</v>
      </c>
    </row>
    <row r="573" spans="1:14" x14ac:dyDescent="0.25">
      <c r="A573" t="s">
        <v>9208</v>
      </c>
      <c r="B573" t="s">
        <v>8079</v>
      </c>
      <c r="C573" t="s">
        <v>8080</v>
      </c>
      <c r="D573" t="s">
        <v>9282</v>
      </c>
      <c r="E573" t="str">
        <f t="shared" si="24"/>
        <v>'JAYA VILLACIS DANIEL JOSUE'</v>
      </c>
      <c r="F573" t="s">
        <v>9277</v>
      </c>
      <c r="G573" t="str">
        <f t="shared" si="25"/>
        <v>'1727834333'</v>
      </c>
      <c r="H573" t="s">
        <v>9277</v>
      </c>
      <c r="I573" t="s">
        <v>9283</v>
      </c>
      <c r="J573" t="str">
        <f t="shared" si="26"/>
        <v>'BATMCM02AM'</v>
      </c>
      <c r="K573" t="s">
        <v>9278</v>
      </c>
      <c r="L573" t="s">
        <v>9277</v>
      </c>
      <c r="M573">
        <v>572</v>
      </c>
      <c r="N573" t="s">
        <v>9281</v>
      </c>
    </row>
    <row r="574" spans="1:14" x14ac:dyDescent="0.25">
      <c r="A574" t="s">
        <v>9208</v>
      </c>
      <c r="B574" t="s">
        <v>8082</v>
      </c>
      <c r="C574" t="s">
        <v>8083</v>
      </c>
      <c r="D574" t="s">
        <v>9282</v>
      </c>
      <c r="E574" t="str">
        <f t="shared" si="24"/>
        <v>'MAILA COLLAGUAZO ANTHONY ISAAC'</v>
      </c>
      <c r="F574" t="s">
        <v>9277</v>
      </c>
      <c r="G574" t="str">
        <f t="shared" si="25"/>
        <v>'1756240113'</v>
      </c>
      <c r="H574" t="s">
        <v>9277</v>
      </c>
      <c r="I574" t="s">
        <v>9283</v>
      </c>
      <c r="J574" t="str">
        <f t="shared" si="26"/>
        <v>'BATMCM02AM'</v>
      </c>
      <c r="K574" t="s">
        <v>9278</v>
      </c>
      <c r="L574" t="s">
        <v>9277</v>
      </c>
      <c r="M574">
        <v>573</v>
      </c>
      <c r="N574" t="s">
        <v>9281</v>
      </c>
    </row>
    <row r="575" spans="1:14" x14ac:dyDescent="0.25">
      <c r="A575" t="s">
        <v>9208</v>
      </c>
      <c r="B575" t="s">
        <v>8085</v>
      </c>
      <c r="C575" t="s">
        <v>8086</v>
      </c>
      <c r="D575" t="s">
        <v>9282</v>
      </c>
      <c r="E575" t="str">
        <f t="shared" si="24"/>
        <v>'MARCILLO BASURTO ERICK DANILO'</v>
      </c>
      <c r="F575" t="s">
        <v>9277</v>
      </c>
      <c r="G575" t="str">
        <f t="shared" si="25"/>
        <v>'2350075541'</v>
      </c>
      <c r="H575" t="s">
        <v>9277</v>
      </c>
      <c r="I575" t="s">
        <v>9283</v>
      </c>
      <c r="J575" t="str">
        <f t="shared" si="26"/>
        <v>'BATMCM02AM'</v>
      </c>
      <c r="K575" t="s">
        <v>9278</v>
      </c>
      <c r="L575" t="s">
        <v>9277</v>
      </c>
      <c r="M575">
        <v>574</v>
      </c>
      <c r="N575" t="s">
        <v>9281</v>
      </c>
    </row>
    <row r="576" spans="1:14" x14ac:dyDescent="0.25">
      <c r="A576" t="s">
        <v>9208</v>
      </c>
      <c r="B576" t="s">
        <v>8088</v>
      </c>
      <c r="C576" t="s">
        <v>9397</v>
      </c>
      <c r="D576" t="s">
        <v>9282</v>
      </c>
      <c r="E576" t="str">
        <f t="shared" si="24"/>
        <v>'MORALES CRIOLLO MARCO PAUL'</v>
      </c>
      <c r="F576" t="s">
        <v>9277</v>
      </c>
      <c r="G576" t="str">
        <f t="shared" si="25"/>
        <v>'1728156983'</v>
      </c>
      <c r="H576" t="s">
        <v>9277</v>
      </c>
      <c r="I576" t="s">
        <v>9283</v>
      </c>
      <c r="J576" t="str">
        <f t="shared" si="26"/>
        <v>'BATMCM02AM'</v>
      </c>
      <c r="K576" t="s">
        <v>9278</v>
      </c>
      <c r="L576" t="s">
        <v>9277</v>
      </c>
      <c r="M576">
        <v>575</v>
      </c>
      <c r="N576" t="s">
        <v>9281</v>
      </c>
    </row>
    <row r="577" spans="1:14" x14ac:dyDescent="0.25">
      <c r="A577" t="s">
        <v>9208</v>
      </c>
      <c r="B577" t="s">
        <v>8091</v>
      </c>
      <c r="C577" t="s">
        <v>8092</v>
      </c>
      <c r="D577" t="s">
        <v>9282</v>
      </c>
      <c r="E577" t="str">
        <f t="shared" si="24"/>
        <v>'MOREIRA CAICE BYRON DANIEL'</v>
      </c>
      <c r="F577" t="s">
        <v>9277</v>
      </c>
      <c r="G577" t="str">
        <f t="shared" si="25"/>
        <v>'1316639226'</v>
      </c>
      <c r="H577" t="s">
        <v>9277</v>
      </c>
      <c r="I577" t="s">
        <v>9283</v>
      </c>
      <c r="J577" t="str">
        <f t="shared" si="26"/>
        <v>'BATMCM02AM'</v>
      </c>
      <c r="K577" t="s">
        <v>9278</v>
      </c>
      <c r="L577" t="s">
        <v>9277</v>
      </c>
      <c r="M577">
        <v>576</v>
      </c>
      <c r="N577" t="s">
        <v>9281</v>
      </c>
    </row>
    <row r="578" spans="1:14" x14ac:dyDescent="0.25">
      <c r="A578" t="s">
        <v>9208</v>
      </c>
      <c r="B578" t="s">
        <v>8094</v>
      </c>
      <c r="C578" t="s">
        <v>8095</v>
      </c>
      <c r="D578" t="s">
        <v>9282</v>
      </c>
      <c r="E578" t="str">
        <f t="shared" si="24"/>
        <v>'NIETO SUASNAVAS ALEXANDRA JAZMIN'</v>
      </c>
      <c r="F578" t="s">
        <v>9277</v>
      </c>
      <c r="G578" t="str">
        <f t="shared" si="25"/>
        <v>'1727800938'</v>
      </c>
      <c r="H578" t="s">
        <v>9277</v>
      </c>
      <c r="I578" t="s">
        <v>9283</v>
      </c>
      <c r="J578" t="str">
        <f t="shared" si="26"/>
        <v>'BATMCM02AM'</v>
      </c>
      <c r="K578" t="s">
        <v>9278</v>
      </c>
      <c r="L578" t="s">
        <v>9277</v>
      </c>
      <c r="M578">
        <v>577</v>
      </c>
      <c r="N578" t="s">
        <v>9281</v>
      </c>
    </row>
    <row r="579" spans="1:14" x14ac:dyDescent="0.25">
      <c r="A579" t="s">
        <v>9208</v>
      </c>
      <c r="B579" t="s">
        <v>8100</v>
      </c>
      <c r="C579" t="s">
        <v>8101</v>
      </c>
      <c r="D579" t="s">
        <v>9282</v>
      </c>
      <c r="E579" t="str">
        <f t="shared" ref="E579:E642" si="27">CONCATENATE("'",C579,"'")</f>
        <v>'OÑA CHIPANTASIG CHRISTOFER JOEL'</v>
      </c>
      <c r="F579" t="s">
        <v>9277</v>
      </c>
      <c r="G579" t="str">
        <f t="shared" ref="G579:G642" si="28">CONCATENATE("'",B579,"'")</f>
        <v>'1752995454'</v>
      </c>
      <c r="H579" t="s">
        <v>9277</v>
      </c>
      <c r="I579" t="s">
        <v>9283</v>
      </c>
      <c r="J579" t="str">
        <f t="shared" ref="J579:J642" si="29">CONCATENATE("'",A579,"'")</f>
        <v>'BATMCM02AM'</v>
      </c>
      <c r="K579" t="s">
        <v>9278</v>
      </c>
      <c r="L579" t="s">
        <v>9277</v>
      </c>
      <c r="M579">
        <v>578</v>
      </c>
      <c r="N579" t="s">
        <v>9281</v>
      </c>
    </row>
    <row r="580" spans="1:14" x14ac:dyDescent="0.25">
      <c r="A580" t="s">
        <v>9208</v>
      </c>
      <c r="B580" t="s">
        <v>8097</v>
      </c>
      <c r="C580" t="s">
        <v>8098</v>
      </c>
      <c r="D580" t="s">
        <v>9282</v>
      </c>
      <c r="E580" t="str">
        <f t="shared" si="27"/>
        <v>'ORTIZ ANELOA JOFFRE NAHIN'</v>
      </c>
      <c r="F580" t="s">
        <v>9277</v>
      </c>
      <c r="G580" t="str">
        <f t="shared" si="28"/>
        <v>'1727858084'</v>
      </c>
      <c r="H580" t="s">
        <v>9277</v>
      </c>
      <c r="I580" t="s">
        <v>9283</v>
      </c>
      <c r="J580" t="str">
        <f t="shared" si="29"/>
        <v>'BATMCM02AM'</v>
      </c>
      <c r="K580" t="s">
        <v>9278</v>
      </c>
      <c r="L580" t="s">
        <v>9277</v>
      </c>
      <c r="M580">
        <v>579</v>
      </c>
      <c r="N580" t="s">
        <v>9281</v>
      </c>
    </row>
    <row r="581" spans="1:14" x14ac:dyDescent="0.25">
      <c r="A581" t="s">
        <v>9208</v>
      </c>
      <c r="B581" t="s">
        <v>8103</v>
      </c>
      <c r="C581" t="s">
        <v>8104</v>
      </c>
      <c r="D581" t="s">
        <v>9282</v>
      </c>
      <c r="E581" t="str">
        <f t="shared" si="27"/>
        <v>'PACA VEGA STALYN PAUL'</v>
      </c>
      <c r="F581" t="s">
        <v>9277</v>
      </c>
      <c r="G581" t="str">
        <f t="shared" si="28"/>
        <v>'1752534832'</v>
      </c>
      <c r="H581" t="s">
        <v>9277</v>
      </c>
      <c r="I581" t="s">
        <v>9283</v>
      </c>
      <c r="J581" t="str">
        <f t="shared" si="29"/>
        <v>'BATMCM02AM'</v>
      </c>
      <c r="K581" t="s">
        <v>9278</v>
      </c>
      <c r="L581" t="s">
        <v>9277</v>
      </c>
      <c r="M581">
        <v>580</v>
      </c>
      <c r="N581" t="s">
        <v>9281</v>
      </c>
    </row>
    <row r="582" spans="1:14" x14ac:dyDescent="0.25">
      <c r="A582" t="s">
        <v>9208</v>
      </c>
      <c r="B582" t="s">
        <v>8106</v>
      </c>
      <c r="C582" t="s">
        <v>9398</v>
      </c>
      <c r="D582" t="s">
        <v>9282</v>
      </c>
      <c r="E582" t="str">
        <f t="shared" si="27"/>
        <v>'PAGUAY ESPIN JOSETH ALEXANDDER'</v>
      </c>
      <c r="F582" t="s">
        <v>9277</v>
      </c>
      <c r="G582" t="str">
        <f t="shared" si="28"/>
        <v>'1728183789'</v>
      </c>
      <c r="H582" t="s">
        <v>9277</v>
      </c>
      <c r="I582" t="s">
        <v>9283</v>
      </c>
      <c r="J582" t="str">
        <f t="shared" si="29"/>
        <v>'BATMCM02AM'</v>
      </c>
      <c r="K582" t="s">
        <v>9278</v>
      </c>
      <c r="L582" t="s">
        <v>9277</v>
      </c>
      <c r="M582">
        <v>581</v>
      </c>
      <c r="N582" t="s">
        <v>9281</v>
      </c>
    </row>
    <row r="583" spans="1:14" x14ac:dyDescent="0.25">
      <c r="A583" t="s">
        <v>9208</v>
      </c>
      <c r="B583" t="s">
        <v>8109</v>
      </c>
      <c r="C583" t="s">
        <v>8110</v>
      </c>
      <c r="D583" t="s">
        <v>9282</v>
      </c>
      <c r="E583" t="str">
        <f t="shared" si="27"/>
        <v>'PILLAJO TAPA FRANKLIN ROBERTO'</v>
      </c>
      <c r="F583" t="s">
        <v>9277</v>
      </c>
      <c r="G583" t="str">
        <f t="shared" si="28"/>
        <v>'1727800607'</v>
      </c>
      <c r="H583" t="s">
        <v>9277</v>
      </c>
      <c r="I583" t="s">
        <v>9283</v>
      </c>
      <c r="J583" t="str">
        <f t="shared" si="29"/>
        <v>'BATMCM02AM'</v>
      </c>
      <c r="K583" t="s">
        <v>9278</v>
      </c>
      <c r="L583" t="s">
        <v>9277</v>
      </c>
      <c r="M583">
        <v>582</v>
      </c>
      <c r="N583" t="s">
        <v>9281</v>
      </c>
    </row>
    <row r="584" spans="1:14" x14ac:dyDescent="0.25">
      <c r="A584" t="s">
        <v>9208</v>
      </c>
      <c r="B584" t="s">
        <v>8112</v>
      </c>
      <c r="C584" t="s">
        <v>8113</v>
      </c>
      <c r="D584" t="s">
        <v>9282</v>
      </c>
      <c r="E584" t="str">
        <f t="shared" si="27"/>
        <v>'QUINCHIGUANGO ISVEZ AMARU ISRAEL'</v>
      </c>
      <c r="F584" t="s">
        <v>9277</v>
      </c>
      <c r="G584" t="str">
        <f t="shared" si="28"/>
        <v>'1727637140'</v>
      </c>
      <c r="H584" t="s">
        <v>9277</v>
      </c>
      <c r="I584" t="s">
        <v>9283</v>
      </c>
      <c r="J584" t="str">
        <f t="shared" si="29"/>
        <v>'BATMCM02AM'</v>
      </c>
      <c r="K584" t="s">
        <v>9278</v>
      </c>
      <c r="L584" t="s">
        <v>9277</v>
      </c>
      <c r="M584">
        <v>583</v>
      </c>
      <c r="N584" t="s">
        <v>9281</v>
      </c>
    </row>
    <row r="585" spans="1:14" x14ac:dyDescent="0.25">
      <c r="A585" t="s">
        <v>9208</v>
      </c>
      <c r="B585" t="s">
        <v>8115</v>
      </c>
      <c r="C585" t="s">
        <v>8116</v>
      </c>
      <c r="D585" t="s">
        <v>9282</v>
      </c>
      <c r="E585" t="str">
        <f t="shared" si="27"/>
        <v>'REDROBAN PILCA MARIA JOSE'</v>
      </c>
      <c r="F585" t="s">
        <v>9277</v>
      </c>
      <c r="G585" t="str">
        <f t="shared" si="28"/>
        <v>'1726029216'</v>
      </c>
      <c r="H585" t="s">
        <v>9277</v>
      </c>
      <c r="I585" t="s">
        <v>9283</v>
      </c>
      <c r="J585" t="str">
        <f t="shared" si="29"/>
        <v>'BATMCM02AM'</v>
      </c>
      <c r="K585" t="s">
        <v>9278</v>
      </c>
      <c r="L585" t="s">
        <v>9277</v>
      </c>
      <c r="M585">
        <v>584</v>
      </c>
      <c r="N585" t="s">
        <v>9281</v>
      </c>
    </row>
    <row r="586" spans="1:14" x14ac:dyDescent="0.25">
      <c r="A586" t="s">
        <v>9208</v>
      </c>
      <c r="B586" t="s">
        <v>8118</v>
      </c>
      <c r="C586" t="s">
        <v>8119</v>
      </c>
      <c r="D586" t="s">
        <v>9282</v>
      </c>
      <c r="E586" t="str">
        <f t="shared" si="27"/>
        <v>'SANGUÑA CONDOR ADONNYS JOEL'</v>
      </c>
      <c r="F586" t="s">
        <v>9277</v>
      </c>
      <c r="G586" t="str">
        <f t="shared" si="28"/>
        <v>'1753645991'</v>
      </c>
      <c r="H586" t="s">
        <v>9277</v>
      </c>
      <c r="I586" t="s">
        <v>9283</v>
      </c>
      <c r="J586" t="str">
        <f t="shared" si="29"/>
        <v>'BATMCM02AM'</v>
      </c>
      <c r="K586" t="s">
        <v>9278</v>
      </c>
      <c r="L586" t="s">
        <v>9277</v>
      </c>
      <c r="M586">
        <v>585</v>
      </c>
      <c r="N586" t="s">
        <v>9281</v>
      </c>
    </row>
    <row r="587" spans="1:14" x14ac:dyDescent="0.25">
      <c r="A587" t="s">
        <v>9208</v>
      </c>
      <c r="B587" t="s">
        <v>8121</v>
      </c>
      <c r="C587" t="s">
        <v>9399</v>
      </c>
      <c r="D587" t="s">
        <v>9282</v>
      </c>
      <c r="E587" t="str">
        <f t="shared" si="27"/>
        <v>'TADEO ROZO JOSTYN MAURICIO'</v>
      </c>
      <c r="F587" t="s">
        <v>9277</v>
      </c>
      <c r="G587" t="str">
        <f t="shared" si="28"/>
        <v>'1728176031'</v>
      </c>
      <c r="H587" t="s">
        <v>9277</v>
      </c>
      <c r="I587" t="s">
        <v>9283</v>
      </c>
      <c r="J587" t="str">
        <f t="shared" si="29"/>
        <v>'BATMCM02AM'</v>
      </c>
      <c r="K587" t="s">
        <v>9278</v>
      </c>
      <c r="L587" t="s">
        <v>9277</v>
      </c>
      <c r="M587">
        <v>586</v>
      </c>
      <c r="N587" t="s">
        <v>9281</v>
      </c>
    </row>
    <row r="588" spans="1:14" x14ac:dyDescent="0.25">
      <c r="A588" t="s">
        <v>9208</v>
      </c>
      <c r="B588" t="s">
        <v>8124</v>
      </c>
      <c r="C588" t="s">
        <v>8125</v>
      </c>
      <c r="D588" t="s">
        <v>9282</v>
      </c>
      <c r="E588" t="str">
        <f t="shared" si="27"/>
        <v>'TASIGUANO CRIOLLO ALEXANDER MATEO'</v>
      </c>
      <c r="F588" t="s">
        <v>9277</v>
      </c>
      <c r="G588" t="str">
        <f t="shared" si="28"/>
        <v>'1754023347'</v>
      </c>
      <c r="H588" t="s">
        <v>9277</v>
      </c>
      <c r="I588" t="s">
        <v>9283</v>
      </c>
      <c r="J588" t="str">
        <f t="shared" si="29"/>
        <v>'BATMCM02AM'</v>
      </c>
      <c r="K588" t="s">
        <v>9278</v>
      </c>
      <c r="L588" t="s">
        <v>9277</v>
      </c>
      <c r="M588">
        <v>587</v>
      </c>
      <c r="N588" t="s">
        <v>9281</v>
      </c>
    </row>
    <row r="589" spans="1:14" x14ac:dyDescent="0.25">
      <c r="A589" t="s">
        <v>9208</v>
      </c>
      <c r="B589" t="s">
        <v>8127</v>
      </c>
      <c r="C589" t="s">
        <v>8128</v>
      </c>
      <c r="D589" t="s">
        <v>9282</v>
      </c>
      <c r="E589" t="str">
        <f t="shared" si="27"/>
        <v>'TIBAN TASIGUANO ERIKA ANAHI'</v>
      </c>
      <c r="F589" t="s">
        <v>9277</v>
      </c>
      <c r="G589" t="str">
        <f t="shared" si="28"/>
        <v>'1728565944'</v>
      </c>
      <c r="H589" t="s">
        <v>9277</v>
      </c>
      <c r="I589" t="s">
        <v>9283</v>
      </c>
      <c r="J589" t="str">
        <f t="shared" si="29"/>
        <v>'BATMCM02AM'</v>
      </c>
      <c r="K589" t="s">
        <v>9278</v>
      </c>
      <c r="L589" t="s">
        <v>9277</v>
      </c>
      <c r="M589">
        <v>588</v>
      </c>
      <c r="N589" t="s">
        <v>9281</v>
      </c>
    </row>
    <row r="590" spans="1:14" x14ac:dyDescent="0.25">
      <c r="A590" t="s">
        <v>9208</v>
      </c>
      <c r="B590" t="s">
        <v>8130</v>
      </c>
      <c r="C590" t="s">
        <v>9400</v>
      </c>
      <c r="D590" t="s">
        <v>9282</v>
      </c>
      <c r="E590" t="str">
        <f t="shared" si="27"/>
        <v>'TOAPANTA IBAÑEZ HECTOR LEONEL'</v>
      </c>
      <c r="F590" t="s">
        <v>9277</v>
      </c>
      <c r="G590" t="str">
        <f t="shared" si="28"/>
        <v>'1729323319'</v>
      </c>
      <c r="H590" t="s">
        <v>9277</v>
      </c>
      <c r="I590" t="s">
        <v>9283</v>
      </c>
      <c r="J590" t="str">
        <f t="shared" si="29"/>
        <v>'BATMCM02AM'</v>
      </c>
      <c r="K590" t="s">
        <v>9278</v>
      </c>
      <c r="L590" t="s">
        <v>9277</v>
      </c>
      <c r="M590">
        <v>589</v>
      </c>
      <c r="N590" t="s">
        <v>9281</v>
      </c>
    </row>
    <row r="591" spans="1:14" x14ac:dyDescent="0.25">
      <c r="A591" t="s">
        <v>9209</v>
      </c>
      <c r="B591" t="s">
        <v>8134</v>
      </c>
      <c r="C591" t="s">
        <v>8135</v>
      </c>
      <c r="D591" t="s">
        <v>9282</v>
      </c>
      <c r="E591" t="str">
        <f t="shared" si="27"/>
        <v>'ANELOA FLORES ERIK JOEL'</v>
      </c>
      <c r="F591" t="s">
        <v>9277</v>
      </c>
      <c r="G591" t="str">
        <f t="shared" si="28"/>
        <v>'1756080741'</v>
      </c>
      <c r="H591" t="s">
        <v>9277</v>
      </c>
      <c r="I591" t="s">
        <v>9283</v>
      </c>
      <c r="J591" t="str">
        <f t="shared" si="29"/>
        <v>'BATMCM02BM'</v>
      </c>
      <c r="K591" t="s">
        <v>9278</v>
      </c>
      <c r="L591" t="s">
        <v>9277</v>
      </c>
      <c r="M591">
        <v>590</v>
      </c>
      <c r="N591" t="s">
        <v>9281</v>
      </c>
    </row>
    <row r="592" spans="1:14" x14ac:dyDescent="0.25">
      <c r="A592" t="s">
        <v>9209</v>
      </c>
      <c r="B592" t="s">
        <v>8137</v>
      </c>
      <c r="C592" t="s">
        <v>8138</v>
      </c>
      <c r="D592" t="s">
        <v>9282</v>
      </c>
      <c r="E592" t="str">
        <f t="shared" si="27"/>
        <v>'BENITEZ PALAQUIVAY JEAN NICOLAS'</v>
      </c>
      <c r="F592" t="s">
        <v>9277</v>
      </c>
      <c r="G592" t="str">
        <f t="shared" si="28"/>
        <v>'1728495548'</v>
      </c>
      <c r="H592" t="s">
        <v>9277</v>
      </c>
      <c r="I592" t="s">
        <v>9283</v>
      </c>
      <c r="J592" t="str">
        <f t="shared" si="29"/>
        <v>'BATMCM02BM'</v>
      </c>
      <c r="K592" t="s">
        <v>9278</v>
      </c>
      <c r="L592" t="s">
        <v>9277</v>
      </c>
      <c r="M592">
        <v>591</v>
      </c>
      <c r="N592" t="s">
        <v>9281</v>
      </c>
    </row>
    <row r="593" spans="1:14" x14ac:dyDescent="0.25">
      <c r="A593" t="s">
        <v>9209</v>
      </c>
      <c r="B593" t="s">
        <v>76</v>
      </c>
      <c r="C593" t="s">
        <v>8140</v>
      </c>
      <c r="D593" t="s">
        <v>9282</v>
      </c>
      <c r="E593" t="str">
        <f t="shared" si="27"/>
        <v>'CADENA TOCAIN DAYANA LIZBETH'</v>
      </c>
      <c r="F593" t="s">
        <v>9277</v>
      </c>
      <c r="G593" t="str">
        <f t="shared" si="28"/>
        <v>'1728531490'</v>
      </c>
      <c r="H593" t="s">
        <v>9277</v>
      </c>
      <c r="I593" t="s">
        <v>9283</v>
      </c>
      <c r="J593" t="str">
        <f t="shared" si="29"/>
        <v>'BATMCM02BM'</v>
      </c>
      <c r="K593" t="s">
        <v>9278</v>
      </c>
      <c r="L593" t="s">
        <v>9277</v>
      </c>
      <c r="M593">
        <v>592</v>
      </c>
      <c r="N593" t="s">
        <v>9281</v>
      </c>
    </row>
    <row r="594" spans="1:14" x14ac:dyDescent="0.25">
      <c r="A594" t="s">
        <v>9209</v>
      </c>
      <c r="B594" t="s">
        <v>8142</v>
      </c>
      <c r="C594" t="s">
        <v>9401</v>
      </c>
      <c r="D594" t="s">
        <v>9282</v>
      </c>
      <c r="E594" t="str">
        <f t="shared" si="27"/>
        <v>'CEPEDA SUASNAVAS EDWIN ANDRES'</v>
      </c>
      <c r="F594" t="s">
        <v>9277</v>
      </c>
      <c r="G594" t="str">
        <f t="shared" si="28"/>
        <v>'1728161660'</v>
      </c>
      <c r="H594" t="s">
        <v>9277</v>
      </c>
      <c r="I594" t="s">
        <v>9283</v>
      </c>
      <c r="J594" t="str">
        <f t="shared" si="29"/>
        <v>'BATMCM02BM'</v>
      </c>
      <c r="K594" t="s">
        <v>9278</v>
      </c>
      <c r="L594" t="s">
        <v>9277</v>
      </c>
      <c r="M594">
        <v>593</v>
      </c>
      <c r="N594" t="s">
        <v>9281</v>
      </c>
    </row>
    <row r="595" spans="1:14" x14ac:dyDescent="0.25">
      <c r="A595" t="s">
        <v>9209</v>
      </c>
      <c r="B595" t="s">
        <v>8145</v>
      </c>
      <c r="C595" t="s">
        <v>9402</v>
      </c>
      <c r="D595" t="s">
        <v>9282</v>
      </c>
      <c r="E595" t="str">
        <f t="shared" si="27"/>
        <v>'CEVALLOS FLORES LEONEL HERNAN'</v>
      </c>
      <c r="F595" t="s">
        <v>9277</v>
      </c>
      <c r="G595" t="str">
        <f t="shared" si="28"/>
        <v>'1728179829'</v>
      </c>
      <c r="H595" t="s">
        <v>9277</v>
      </c>
      <c r="I595" t="s">
        <v>9283</v>
      </c>
      <c r="J595" t="str">
        <f t="shared" si="29"/>
        <v>'BATMCM02BM'</v>
      </c>
      <c r="K595" t="s">
        <v>9278</v>
      </c>
      <c r="L595" t="s">
        <v>9277</v>
      </c>
      <c r="M595">
        <v>594</v>
      </c>
      <c r="N595" t="s">
        <v>9281</v>
      </c>
    </row>
    <row r="596" spans="1:14" x14ac:dyDescent="0.25">
      <c r="A596" t="s">
        <v>9209</v>
      </c>
      <c r="B596" t="s">
        <v>8148</v>
      </c>
      <c r="C596" t="s">
        <v>9403</v>
      </c>
      <c r="D596" t="s">
        <v>9282</v>
      </c>
      <c r="E596" t="str">
        <f t="shared" si="27"/>
        <v>'CHILUISA VILAÑEZ JHANDRI ANDRES'</v>
      </c>
      <c r="F596" t="s">
        <v>9277</v>
      </c>
      <c r="G596" t="str">
        <f t="shared" si="28"/>
        <v>'1728171263'</v>
      </c>
      <c r="H596" t="s">
        <v>9277</v>
      </c>
      <c r="I596" t="s">
        <v>9283</v>
      </c>
      <c r="J596" t="str">
        <f t="shared" si="29"/>
        <v>'BATMCM02BM'</v>
      </c>
      <c r="K596" t="s">
        <v>9278</v>
      </c>
      <c r="L596" t="s">
        <v>9277</v>
      </c>
      <c r="M596">
        <v>595</v>
      </c>
      <c r="N596" t="s">
        <v>9281</v>
      </c>
    </row>
    <row r="597" spans="1:14" x14ac:dyDescent="0.25">
      <c r="A597" t="s">
        <v>9209</v>
      </c>
      <c r="B597" t="s">
        <v>8151</v>
      </c>
      <c r="C597" t="s">
        <v>8152</v>
      </c>
      <c r="D597" t="s">
        <v>9282</v>
      </c>
      <c r="E597" t="str">
        <f t="shared" si="27"/>
        <v>'COLLAGUAZO TIBAN ANSHELO ALEXANDER'</v>
      </c>
      <c r="F597" t="s">
        <v>9277</v>
      </c>
      <c r="G597" t="str">
        <f t="shared" si="28"/>
        <v>'1728667211'</v>
      </c>
      <c r="H597" t="s">
        <v>9277</v>
      </c>
      <c r="I597" t="s">
        <v>9283</v>
      </c>
      <c r="J597" t="str">
        <f t="shared" si="29"/>
        <v>'BATMCM02BM'</v>
      </c>
      <c r="K597" t="s">
        <v>9278</v>
      </c>
      <c r="L597" t="s">
        <v>9277</v>
      </c>
      <c r="M597">
        <v>596</v>
      </c>
      <c r="N597" t="s">
        <v>9281</v>
      </c>
    </row>
    <row r="598" spans="1:14" x14ac:dyDescent="0.25">
      <c r="A598" t="s">
        <v>9209</v>
      </c>
      <c r="B598" t="s">
        <v>8154</v>
      </c>
      <c r="C598" t="s">
        <v>8155</v>
      </c>
      <c r="D598" t="s">
        <v>9282</v>
      </c>
      <c r="E598" t="str">
        <f t="shared" si="27"/>
        <v>'FERIA BONILLA KLEY FRANQUI ADRIAN'</v>
      </c>
      <c r="F598" t="s">
        <v>9277</v>
      </c>
      <c r="G598" t="str">
        <f t="shared" si="28"/>
        <v>'EOO6970657   '</v>
      </c>
      <c r="H598" t="s">
        <v>9277</v>
      </c>
      <c r="I598" t="s">
        <v>9283</v>
      </c>
      <c r="J598" t="str">
        <f t="shared" si="29"/>
        <v>'BATMCM02BM'</v>
      </c>
      <c r="K598" t="s">
        <v>9278</v>
      </c>
      <c r="L598" t="s">
        <v>9277</v>
      </c>
      <c r="M598">
        <v>597</v>
      </c>
      <c r="N598" t="s">
        <v>9281</v>
      </c>
    </row>
    <row r="599" spans="1:14" x14ac:dyDescent="0.25">
      <c r="A599" t="s">
        <v>9209</v>
      </c>
      <c r="B599" t="s">
        <v>8157</v>
      </c>
      <c r="C599" t="s">
        <v>8158</v>
      </c>
      <c r="D599" t="s">
        <v>9282</v>
      </c>
      <c r="E599" t="str">
        <f t="shared" si="27"/>
        <v>'FLORES CASTRO ANDY JESUS'</v>
      </c>
      <c r="F599" t="s">
        <v>9277</v>
      </c>
      <c r="G599" t="str">
        <f t="shared" si="28"/>
        <v>'1728672856'</v>
      </c>
      <c r="H599" t="s">
        <v>9277</v>
      </c>
      <c r="I599" t="s">
        <v>9283</v>
      </c>
      <c r="J599" t="str">
        <f t="shared" si="29"/>
        <v>'BATMCM02BM'</v>
      </c>
      <c r="K599" t="s">
        <v>9278</v>
      </c>
      <c r="L599" t="s">
        <v>9277</v>
      </c>
      <c r="M599">
        <v>598</v>
      </c>
      <c r="N599" t="s">
        <v>9281</v>
      </c>
    </row>
    <row r="600" spans="1:14" x14ac:dyDescent="0.25">
      <c r="A600" t="s">
        <v>9209</v>
      </c>
      <c r="B600" t="s">
        <v>8160</v>
      </c>
      <c r="C600" t="s">
        <v>9404</v>
      </c>
      <c r="D600" t="s">
        <v>9282</v>
      </c>
      <c r="E600" t="str">
        <f t="shared" si="27"/>
        <v>'FLORES GUZMAN CHRISTIAN MATEO'</v>
      </c>
      <c r="F600" t="s">
        <v>9277</v>
      </c>
      <c r="G600" t="str">
        <f t="shared" si="28"/>
        <v>'1728172600'</v>
      </c>
      <c r="H600" t="s">
        <v>9277</v>
      </c>
      <c r="I600" t="s">
        <v>9283</v>
      </c>
      <c r="J600" t="str">
        <f t="shared" si="29"/>
        <v>'BATMCM02BM'</v>
      </c>
      <c r="K600" t="s">
        <v>9278</v>
      </c>
      <c r="L600" t="s">
        <v>9277</v>
      </c>
      <c r="M600">
        <v>599</v>
      </c>
      <c r="N600" t="s">
        <v>9281</v>
      </c>
    </row>
    <row r="601" spans="1:14" x14ac:dyDescent="0.25">
      <c r="A601" t="s">
        <v>9209</v>
      </c>
      <c r="B601" t="s">
        <v>8163</v>
      </c>
      <c r="C601" t="s">
        <v>8164</v>
      </c>
      <c r="D601" t="s">
        <v>9282</v>
      </c>
      <c r="E601" t="str">
        <f t="shared" si="27"/>
        <v>'FLORES NUÑEZ JOHN ISMAEL'</v>
      </c>
      <c r="F601" t="s">
        <v>9277</v>
      </c>
      <c r="G601" t="str">
        <f t="shared" si="28"/>
        <v>'1755177290'</v>
      </c>
      <c r="H601" t="s">
        <v>9277</v>
      </c>
      <c r="I601" t="s">
        <v>9283</v>
      </c>
      <c r="J601" t="str">
        <f t="shared" si="29"/>
        <v>'BATMCM02BM'</v>
      </c>
      <c r="K601" t="s">
        <v>9278</v>
      </c>
      <c r="L601" t="s">
        <v>9277</v>
      </c>
      <c r="M601">
        <v>600</v>
      </c>
      <c r="N601" t="s">
        <v>9281</v>
      </c>
    </row>
    <row r="602" spans="1:14" x14ac:dyDescent="0.25">
      <c r="A602" t="s">
        <v>9209</v>
      </c>
      <c r="B602" t="s">
        <v>8166</v>
      </c>
      <c r="C602" t="s">
        <v>9405</v>
      </c>
      <c r="D602" t="s">
        <v>9282</v>
      </c>
      <c r="E602" t="str">
        <f t="shared" si="27"/>
        <v>'GARCIA TORRES LENIN STEVEN'</v>
      </c>
      <c r="F602" t="s">
        <v>9277</v>
      </c>
      <c r="G602" t="str">
        <f t="shared" si="28"/>
        <v>'1728177153'</v>
      </c>
      <c r="H602" t="s">
        <v>9277</v>
      </c>
      <c r="I602" t="s">
        <v>9283</v>
      </c>
      <c r="J602" t="str">
        <f t="shared" si="29"/>
        <v>'BATMCM02BM'</v>
      </c>
      <c r="K602" t="s">
        <v>9278</v>
      </c>
      <c r="L602" t="s">
        <v>9277</v>
      </c>
      <c r="M602">
        <v>601</v>
      </c>
      <c r="N602" t="s">
        <v>9281</v>
      </c>
    </row>
    <row r="603" spans="1:14" x14ac:dyDescent="0.25">
      <c r="A603" t="s">
        <v>9209</v>
      </c>
      <c r="B603" t="s">
        <v>8169</v>
      </c>
      <c r="C603" t="s">
        <v>8170</v>
      </c>
      <c r="D603" t="s">
        <v>9282</v>
      </c>
      <c r="E603" t="str">
        <f t="shared" si="27"/>
        <v>'HURTADO TOAPAXI MARJORY NICOL'</v>
      </c>
      <c r="F603" t="s">
        <v>9277</v>
      </c>
      <c r="G603" t="str">
        <f t="shared" si="28"/>
        <v>'1753713179'</v>
      </c>
      <c r="H603" t="s">
        <v>9277</v>
      </c>
      <c r="I603" t="s">
        <v>9283</v>
      </c>
      <c r="J603" t="str">
        <f t="shared" si="29"/>
        <v>'BATMCM02BM'</v>
      </c>
      <c r="K603" t="s">
        <v>9278</v>
      </c>
      <c r="L603" t="s">
        <v>9277</v>
      </c>
      <c r="M603">
        <v>602</v>
      </c>
      <c r="N603" t="s">
        <v>9281</v>
      </c>
    </row>
    <row r="604" spans="1:14" x14ac:dyDescent="0.25">
      <c r="A604" t="s">
        <v>9209</v>
      </c>
      <c r="B604" t="s">
        <v>8172</v>
      </c>
      <c r="C604" t="s">
        <v>9406</v>
      </c>
      <c r="D604" t="s">
        <v>9282</v>
      </c>
      <c r="E604" t="str">
        <f t="shared" si="27"/>
        <v>'IBAÑEZ OÑA AXEL STEVEN'</v>
      </c>
      <c r="F604" t="s">
        <v>9277</v>
      </c>
      <c r="G604" t="str">
        <f t="shared" si="28"/>
        <v>'1728162015'</v>
      </c>
      <c r="H604" t="s">
        <v>9277</v>
      </c>
      <c r="I604" t="s">
        <v>9283</v>
      </c>
      <c r="J604" t="str">
        <f t="shared" si="29"/>
        <v>'BATMCM02BM'</v>
      </c>
      <c r="K604" t="s">
        <v>9278</v>
      </c>
      <c r="L604" t="s">
        <v>9277</v>
      </c>
      <c r="M604">
        <v>603</v>
      </c>
      <c r="N604" t="s">
        <v>9281</v>
      </c>
    </row>
    <row r="605" spans="1:14" x14ac:dyDescent="0.25">
      <c r="A605" t="s">
        <v>9209</v>
      </c>
      <c r="B605" t="s">
        <v>8175</v>
      </c>
      <c r="C605" t="s">
        <v>8176</v>
      </c>
      <c r="D605" t="s">
        <v>9282</v>
      </c>
      <c r="E605" t="str">
        <f t="shared" si="27"/>
        <v>'LAGLA TIBAN BRAYAN DAVID'</v>
      </c>
      <c r="F605" t="s">
        <v>9277</v>
      </c>
      <c r="G605" t="str">
        <f t="shared" si="28"/>
        <v>'1728442326'</v>
      </c>
      <c r="H605" t="s">
        <v>9277</v>
      </c>
      <c r="I605" t="s">
        <v>9283</v>
      </c>
      <c r="J605" t="str">
        <f t="shared" si="29"/>
        <v>'BATMCM02BM'</v>
      </c>
      <c r="K605" t="s">
        <v>9278</v>
      </c>
      <c r="L605" t="s">
        <v>9277</v>
      </c>
      <c r="M605">
        <v>604</v>
      </c>
      <c r="N605" t="s">
        <v>9281</v>
      </c>
    </row>
    <row r="606" spans="1:14" x14ac:dyDescent="0.25">
      <c r="A606" t="s">
        <v>9209</v>
      </c>
      <c r="B606" t="s">
        <v>8178</v>
      </c>
      <c r="C606" t="s">
        <v>8179</v>
      </c>
      <c r="D606" t="s">
        <v>9282</v>
      </c>
      <c r="E606" t="str">
        <f t="shared" si="27"/>
        <v>'LASSO ANELOA DYLAN ARIEL'</v>
      </c>
      <c r="F606" t="s">
        <v>9277</v>
      </c>
      <c r="G606" t="str">
        <f t="shared" si="28"/>
        <v>'1727567511'</v>
      </c>
      <c r="H606" t="s">
        <v>9277</v>
      </c>
      <c r="I606" t="s">
        <v>9283</v>
      </c>
      <c r="J606" t="str">
        <f t="shared" si="29"/>
        <v>'BATMCM02BM'</v>
      </c>
      <c r="K606" t="s">
        <v>9278</v>
      </c>
      <c r="L606" t="s">
        <v>9277</v>
      </c>
      <c r="M606">
        <v>605</v>
      </c>
      <c r="N606" t="s">
        <v>9281</v>
      </c>
    </row>
    <row r="607" spans="1:14" x14ac:dyDescent="0.25">
      <c r="A607" t="s">
        <v>9209</v>
      </c>
      <c r="B607" t="s">
        <v>8181</v>
      </c>
      <c r="C607" t="s">
        <v>8182</v>
      </c>
      <c r="D607" t="s">
        <v>9282</v>
      </c>
      <c r="E607" t="str">
        <f t="shared" si="27"/>
        <v>'LINCANGO AYO YAJAIRA GEOVANELA'</v>
      </c>
      <c r="F607" t="s">
        <v>9277</v>
      </c>
      <c r="G607" t="str">
        <f t="shared" si="28"/>
        <v>'1753675667'</v>
      </c>
      <c r="H607" t="s">
        <v>9277</v>
      </c>
      <c r="I607" t="s">
        <v>9283</v>
      </c>
      <c r="J607" t="str">
        <f t="shared" si="29"/>
        <v>'BATMCM02BM'</v>
      </c>
      <c r="K607" t="s">
        <v>9278</v>
      </c>
      <c r="L607" t="s">
        <v>9277</v>
      </c>
      <c r="M607">
        <v>606</v>
      </c>
      <c r="N607" t="s">
        <v>9281</v>
      </c>
    </row>
    <row r="608" spans="1:14" x14ac:dyDescent="0.25">
      <c r="A608" t="s">
        <v>9209</v>
      </c>
      <c r="B608" t="s">
        <v>8184</v>
      </c>
      <c r="C608" t="s">
        <v>8185</v>
      </c>
      <c r="D608" t="s">
        <v>9282</v>
      </c>
      <c r="E608" t="str">
        <f t="shared" si="27"/>
        <v>'LOPEZ ANALUISA JORDAN FELIPE'</v>
      </c>
      <c r="F608" t="s">
        <v>9277</v>
      </c>
      <c r="G608" t="str">
        <f t="shared" si="28"/>
        <v>'1756086904'</v>
      </c>
      <c r="H608" t="s">
        <v>9277</v>
      </c>
      <c r="I608" t="s">
        <v>9283</v>
      </c>
      <c r="J608" t="str">
        <f t="shared" si="29"/>
        <v>'BATMCM02BM'</v>
      </c>
      <c r="K608" t="s">
        <v>9278</v>
      </c>
      <c r="L608" t="s">
        <v>9277</v>
      </c>
      <c r="M608">
        <v>607</v>
      </c>
      <c r="N608" t="s">
        <v>9281</v>
      </c>
    </row>
    <row r="609" spans="1:14" x14ac:dyDescent="0.25">
      <c r="A609" t="s">
        <v>9209</v>
      </c>
      <c r="B609" t="s">
        <v>8187</v>
      </c>
      <c r="C609" t="s">
        <v>8188</v>
      </c>
      <c r="D609" t="s">
        <v>9282</v>
      </c>
      <c r="E609" t="str">
        <f t="shared" si="27"/>
        <v>'MAILA CHIPANTASIG EDWIN JAIR'</v>
      </c>
      <c r="F609" t="s">
        <v>9277</v>
      </c>
      <c r="G609" t="str">
        <f t="shared" si="28"/>
        <v>'1754444576'</v>
      </c>
      <c r="H609" t="s">
        <v>9277</v>
      </c>
      <c r="I609" t="s">
        <v>9283</v>
      </c>
      <c r="J609" t="str">
        <f t="shared" si="29"/>
        <v>'BATMCM02BM'</v>
      </c>
      <c r="K609" t="s">
        <v>9278</v>
      </c>
      <c r="L609" t="s">
        <v>9277</v>
      </c>
      <c r="M609">
        <v>608</v>
      </c>
      <c r="N609" t="s">
        <v>9281</v>
      </c>
    </row>
    <row r="610" spans="1:14" x14ac:dyDescent="0.25">
      <c r="A610" t="s">
        <v>9209</v>
      </c>
      <c r="B610" t="s">
        <v>8190</v>
      </c>
      <c r="C610" t="s">
        <v>8191</v>
      </c>
      <c r="D610" t="s">
        <v>9282</v>
      </c>
      <c r="E610" t="str">
        <f t="shared" si="27"/>
        <v>'MALEZA MORALES KATHERIN ELIZABETH'</v>
      </c>
      <c r="F610" t="s">
        <v>9277</v>
      </c>
      <c r="G610" t="str">
        <f t="shared" si="28"/>
        <v>'1728633650'</v>
      </c>
      <c r="H610" t="s">
        <v>9277</v>
      </c>
      <c r="I610" t="s">
        <v>9283</v>
      </c>
      <c r="J610" t="str">
        <f t="shared" si="29"/>
        <v>'BATMCM02BM'</v>
      </c>
      <c r="K610" t="s">
        <v>9278</v>
      </c>
      <c r="L610" t="s">
        <v>9277</v>
      </c>
      <c r="M610">
        <v>609</v>
      </c>
      <c r="N610" t="s">
        <v>9281</v>
      </c>
    </row>
    <row r="611" spans="1:14" x14ac:dyDescent="0.25">
      <c r="A611" t="s">
        <v>9209</v>
      </c>
      <c r="B611" t="s">
        <v>8193</v>
      </c>
      <c r="C611" t="s">
        <v>9407</v>
      </c>
      <c r="D611" t="s">
        <v>9282</v>
      </c>
      <c r="E611" t="str">
        <f t="shared" si="27"/>
        <v>'MORALES MURMINACHO HENRY ESTEBAN'</v>
      </c>
      <c r="F611" t="s">
        <v>9277</v>
      </c>
      <c r="G611" t="str">
        <f t="shared" si="28"/>
        <v>'1728769694'</v>
      </c>
      <c r="H611" t="s">
        <v>9277</v>
      </c>
      <c r="I611" t="s">
        <v>9283</v>
      </c>
      <c r="J611" t="str">
        <f t="shared" si="29"/>
        <v>'BATMCM02BM'</v>
      </c>
      <c r="K611" t="s">
        <v>9278</v>
      </c>
      <c r="L611" t="s">
        <v>9277</v>
      </c>
      <c r="M611">
        <v>610</v>
      </c>
      <c r="N611" t="s">
        <v>9281</v>
      </c>
    </row>
    <row r="612" spans="1:14" x14ac:dyDescent="0.25">
      <c r="A612" t="s">
        <v>9209</v>
      </c>
      <c r="B612" t="s">
        <v>8196</v>
      </c>
      <c r="C612" t="s">
        <v>8197</v>
      </c>
      <c r="D612" t="s">
        <v>9282</v>
      </c>
      <c r="E612" t="str">
        <f t="shared" si="27"/>
        <v>'MORALES REQUENA ISAAC DAVID'</v>
      </c>
      <c r="F612" t="s">
        <v>9277</v>
      </c>
      <c r="G612" t="str">
        <f t="shared" si="28"/>
        <v>'1754040580'</v>
      </c>
      <c r="H612" t="s">
        <v>9277</v>
      </c>
      <c r="I612" t="s">
        <v>9283</v>
      </c>
      <c r="J612" t="str">
        <f t="shared" si="29"/>
        <v>'BATMCM02BM'</v>
      </c>
      <c r="K612" t="s">
        <v>9278</v>
      </c>
      <c r="L612" t="s">
        <v>9277</v>
      </c>
      <c r="M612">
        <v>611</v>
      </c>
      <c r="N612" t="s">
        <v>9281</v>
      </c>
    </row>
    <row r="613" spans="1:14" x14ac:dyDescent="0.25">
      <c r="A613" t="s">
        <v>9209</v>
      </c>
      <c r="B613" t="s">
        <v>8199</v>
      </c>
      <c r="C613" t="s">
        <v>8200</v>
      </c>
      <c r="D613" t="s">
        <v>9282</v>
      </c>
      <c r="E613" t="str">
        <f t="shared" si="27"/>
        <v>'NOTE LAGLA ARIEL JOSUE'</v>
      </c>
      <c r="F613" t="s">
        <v>9277</v>
      </c>
      <c r="G613" t="str">
        <f t="shared" si="28"/>
        <v>'1752755627'</v>
      </c>
      <c r="H613" t="s">
        <v>9277</v>
      </c>
      <c r="I613" t="s">
        <v>9283</v>
      </c>
      <c r="J613" t="str">
        <f t="shared" si="29"/>
        <v>'BATMCM02BM'</v>
      </c>
      <c r="K613" t="s">
        <v>9278</v>
      </c>
      <c r="L613" t="s">
        <v>9277</v>
      </c>
      <c r="M613">
        <v>612</v>
      </c>
      <c r="N613" t="s">
        <v>9281</v>
      </c>
    </row>
    <row r="614" spans="1:14" x14ac:dyDescent="0.25">
      <c r="A614" t="s">
        <v>9209</v>
      </c>
      <c r="B614" t="s">
        <v>8202</v>
      </c>
      <c r="C614" t="s">
        <v>8203</v>
      </c>
      <c r="D614" t="s">
        <v>9282</v>
      </c>
      <c r="E614" t="str">
        <f t="shared" si="27"/>
        <v>'OCHOA HERNANDEZ YOSEF ELISEO'</v>
      </c>
      <c r="F614" t="s">
        <v>9277</v>
      </c>
      <c r="G614" t="str">
        <f t="shared" si="28"/>
        <v>'E002779782'</v>
      </c>
      <c r="H614" t="s">
        <v>9277</v>
      </c>
      <c r="I614" t="s">
        <v>9283</v>
      </c>
      <c r="J614" t="str">
        <f t="shared" si="29"/>
        <v>'BATMCM02BM'</v>
      </c>
      <c r="K614" t="s">
        <v>9278</v>
      </c>
      <c r="L614" t="s">
        <v>9277</v>
      </c>
      <c r="M614">
        <v>613</v>
      </c>
      <c r="N614" t="s">
        <v>9281</v>
      </c>
    </row>
    <row r="615" spans="1:14" x14ac:dyDescent="0.25">
      <c r="A615" t="s">
        <v>9209</v>
      </c>
      <c r="B615" t="s">
        <v>8205</v>
      </c>
      <c r="C615" t="s">
        <v>9408</v>
      </c>
      <c r="D615" t="s">
        <v>9282</v>
      </c>
      <c r="E615" t="str">
        <f t="shared" si="27"/>
        <v>'OYAGATA TAMBACO MAYKEL ARMANDO'</v>
      </c>
      <c r="F615" t="s">
        <v>9277</v>
      </c>
      <c r="G615" t="str">
        <f t="shared" si="28"/>
        <v>'1728589308'</v>
      </c>
      <c r="H615" t="s">
        <v>9277</v>
      </c>
      <c r="I615" t="s">
        <v>9283</v>
      </c>
      <c r="J615" t="str">
        <f t="shared" si="29"/>
        <v>'BATMCM02BM'</v>
      </c>
      <c r="K615" t="s">
        <v>9278</v>
      </c>
      <c r="L615" t="s">
        <v>9277</v>
      </c>
      <c r="M615">
        <v>614</v>
      </c>
      <c r="N615" t="s">
        <v>9281</v>
      </c>
    </row>
    <row r="616" spans="1:14" x14ac:dyDescent="0.25">
      <c r="A616" t="s">
        <v>9209</v>
      </c>
      <c r="B616" t="s">
        <v>8208</v>
      </c>
      <c r="C616" t="s">
        <v>8209</v>
      </c>
      <c r="D616" t="s">
        <v>9282</v>
      </c>
      <c r="E616" t="str">
        <f t="shared" si="27"/>
        <v>'POZO FLORES LUIS STEVEEN'</v>
      </c>
      <c r="F616" t="s">
        <v>9277</v>
      </c>
      <c r="G616" t="str">
        <f t="shared" si="28"/>
        <v>'1728654086'</v>
      </c>
      <c r="H616" t="s">
        <v>9277</v>
      </c>
      <c r="I616" t="s">
        <v>9283</v>
      </c>
      <c r="J616" t="str">
        <f t="shared" si="29"/>
        <v>'BATMCM02BM'</v>
      </c>
      <c r="K616" t="s">
        <v>9278</v>
      </c>
      <c r="L616" t="s">
        <v>9277</v>
      </c>
      <c r="M616">
        <v>615</v>
      </c>
      <c r="N616" t="s">
        <v>9281</v>
      </c>
    </row>
    <row r="617" spans="1:14" x14ac:dyDescent="0.25">
      <c r="A617" t="s">
        <v>9209</v>
      </c>
      <c r="B617" t="s">
        <v>8211</v>
      </c>
      <c r="C617" t="s">
        <v>8212</v>
      </c>
      <c r="D617" t="s">
        <v>9282</v>
      </c>
      <c r="E617" t="str">
        <f t="shared" si="27"/>
        <v>'PRADO MORALES DILAN MATEO'</v>
      </c>
      <c r="F617" t="s">
        <v>9277</v>
      </c>
      <c r="G617" t="str">
        <f t="shared" si="28"/>
        <v>'1752581395'</v>
      </c>
      <c r="H617" t="s">
        <v>9277</v>
      </c>
      <c r="I617" t="s">
        <v>9283</v>
      </c>
      <c r="J617" t="str">
        <f t="shared" si="29"/>
        <v>'BATMCM02BM'</v>
      </c>
      <c r="K617" t="s">
        <v>9278</v>
      </c>
      <c r="L617" t="s">
        <v>9277</v>
      </c>
      <c r="M617">
        <v>616</v>
      </c>
      <c r="N617" t="s">
        <v>9281</v>
      </c>
    </row>
    <row r="618" spans="1:14" x14ac:dyDescent="0.25">
      <c r="A618" t="s">
        <v>9209</v>
      </c>
      <c r="B618" t="s">
        <v>8214</v>
      </c>
      <c r="C618" t="s">
        <v>8215</v>
      </c>
      <c r="D618" t="s">
        <v>9282</v>
      </c>
      <c r="E618" t="str">
        <f t="shared" si="27"/>
        <v>'QUILUMBAQUIN TIBAN DAMIAN JAIR'</v>
      </c>
      <c r="F618" t="s">
        <v>9277</v>
      </c>
      <c r="G618" t="str">
        <f t="shared" si="28"/>
        <v>'1754858726'</v>
      </c>
      <c r="H618" t="s">
        <v>9277</v>
      </c>
      <c r="I618" t="s">
        <v>9283</v>
      </c>
      <c r="J618" t="str">
        <f t="shared" si="29"/>
        <v>'BATMCM02BM'</v>
      </c>
      <c r="K618" t="s">
        <v>9278</v>
      </c>
      <c r="L618" t="s">
        <v>9277</v>
      </c>
      <c r="M618">
        <v>617</v>
      </c>
      <c r="N618" t="s">
        <v>9281</v>
      </c>
    </row>
    <row r="619" spans="1:14" x14ac:dyDescent="0.25">
      <c r="A619" t="s">
        <v>9209</v>
      </c>
      <c r="B619" t="s">
        <v>8217</v>
      </c>
      <c r="C619" t="s">
        <v>9409</v>
      </c>
      <c r="D619" t="s">
        <v>9282</v>
      </c>
      <c r="E619" t="str">
        <f t="shared" si="27"/>
        <v>'SALAZAR JURADO ALEX DAVID'</v>
      </c>
      <c r="F619" t="s">
        <v>9277</v>
      </c>
      <c r="G619" t="str">
        <f t="shared" si="28"/>
        <v>'1728697572'</v>
      </c>
      <c r="H619" t="s">
        <v>9277</v>
      </c>
      <c r="I619" t="s">
        <v>9283</v>
      </c>
      <c r="J619" t="str">
        <f t="shared" si="29"/>
        <v>'BATMCM02BM'</v>
      </c>
      <c r="K619" t="s">
        <v>9278</v>
      </c>
      <c r="L619" t="s">
        <v>9277</v>
      </c>
      <c r="M619">
        <v>618</v>
      </c>
      <c r="N619" t="s">
        <v>9281</v>
      </c>
    </row>
    <row r="620" spans="1:14" x14ac:dyDescent="0.25">
      <c r="A620" t="s">
        <v>9209</v>
      </c>
      <c r="B620" t="s">
        <v>8220</v>
      </c>
      <c r="C620" t="s">
        <v>9410</v>
      </c>
      <c r="D620" t="s">
        <v>9282</v>
      </c>
      <c r="E620" t="str">
        <f t="shared" si="27"/>
        <v>'SIMBAÑA LEON STALIN GABRIEL'</v>
      </c>
      <c r="F620" t="s">
        <v>9277</v>
      </c>
      <c r="G620" t="str">
        <f t="shared" si="28"/>
        <v>'1728678739'</v>
      </c>
      <c r="H620" t="s">
        <v>9277</v>
      </c>
      <c r="I620" t="s">
        <v>9283</v>
      </c>
      <c r="J620" t="str">
        <f t="shared" si="29"/>
        <v>'BATMCM02BM'</v>
      </c>
      <c r="K620" t="s">
        <v>9278</v>
      </c>
      <c r="L620" t="s">
        <v>9277</v>
      </c>
      <c r="M620">
        <v>619</v>
      </c>
      <c r="N620" t="s">
        <v>9281</v>
      </c>
    </row>
    <row r="621" spans="1:14" x14ac:dyDescent="0.25">
      <c r="A621" t="s">
        <v>9209</v>
      </c>
      <c r="B621" t="s">
        <v>8223</v>
      </c>
      <c r="C621" t="s">
        <v>9411</v>
      </c>
      <c r="D621" t="s">
        <v>9282</v>
      </c>
      <c r="E621" t="str">
        <f t="shared" si="27"/>
        <v>'TASHIGUANO CAÑAR ISMAEL ANIBAL'</v>
      </c>
      <c r="F621" t="s">
        <v>9277</v>
      </c>
      <c r="G621" t="str">
        <f t="shared" si="28"/>
        <v>'1728160902'</v>
      </c>
      <c r="H621" t="s">
        <v>9277</v>
      </c>
      <c r="I621" t="s">
        <v>9283</v>
      </c>
      <c r="J621" t="str">
        <f t="shared" si="29"/>
        <v>'BATMCM02BM'</v>
      </c>
      <c r="K621" t="s">
        <v>9278</v>
      </c>
      <c r="L621" t="s">
        <v>9277</v>
      </c>
      <c r="M621">
        <v>620</v>
      </c>
      <c r="N621" t="s">
        <v>9281</v>
      </c>
    </row>
    <row r="622" spans="1:14" x14ac:dyDescent="0.25">
      <c r="A622" t="s">
        <v>9209</v>
      </c>
      <c r="B622" t="s">
        <v>8226</v>
      </c>
      <c r="C622" t="s">
        <v>9412</v>
      </c>
      <c r="D622" t="s">
        <v>9282</v>
      </c>
      <c r="E622" t="str">
        <f t="shared" si="27"/>
        <v>'TIPAN MORILLO SANTIAGO JOSEPH'</v>
      </c>
      <c r="F622" t="s">
        <v>9277</v>
      </c>
      <c r="G622" t="str">
        <f t="shared" si="28"/>
        <v>'1728158344'</v>
      </c>
      <c r="H622" t="s">
        <v>9277</v>
      </c>
      <c r="I622" t="s">
        <v>9283</v>
      </c>
      <c r="J622" t="str">
        <f t="shared" si="29"/>
        <v>'BATMCM02BM'</v>
      </c>
      <c r="K622" t="s">
        <v>9278</v>
      </c>
      <c r="L622" t="s">
        <v>9277</v>
      </c>
      <c r="M622">
        <v>621</v>
      </c>
      <c r="N622" t="s">
        <v>9281</v>
      </c>
    </row>
    <row r="623" spans="1:14" x14ac:dyDescent="0.25">
      <c r="A623" t="s">
        <v>9209</v>
      </c>
      <c r="B623" t="s">
        <v>8229</v>
      </c>
      <c r="C623" t="s">
        <v>8230</v>
      </c>
      <c r="D623" t="s">
        <v>9282</v>
      </c>
      <c r="E623" t="str">
        <f t="shared" si="27"/>
        <v>'TISALEMA MATAVAY DIEGO ROBERTO'</v>
      </c>
      <c r="F623" t="s">
        <v>9277</v>
      </c>
      <c r="G623" t="str">
        <f t="shared" si="28"/>
        <v>'1754436713'</v>
      </c>
      <c r="H623" t="s">
        <v>9277</v>
      </c>
      <c r="I623" t="s">
        <v>9283</v>
      </c>
      <c r="J623" t="str">
        <f t="shared" si="29"/>
        <v>'BATMCM02BM'</v>
      </c>
      <c r="K623" t="s">
        <v>9278</v>
      </c>
      <c r="L623" t="s">
        <v>9277</v>
      </c>
      <c r="M623">
        <v>622</v>
      </c>
      <c r="N623" t="s">
        <v>9281</v>
      </c>
    </row>
    <row r="624" spans="1:14" x14ac:dyDescent="0.25">
      <c r="A624" t="s">
        <v>9209</v>
      </c>
      <c r="B624" t="s">
        <v>8232</v>
      </c>
      <c r="C624" t="s">
        <v>9413</v>
      </c>
      <c r="D624" t="s">
        <v>9282</v>
      </c>
      <c r="E624" t="str">
        <f t="shared" si="27"/>
        <v>'TITUAÑA MURILLO ANTHONY FERNANDO'</v>
      </c>
      <c r="F624" t="s">
        <v>9277</v>
      </c>
      <c r="G624" t="str">
        <f t="shared" si="28"/>
        <v>'1050134525'</v>
      </c>
      <c r="H624" t="s">
        <v>9277</v>
      </c>
      <c r="I624" t="s">
        <v>9283</v>
      </c>
      <c r="J624" t="str">
        <f t="shared" si="29"/>
        <v>'BATMCM02BM'</v>
      </c>
      <c r="K624" t="s">
        <v>9278</v>
      </c>
      <c r="L624" t="s">
        <v>9277</v>
      </c>
      <c r="M624">
        <v>623</v>
      </c>
      <c r="N624" t="s">
        <v>9281</v>
      </c>
    </row>
    <row r="625" spans="1:14" x14ac:dyDescent="0.25">
      <c r="A625" t="s">
        <v>9209</v>
      </c>
      <c r="B625" t="s">
        <v>8235</v>
      </c>
      <c r="C625" t="s">
        <v>8236</v>
      </c>
      <c r="D625" t="s">
        <v>9282</v>
      </c>
      <c r="E625" t="str">
        <f t="shared" si="27"/>
        <v>'TOAQUIZA PATIÑO DEYBI JAHIR'</v>
      </c>
      <c r="F625" t="s">
        <v>9277</v>
      </c>
      <c r="G625" t="str">
        <f t="shared" si="28"/>
        <v>'1755863030'</v>
      </c>
      <c r="H625" t="s">
        <v>9277</v>
      </c>
      <c r="I625" t="s">
        <v>9283</v>
      </c>
      <c r="J625" t="str">
        <f t="shared" si="29"/>
        <v>'BATMCM02BM'</v>
      </c>
      <c r="K625" t="s">
        <v>9278</v>
      </c>
      <c r="L625" t="s">
        <v>9277</v>
      </c>
      <c r="M625">
        <v>624</v>
      </c>
      <c r="N625" t="s">
        <v>9281</v>
      </c>
    </row>
    <row r="626" spans="1:14" x14ac:dyDescent="0.25">
      <c r="A626" t="s">
        <v>9209</v>
      </c>
      <c r="B626" t="s">
        <v>8238</v>
      </c>
      <c r="C626" t="s">
        <v>8239</v>
      </c>
      <c r="D626" t="s">
        <v>9282</v>
      </c>
      <c r="E626" t="str">
        <f t="shared" si="27"/>
        <v>'YACELGA AGUALONGO ALEX DARIO'</v>
      </c>
      <c r="F626" t="s">
        <v>9277</v>
      </c>
      <c r="G626" t="str">
        <f t="shared" si="28"/>
        <v>'1755746524'</v>
      </c>
      <c r="H626" t="s">
        <v>9277</v>
      </c>
      <c r="I626" t="s">
        <v>9283</v>
      </c>
      <c r="J626" t="str">
        <f t="shared" si="29"/>
        <v>'BATMCM02BM'</v>
      </c>
      <c r="K626" t="s">
        <v>9278</v>
      </c>
      <c r="L626" t="s">
        <v>9277</v>
      </c>
      <c r="M626">
        <v>625</v>
      </c>
      <c r="N626" t="s">
        <v>9281</v>
      </c>
    </row>
    <row r="627" spans="1:14" x14ac:dyDescent="0.25">
      <c r="A627" t="s">
        <v>9210</v>
      </c>
      <c r="B627" t="s">
        <v>8242</v>
      </c>
      <c r="C627" t="s">
        <v>8243</v>
      </c>
      <c r="D627" t="s">
        <v>9282</v>
      </c>
      <c r="E627" t="str">
        <f t="shared" si="27"/>
        <v>'ARROYO MAYORGA DYLAN XAVIER'</v>
      </c>
      <c r="F627" t="s">
        <v>9277</v>
      </c>
      <c r="G627" t="str">
        <f t="shared" si="28"/>
        <v>'0850435009'</v>
      </c>
      <c r="H627" t="s">
        <v>9277</v>
      </c>
      <c r="I627" t="s">
        <v>9283</v>
      </c>
      <c r="J627" t="str">
        <f t="shared" si="29"/>
        <v>'BATMCM02CM'</v>
      </c>
      <c r="K627" t="s">
        <v>9278</v>
      </c>
      <c r="L627" t="s">
        <v>9277</v>
      </c>
      <c r="M627">
        <v>626</v>
      </c>
      <c r="N627" t="s">
        <v>9281</v>
      </c>
    </row>
    <row r="628" spans="1:14" x14ac:dyDescent="0.25">
      <c r="A628" t="s">
        <v>9210</v>
      </c>
      <c r="B628" t="s">
        <v>8245</v>
      </c>
      <c r="C628" t="s">
        <v>8246</v>
      </c>
      <c r="D628" t="s">
        <v>9282</v>
      </c>
      <c r="E628" t="str">
        <f t="shared" si="27"/>
        <v>'AYALA TOAQUIZA ANTHONY JOSUE'</v>
      </c>
      <c r="F628" t="s">
        <v>9277</v>
      </c>
      <c r="G628" t="str">
        <f t="shared" si="28"/>
        <v>'1756205603'</v>
      </c>
      <c r="H628" t="s">
        <v>9277</v>
      </c>
      <c r="I628" t="s">
        <v>9283</v>
      </c>
      <c r="J628" t="str">
        <f t="shared" si="29"/>
        <v>'BATMCM02CM'</v>
      </c>
      <c r="K628" t="s">
        <v>9278</v>
      </c>
      <c r="L628" t="s">
        <v>9277</v>
      </c>
      <c r="M628">
        <v>627</v>
      </c>
      <c r="N628" t="s">
        <v>9281</v>
      </c>
    </row>
    <row r="629" spans="1:14" x14ac:dyDescent="0.25">
      <c r="A629" t="s">
        <v>9210</v>
      </c>
      <c r="B629" t="s">
        <v>8248</v>
      </c>
      <c r="C629" t="s">
        <v>8249</v>
      </c>
      <c r="D629" t="s">
        <v>9282</v>
      </c>
      <c r="E629" t="str">
        <f t="shared" si="27"/>
        <v>'BARRIONUEVO ANDI MAYKEL ANDERSON'</v>
      </c>
      <c r="F629" t="s">
        <v>9277</v>
      </c>
      <c r="G629" t="str">
        <f t="shared" si="28"/>
        <v>'1728466564'</v>
      </c>
      <c r="H629" t="s">
        <v>9277</v>
      </c>
      <c r="I629" t="s">
        <v>9283</v>
      </c>
      <c r="J629" t="str">
        <f t="shared" si="29"/>
        <v>'BATMCM02CM'</v>
      </c>
      <c r="K629" t="s">
        <v>9278</v>
      </c>
      <c r="L629" t="s">
        <v>9277</v>
      </c>
      <c r="M629">
        <v>628</v>
      </c>
      <c r="N629" t="s">
        <v>9281</v>
      </c>
    </row>
    <row r="630" spans="1:14" x14ac:dyDescent="0.25">
      <c r="A630" t="s">
        <v>9210</v>
      </c>
      <c r="B630" t="s">
        <v>8251</v>
      </c>
      <c r="C630" t="s">
        <v>8252</v>
      </c>
      <c r="D630" t="s">
        <v>9282</v>
      </c>
      <c r="E630" t="str">
        <f t="shared" si="27"/>
        <v>'BOSMEDIANO SUASNAVAS ROLANDO DAVID'</v>
      </c>
      <c r="F630" t="s">
        <v>9277</v>
      </c>
      <c r="G630" t="str">
        <f t="shared" si="28"/>
        <v>'1756221790'</v>
      </c>
      <c r="H630" t="s">
        <v>9277</v>
      </c>
      <c r="I630" t="s">
        <v>9283</v>
      </c>
      <c r="J630" t="str">
        <f t="shared" si="29"/>
        <v>'BATMCM02CM'</v>
      </c>
      <c r="K630" t="s">
        <v>9278</v>
      </c>
      <c r="L630" t="s">
        <v>9277</v>
      </c>
      <c r="M630">
        <v>629</v>
      </c>
      <c r="N630" t="s">
        <v>9281</v>
      </c>
    </row>
    <row r="631" spans="1:14" x14ac:dyDescent="0.25">
      <c r="A631" t="s">
        <v>9210</v>
      </c>
      <c r="B631" t="s">
        <v>8254</v>
      </c>
      <c r="C631" t="s">
        <v>8255</v>
      </c>
      <c r="D631" t="s">
        <v>9282</v>
      </c>
      <c r="E631" t="str">
        <f t="shared" si="27"/>
        <v>'CHILUISA RODRIGUEZ ANAHI ALEXANDRA'</v>
      </c>
      <c r="F631" t="s">
        <v>9277</v>
      </c>
      <c r="G631" t="str">
        <f t="shared" si="28"/>
        <v>'1755811567'</v>
      </c>
      <c r="H631" t="s">
        <v>9277</v>
      </c>
      <c r="I631" t="s">
        <v>9283</v>
      </c>
      <c r="J631" t="str">
        <f t="shared" si="29"/>
        <v>'BATMCM02CM'</v>
      </c>
      <c r="K631" t="s">
        <v>9278</v>
      </c>
      <c r="L631" t="s">
        <v>9277</v>
      </c>
      <c r="M631">
        <v>630</v>
      </c>
      <c r="N631" t="s">
        <v>9281</v>
      </c>
    </row>
    <row r="632" spans="1:14" x14ac:dyDescent="0.25">
      <c r="A632" t="s">
        <v>9210</v>
      </c>
      <c r="B632" t="s">
        <v>8257</v>
      </c>
      <c r="C632" t="s">
        <v>8258</v>
      </c>
      <c r="D632" t="s">
        <v>9282</v>
      </c>
      <c r="E632" t="str">
        <f t="shared" si="27"/>
        <v>'CHUQUIN FLORES ANDRES JAVIER'</v>
      </c>
      <c r="F632" t="s">
        <v>9277</v>
      </c>
      <c r="G632" t="str">
        <f t="shared" si="28"/>
        <v>'1754447678'</v>
      </c>
      <c r="H632" t="s">
        <v>9277</v>
      </c>
      <c r="I632" t="s">
        <v>9283</v>
      </c>
      <c r="J632" t="str">
        <f t="shared" si="29"/>
        <v>'BATMCM02CM'</v>
      </c>
      <c r="K632" t="s">
        <v>9278</v>
      </c>
      <c r="L632" t="s">
        <v>9277</v>
      </c>
      <c r="M632">
        <v>631</v>
      </c>
      <c r="N632" t="s">
        <v>9281</v>
      </c>
    </row>
    <row r="633" spans="1:14" x14ac:dyDescent="0.25">
      <c r="A633" t="s">
        <v>9210</v>
      </c>
      <c r="B633" t="s">
        <v>8260</v>
      </c>
      <c r="C633" t="s">
        <v>8261</v>
      </c>
      <c r="D633" t="s">
        <v>9282</v>
      </c>
      <c r="E633" t="str">
        <f t="shared" si="27"/>
        <v>'COBA CAIZA ANDRES ISAIAS'</v>
      </c>
      <c r="F633" t="s">
        <v>9277</v>
      </c>
      <c r="G633" t="str">
        <f t="shared" si="28"/>
        <v>'1753805884'</v>
      </c>
      <c r="H633" t="s">
        <v>9277</v>
      </c>
      <c r="I633" t="s">
        <v>9283</v>
      </c>
      <c r="J633" t="str">
        <f t="shared" si="29"/>
        <v>'BATMCM02CM'</v>
      </c>
      <c r="K633" t="s">
        <v>9278</v>
      </c>
      <c r="L633" t="s">
        <v>9277</v>
      </c>
      <c r="M633">
        <v>632</v>
      </c>
      <c r="N633" t="s">
        <v>9281</v>
      </c>
    </row>
    <row r="634" spans="1:14" x14ac:dyDescent="0.25">
      <c r="A634" t="s">
        <v>9210</v>
      </c>
      <c r="B634" t="s">
        <v>8263</v>
      </c>
      <c r="C634" t="s">
        <v>9414</v>
      </c>
      <c r="D634" t="s">
        <v>9282</v>
      </c>
      <c r="E634" t="str">
        <f t="shared" si="27"/>
        <v>'COLLAGUAZO AYO DENIS DAVID'</v>
      </c>
      <c r="F634" t="s">
        <v>9277</v>
      </c>
      <c r="G634" t="str">
        <f t="shared" si="28"/>
        <v>'1728186857'</v>
      </c>
      <c r="H634" t="s">
        <v>9277</v>
      </c>
      <c r="I634" t="s">
        <v>9283</v>
      </c>
      <c r="J634" t="str">
        <f t="shared" si="29"/>
        <v>'BATMCM02CM'</v>
      </c>
      <c r="K634" t="s">
        <v>9278</v>
      </c>
      <c r="L634" t="s">
        <v>9277</v>
      </c>
      <c r="M634">
        <v>633</v>
      </c>
      <c r="N634" t="s">
        <v>9281</v>
      </c>
    </row>
    <row r="635" spans="1:14" x14ac:dyDescent="0.25">
      <c r="A635" t="s">
        <v>9210</v>
      </c>
      <c r="B635" t="s">
        <v>8266</v>
      </c>
      <c r="C635" t="s">
        <v>8267</v>
      </c>
      <c r="D635" t="s">
        <v>9282</v>
      </c>
      <c r="E635" t="str">
        <f t="shared" si="27"/>
        <v>'CRIOLLO MACIAS VICENTE WLADIMIR'</v>
      </c>
      <c r="F635" t="s">
        <v>9277</v>
      </c>
      <c r="G635" t="str">
        <f t="shared" si="28"/>
        <v>'1754503660'</v>
      </c>
      <c r="H635" t="s">
        <v>9277</v>
      </c>
      <c r="I635" t="s">
        <v>9283</v>
      </c>
      <c r="J635" t="str">
        <f t="shared" si="29"/>
        <v>'BATMCM02CM'</v>
      </c>
      <c r="K635" t="s">
        <v>9278</v>
      </c>
      <c r="L635" t="s">
        <v>9277</v>
      </c>
      <c r="M635">
        <v>634</v>
      </c>
      <c r="N635" t="s">
        <v>9281</v>
      </c>
    </row>
    <row r="636" spans="1:14" x14ac:dyDescent="0.25">
      <c r="A636" t="s">
        <v>9210</v>
      </c>
      <c r="B636" t="s">
        <v>8269</v>
      </c>
      <c r="C636" t="s">
        <v>9415</v>
      </c>
      <c r="D636" t="s">
        <v>9282</v>
      </c>
      <c r="E636" t="str">
        <f t="shared" si="27"/>
        <v>'FLORES POZO DENNIS ARIEL'</v>
      </c>
      <c r="F636" t="s">
        <v>9277</v>
      </c>
      <c r="G636" t="str">
        <f t="shared" si="28"/>
        <v>'1728178128'</v>
      </c>
      <c r="H636" t="s">
        <v>9277</v>
      </c>
      <c r="I636" t="s">
        <v>9283</v>
      </c>
      <c r="J636" t="str">
        <f t="shared" si="29"/>
        <v>'BATMCM02CM'</v>
      </c>
      <c r="K636" t="s">
        <v>9278</v>
      </c>
      <c r="L636" t="s">
        <v>9277</v>
      </c>
      <c r="M636">
        <v>635</v>
      </c>
      <c r="N636" t="s">
        <v>9281</v>
      </c>
    </row>
    <row r="637" spans="1:14" x14ac:dyDescent="0.25">
      <c r="A637" t="s">
        <v>9210</v>
      </c>
      <c r="B637" t="s">
        <v>8272</v>
      </c>
      <c r="C637" t="s">
        <v>8273</v>
      </c>
      <c r="D637" t="s">
        <v>9282</v>
      </c>
      <c r="E637" t="str">
        <f t="shared" si="27"/>
        <v>'GANAN MOROCHO ANTHONY JHOEL'</v>
      </c>
      <c r="F637" t="s">
        <v>9277</v>
      </c>
      <c r="G637" t="str">
        <f t="shared" si="28"/>
        <v>'1756167688'</v>
      </c>
      <c r="H637" t="s">
        <v>9277</v>
      </c>
      <c r="I637" t="s">
        <v>9283</v>
      </c>
      <c r="J637" t="str">
        <f t="shared" si="29"/>
        <v>'BATMCM02CM'</v>
      </c>
      <c r="K637" t="s">
        <v>9278</v>
      </c>
      <c r="L637" t="s">
        <v>9277</v>
      </c>
      <c r="M637">
        <v>636</v>
      </c>
      <c r="N637" t="s">
        <v>9281</v>
      </c>
    </row>
    <row r="638" spans="1:14" x14ac:dyDescent="0.25">
      <c r="A638" t="s">
        <v>9210</v>
      </c>
      <c r="B638" t="s">
        <v>8275</v>
      </c>
      <c r="C638" t="s">
        <v>8276</v>
      </c>
      <c r="D638" t="s">
        <v>9282</v>
      </c>
      <c r="E638" t="str">
        <f t="shared" si="27"/>
        <v>'GORDON COYAGO ERICK JOSUE'</v>
      </c>
      <c r="F638" t="s">
        <v>9277</v>
      </c>
      <c r="G638" t="str">
        <f t="shared" si="28"/>
        <v>'1753130499'</v>
      </c>
      <c r="H638" t="s">
        <v>9277</v>
      </c>
      <c r="I638" t="s">
        <v>9283</v>
      </c>
      <c r="J638" t="str">
        <f t="shared" si="29"/>
        <v>'BATMCM02CM'</v>
      </c>
      <c r="K638" t="s">
        <v>9278</v>
      </c>
      <c r="L638" t="s">
        <v>9277</v>
      </c>
      <c r="M638">
        <v>637</v>
      </c>
      <c r="N638" t="s">
        <v>9281</v>
      </c>
    </row>
    <row r="639" spans="1:14" x14ac:dyDescent="0.25">
      <c r="A639" t="s">
        <v>9210</v>
      </c>
      <c r="B639" t="s">
        <v>8278</v>
      </c>
      <c r="C639" t="s">
        <v>8279</v>
      </c>
      <c r="D639" t="s">
        <v>9282</v>
      </c>
      <c r="E639" t="str">
        <f t="shared" si="27"/>
        <v>'GUAMAN TOBAR JEREMY ALEXANDER'</v>
      </c>
      <c r="F639" t="s">
        <v>9277</v>
      </c>
      <c r="G639" t="str">
        <f t="shared" si="28"/>
        <v>'1727891986'</v>
      </c>
      <c r="H639" t="s">
        <v>9277</v>
      </c>
      <c r="I639" t="s">
        <v>9283</v>
      </c>
      <c r="J639" t="str">
        <f t="shared" si="29"/>
        <v>'BATMCM02CM'</v>
      </c>
      <c r="K639" t="s">
        <v>9278</v>
      </c>
      <c r="L639" t="s">
        <v>9277</v>
      </c>
      <c r="M639">
        <v>638</v>
      </c>
      <c r="N639" t="s">
        <v>9281</v>
      </c>
    </row>
    <row r="640" spans="1:14" x14ac:dyDescent="0.25">
      <c r="A640" t="s">
        <v>9210</v>
      </c>
      <c r="B640" t="s">
        <v>8281</v>
      </c>
      <c r="C640" t="s">
        <v>8282</v>
      </c>
      <c r="D640" t="s">
        <v>9282</v>
      </c>
      <c r="E640" t="str">
        <f t="shared" si="27"/>
        <v>'LUGMAÑA RAMIREZ ERICK DAVID'</v>
      </c>
      <c r="F640" t="s">
        <v>9277</v>
      </c>
      <c r="G640" t="str">
        <f t="shared" si="28"/>
        <v>'1726605130'</v>
      </c>
      <c r="H640" t="s">
        <v>9277</v>
      </c>
      <c r="I640" t="s">
        <v>9283</v>
      </c>
      <c r="J640" t="str">
        <f t="shared" si="29"/>
        <v>'BATMCM02CM'</v>
      </c>
      <c r="K640" t="s">
        <v>9278</v>
      </c>
      <c r="L640" t="s">
        <v>9277</v>
      </c>
      <c r="M640">
        <v>639</v>
      </c>
      <c r="N640" t="s">
        <v>9281</v>
      </c>
    </row>
    <row r="641" spans="1:14" x14ac:dyDescent="0.25">
      <c r="A641" t="s">
        <v>9210</v>
      </c>
      <c r="B641" t="s">
        <v>8284</v>
      </c>
      <c r="C641" t="s">
        <v>8285</v>
      </c>
      <c r="D641" t="s">
        <v>9282</v>
      </c>
      <c r="E641" t="str">
        <f t="shared" si="27"/>
        <v>'MONTENEGRO SHIPANTASI ISAAC JOEL'</v>
      </c>
      <c r="F641" t="s">
        <v>9277</v>
      </c>
      <c r="G641" t="str">
        <f t="shared" si="28"/>
        <v>'1755868351'</v>
      </c>
      <c r="H641" t="s">
        <v>9277</v>
      </c>
      <c r="I641" t="s">
        <v>9283</v>
      </c>
      <c r="J641" t="str">
        <f t="shared" si="29"/>
        <v>'BATMCM02CM'</v>
      </c>
      <c r="K641" t="s">
        <v>9278</v>
      </c>
      <c r="L641" t="s">
        <v>9277</v>
      </c>
      <c r="M641">
        <v>640</v>
      </c>
      <c r="N641" t="s">
        <v>9281</v>
      </c>
    </row>
    <row r="642" spans="1:14" x14ac:dyDescent="0.25">
      <c r="A642" t="s">
        <v>9210</v>
      </c>
      <c r="B642" t="s">
        <v>8287</v>
      </c>
      <c r="C642" t="s">
        <v>8288</v>
      </c>
      <c r="D642" t="s">
        <v>9282</v>
      </c>
      <c r="E642" t="str">
        <f t="shared" si="27"/>
        <v>'MORALES CHIPANTASI TANNIA MISHEL'</v>
      </c>
      <c r="F642" t="s">
        <v>9277</v>
      </c>
      <c r="G642" t="str">
        <f t="shared" si="28"/>
        <v>'1728159458'</v>
      </c>
      <c r="H642" t="s">
        <v>9277</v>
      </c>
      <c r="I642" t="s">
        <v>9283</v>
      </c>
      <c r="J642" t="str">
        <f t="shared" si="29"/>
        <v>'BATMCM02CM'</v>
      </c>
      <c r="K642" t="s">
        <v>9278</v>
      </c>
      <c r="L642" t="s">
        <v>9277</v>
      </c>
      <c r="M642">
        <v>641</v>
      </c>
      <c r="N642" t="s">
        <v>9281</v>
      </c>
    </row>
    <row r="643" spans="1:14" x14ac:dyDescent="0.25">
      <c r="A643" t="s">
        <v>9210</v>
      </c>
      <c r="B643" t="s">
        <v>8290</v>
      </c>
      <c r="C643" t="s">
        <v>8291</v>
      </c>
      <c r="D643" t="s">
        <v>9282</v>
      </c>
      <c r="E643" t="str">
        <f t="shared" ref="E643:E706" si="30">CONCATENATE("'",C643,"'")</f>
        <v>'MOREIRA VINCES MATEO JESUS'</v>
      </c>
      <c r="F643" t="s">
        <v>9277</v>
      </c>
      <c r="G643" t="str">
        <f t="shared" ref="G643:G706" si="31">CONCATENATE("'",B643,"'")</f>
        <v>'1754582037'</v>
      </c>
      <c r="H643" t="s">
        <v>9277</v>
      </c>
      <c r="I643" t="s">
        <v>9283</v>
      </c>
      <c r="J643" t="str">
        <f t="shared" ref="J643:J706" si="32">CONCATENATE("'",A643,"'")</f>
        <v>'BATMCM02CM'</v>
      </c>
      <c r="K643" t="s">
        <v>9278</v>
      </c>
      <c r="L643" t="s">
        <v>9277</v>
      </c>
      <c r="M643">
        <v>642</v>
      </c>
      <c r="N643" t="s">
        <v>9281</v>
      </c>
    </row>
    <row r="644" spans="1:14" x14ac:dyDescent="0.25">
      <c r="A644" t="s">
        <v>9210</v>
      </c>
      <c r="B644" t="s">
        <v>8293</v>
      </c>
      <c r="C644" t="s">
        <v>9416</v>
      </c>
      <c r="D644" t="s">
        <v>9282</v>
      </c>
      <c r="E644" t="str">
        <f t="shared" si="30"/>
        <v>'NARVAEZ BOMBON JORGE GALO'</v>
      </c>
      <c r="F644" t="s">
        <v>9277</v>
      </c>
      <c r="G644" t="str">
        <f t="shared" si="31"/>
        <v>'1728226364'</v>
      </c>
      <c r="H644" t="s">
        <v>9277</v>
      </c>
      <c r="I644" t="s">
        <v>9283</v>
      </c>
      <c r="J644" t="str">
        <f t="shared" si="32"/>
        <v>'BATMCM02CM'</v>
      </c>
      <c r="K644" t="s">
        <v>9278</v>
      </c>
      <c r="L644" t="s">
        <v>9277</v>
      </c>
      <c r="M644">
        <v>643</v>
      </c>
      <c r="N644" t="s">
        <v>9281</v>
      </c>
    </row>
    <row r="645" spans="1:14" x14ac:dyDescent="0.25">
      <c r="A645" t="s">
        <v>9210</v>
      </c>
      <c r="B645" t="s">
        <v>8296</v>
      </c>
      <c r="C645" t="s">
        <v>8297</v>
      </c>
      <c r="D645" t="s">
        <v>9282</v>
      </c>
      <c r="E645" t="str">
        <f t="shared" si="30"/>
        <v>'NUÑEZ CHIPANTASI LUIS MIGUEL'</v>
      </c>
      <c r="F645" t="s">
        <v>9277</v>
      </c>
      <c r="G645" t="str">
        <f t="shared" si="31"/>
        <v>'1754579090'</v>
      </c>
      <c r="H645" t="s">
        <v>9277</v>
      </c>
      <c r="I645" t="s">
        <v>9283</v>
      </c>
      <c r="J645" t="str">
        <f t="shared" si="32"/>
        <v>'BATMCM02CM'</v>
      </c>
      <c r="K645" t="s">
        <v>9278</v>
      </c>
      <c r="L645" t="s">
        <v>9277</v>
      </c>
      <c r="M645">
        <v>644</v>
      </c>
      <c r="N645" t="s">
        <v>9281</v>
      </c>
    </row>
    <row r="646" spans="1:14" x14ac:dyDescent="0.25">
      <c r="A646" t="s">
        <v>9210</v>
      </c>
      <c r="B646" t="s">
        <v>8299</v>
      </c>
      <c r="C646" t="s">
        <v>8300</v>
      </c>
      <c r="D646" t="s">
        <v>9282</v>
      </c>
      <c r="E646" t="str">
        <f t="shared" si="30"/>
        <v>'OÑA VASQUEZ MAYDELINE JORDANA'</v>
      </c>
      <c r="F646" t="s">
        <v>9277</v>
      </c>
      <c r="G646" t="str">
        <f t="shared" si="31"/>
        <v>'1750583674'</v>
      </c>
      <c r="H646" t="s">
        <v>9277</v>
      </c>
      <c r="I646" t="s">
        <v>9283</v>
      </c>
      <c r="J646" t="str">
        <f t="shared" si="32"/>
        <v>'BATMCM02CM'</v>
      </c>
      <c r="K646" t="s">
        <v>9278</v>
      </c>
      <c r="L646" t="s">
        <v>9277</v>
      </c>
      <c r="M646">
        <v>645</v>
      </c>
      <c r="N646" t="s">
        <v>9281</v>
      </c>
    </row>
    <row r="647" spans="1:14" x14ac:dyDescent="0.25">
      <c r="A647" t="s">
        <v>9210</v>
      </c>
      <c r="B647" t="s">
        <v>8302</v>
      </c>
      <c r="C647" t="s">
        <v>8303</v>
      </c>
      <c r="D647" t="s">
        <v>9282</v>
      </c>
      <c r="E647" t="str">
        <f t="shared" si="30"/>
        <v>'PEREZ VACA DILAN DAVID'</v>
      </c>
      <c r="F647" t="s">
        <v>9277</v>
      </c>
      <c r="G647" t="str">
        <f t="shared" si="31"/>
        <v>'1754656716'</v>
      </c>
      <c r="H647" t="s">
        <v>9277</v>
      </c>
      <c r="I647" t="s">
        <v>9283</v>
      </c>
      <c r="J647" t="str">
        <f t="shared" si="32"/>
        <v>'BATMCM02CM'</v>
      </c>
      <c r="K647" t="s">
        <v>9278</v>
      </c>
      <c r="L647" t="s">
        <v>9277</v>
      </c>
      <c r="M647">
        <v>646</v>
      </c>
      <c r="N647" t="s">
        <v>9281</v>
      </c>
    </row>
    <row r="648" spans="1:14" x14ac:dyDescent="0.25">
      <c r="A648" t="s">
        <v>9210</v>
      </c>
      <c r="B648" t="s">
        <v>8305</v>
      </c>
      <c r="C648" t="s">
        <v>9417</v>
      </c>
      <c r="D648" t="s">
        <v>9282</v>
      </c>
      <c r="E648" t="str">
        <f t="shared" si="30"/>
        <v>'PILLAJO MORALES MARLON DARIO'</v>
      </c>
      <c r="F648" t="s">
        <v>9277</v>
      </c>
      <c r="G648" t="str">
        <f t="shared" si="31"/>
        <v>'1754748364'</v>
      </c>
      <c r="H648" t="s">
        <v>9277</v>
      </c>
      <c r="I648" t="s">
        <v>9283</v>
      </c>
      <c r="J648" t="str">
        <f t="shared" si="32"/>
        <v>'BATMCM02CM'</v>
      </c>
      <c r="K648" t="s">
        <v>9278</v>
      </c>
      <c r="L648" t="s">
        <v>9277</v>
      </c>
      <c r="M648">
        <v>647</v>
      </c>
      <c r="N648" t="s">
        <v>9281</v>
      </c>
    </row>
    <row r="649" spans="1:14" x14ac:dyDescent="0.25">
      <c r="A649" t="s">
        <v>9210</v>
      </c>
      <c r="B649" t="s">
        <v>8308</v>
      </c>
      <c r="C649" t="s">
        <v>8309</v>
      </c>
      <c r="D649" t="s">
        <v>9282</v>
      </c>
      <c r="E649" t="str">
        <f t="shared" si="30"/>
        <v>'POZO MONAR ERICK MAURICIO'</v>
      </c>
      <c r="F649" t="s">
        <v>9277</v>
      </c>
      <c r="G649" t="str">
        <f t="shared" si="31"/>
        <v>'1751937531'</v>
      </c>
      <c r="H649" t="s">
        <v>9277</v>
      </c>
      <c r="I649" t="s">
        <v>9283</v>
      </c>
      <c r="J649" t="str">
        <f t="shared" si="32"/>
        <v>'BATMCM02CM'</v>
      </c>
      <c r="K649" t="s">
        <v>9278</v>
      </c>
      <c r="L649" t="s">
        <v>9277</v>
      </c>
      <c r="M649">
        <v>648</v>
      </c>
      <c r="N649" t="s">
        <v>9281</v>
      </c>
    </row>
    <row r="650" spans="1:14" x14ac:dyDescent="0.25">
      <c r="A650" t="s">
        <v>9210</v>
      </c>
      <c r="B650" t="s">
        <v>8311</v>
      </c>
      <c r="C650" t="s">
        <v>8312</v>
      </c>
      <c r="D650" t="s">
        <v>9282</v>
      </c>
      <c r="E650" t="str">
        <f t="shared" si="30"/>
        <v>'PRIETO REQUENA JOSTIN ALFREDO'</v>
      </c>
      <c r="F650" t="s">
        <v>9277</v>
      </c>
      <c r="G650" t="str">
        <f t="shared" si="31"/>
        <v>'1752879435'</v>
      </c>
      <c r="H650" t="s">
        <v>9277</v>
      </c>
      <c r="I650" t="s">
        <v>9283</v>
      </c>
      <c r="J650" t="str">
        <f t="shared" si="32"/>
        <v>'BATMCM02CM'</v>
      </c>
      <c r="K650" t="s">
        <v>9278</v>
      </c>
      <c r="L650" t="s">
        <v>9277</v>
      </c>
      <c r="M650">
        <v>649</v>
      </c>
      <c r="N650" t="s">
        <v>9281</v>
      </c>
    </row>
    <row r="651" spans="1:14" x14ac:dyDescent="0.25">
      <c r="A651" t="s">
        <v>9210</v>
      </c>
      <c r="B651" t="s">
        <v>8314</v>
      </c>
      <c r="C651" t="s">
        <v>9418</v>
      </c>
      <c r="D651" t="s">
        <v>9282</v>
      </c>
      <c r="E651" t="str">
        <f t="shared" si="30"/>
        <v>'PROAÑO BENALCAZAR STEVEN OMAR'</v>
      </c>
      <c r="F651" t="s">
        <v>9277</v>
      </c>
      <c r="G651" t="str">
        <f t="shared" si="31"/>
        <v>'1728065002'</v>
      </c>
      <c r="H651" t="s">
        <v>9277</v>
      </c>
      <c r="I651" t="s">
        <v>9283</v>
      </c>
      <c r="J651" t="str">
        <f t="shared" si="32"/>
        <v>'BATMCM02CM'</v>
      </c>
      <c r="K651" t="s">
        <v>9278</v>
      </c>
      <c r="L651" t="s">
        <v>9277</v>
      </c>
      <c r="M651">
        <v>650</v>
      </c>
      <c r="N651" t="s">
        <v>9281</v>
      </c>
    </row>
    <row r="652" spans="1:14" x14ac:dyDescent="0.25">
      <c r="A652" t="s">
        <v>9210</v>
      </c>
      <c r="B652" t="s">
        <v>8317</v>
      </c>
      <c r="C652" t="s">
        <v>8318</v>
      </c>
      <c r="D652" t="s">
        <v>9282</v>
      </c>
      <c r="E652" t="str">
        <f t="shared" si="30"/>
        <v>'QUISHPE TIBAN SANTIAGO ISMAEL'</v>
      </c>
      <c r="F652" t="s">
        <v>9277</v>
      </c>
      <c r="G652" t="str">
        <f t="shared" si="31"/>
        <v>'1751745157'</v>
      </c>
      <c r="H652" t="s">
        <v>9277</v>
      </c>
      <c r="I652" t="s">
        <v>9283</v>
      </c>
      <c r="J652" t="str">
        <f t="shared" si="32"/>
        <v>'BATMCM02CM'</v>
      </c>
      <c r="K652" t="s">
        <v>9278</v>
      </c>
      <c r="L652" t="s">
        <v>9277</v>
      </c>
      <c r="M652">
        <v>651</v>
      </c>
      <c r="N652" t="s">
        <v>9281</v>
      </c>
    </row>
    <row r="653" spans="1:14" x14ac:dyDescent="0.25">
      <c r="A653" t="s">
        <v>9210</v>
      </c>
      <c r="B653" t="s">
        <v>8320</v>
      </c>
      <c r="C653" t="s">
        <v>8321</v>
      </c>
      <c r="D653" t="s">
        <v>9282</v>
      </c>
      <c r="E653" t="str">
        <f t="shared" si="30"/>
        <v>'TASIGUANO FLORES JUAN DANIEL'</v>
      </c>
      <c r="F653" t="s">
        <v>9277</v>
      </c>
      <c r="G653" t="str">
        <f t="shared" si="31"/>
        <v>'1728670223'</v>
      </c>
      <c r="H653" t="s">
        <v>9277</v>
      </c>
      <c r="I653" t="s">
        <v>9283</v>
      </c>
      <c r="J653" t="str">
        <f t="shared" si="32"/>
        <v>'BATMCM02CM'</v>
      </c>
      <c r="K653" t="s">
        <v>9278</v>
      </c>
      <c r="L653" t="s">
        <v>9277</v>
      </c>
      <c r="M653">
        <v>652</v>
      </c>
      <c r="N653" t="s">
        <v>9281</v>
      </c>
    </row>
    <row r="654" spans="1:14" x14ac:dyDescent="0.25">
      <c r="A654" t="s">
        <v>9210</v>
      </c>
      <c r="B654" t="s">
        <v>8323</v>
      </c>
      <c r="C654" t="s">
        <v>8324</v>
      </c>
      <c r="D654" t="s">
        <v>9282</v>
      </c>
      <c r="E654" t="str">
        <f t="shared" si="30"/>
        <v>'TASIGUANO MALDONADO CARLOS ARIEL'</v>
      </c>
      <c r="F654" t="s">
        <v>9277</v>
      </c>
      <c r="G654" t="str">
        <f t="shared" si="31"/>
        <v>'1728672658'</v>
      </c>
      <c r="H654" t="s">
        <v>9277</v>
      </c>
      <c r="I654" t="s">
        <v>9283</v>
      </c>
      <c r="J654" t="str">
        <f t="shared" si="32"/>
        <v>'BATMCM02CM'</v>
      </c>
      <c r="K654" t="s">
        <v>9278</v>
      </c>
      <c r="L654" t="s">
        <v>9277</v>
      </c>
      <c r="M654">
        <v>653</v>
      </c>
      <c r="N654" t="s">
        <v>9281</v>
      </c>
    </row>
    <row r="655" spans="1:14" x14ac:dyDescent="0.25">
      <c r="A655" t="s">
        <v>9210</v>
      </c>
      <c r="B655" t="s">
        <v>8326</v>
      </c>
      <c r="C655" t="s">
        <v>8327</v>
      </c>
      <c r="D655" t="s">
        <v>9282</v>
      </c>
      <c r="E655" t="str">
        <f t="shared" si="30"/>
        <v>'TOAQUIZA CHIPANTACI LUIS DARIO'</v>
      </c>
      <c r="F655" t="s">
        <v>9277</v>
      </c>
      <c r="G655" t="str">
        <f t="shared" si="31"/>
        <v>'1754679411'</v>
      </c>
      <c r="H655" t="s">
        <v>9277</v>
      </c>
      <c r="I655" t="s">
        <v>9283</v>
      </c>
      <c r="J655" t="str">
        <f t="shared" si="32"/>
        <v>'BATMCM02CM'</v>
      </c>
      <c r="K655" t="s">
        <v>9278</v>
      </c>
      <c r="L655" t="s">
        <v>9277</v>
      </c>
      <c r="M655">
        <v>654</v>
      </c>
      <c r="N655" t="s">
        <v>9281</v>
      </c>
    </row>
    <row r="656" spans="1:14" x14ac:dyDescent="0.25">
      <c r="A656" t="s">
        <v>9210</v>
      </c>
      <c r="B656" t="s">
        <v>8329</v>
      </c>
      <c r="C656" t="s">
        <v>8330</v>
      </c>
      <c r="D656" t="s">
        <v>9282</v>
      </c>
      <c r="E656" t="str">
        <f t="shared" si="30"/>
        <v>'TOAQUIZA ENRIQUEZ NELSON STEVEN'</v>
      </c>
      <c r="F656" t="s">
        <v>9277</v>
      </c>
      <c r="G656" t="str">
        <f t="shared" si="31"/>
        <v>'1754413365'</v>
      </c>
      <c r="H656" t="s">
        <v>9277</v>
      </c>
      <c r="I656" t="s">
        <v>9283</v>
      </c>
      <c r="J656" t="str">
        <f t="shared" si="32"/>
        <v>'BATMCM02CM'</v>
      </c>
      <c r="K656" t="s">
        <v>9278</v>
      </c>
      <c r="L656" t="s">
        <v>9277</v>
      </c>
      <c r="M656">
        <v>655</v>
      </c>
      <c r="N656" t="s">
        <v>9281</v>
      </c>
    </row>
    <row r="657" spans="1:14" x14ac:dyDescent="0.25">
      <c r="A657" t="s">
        <v>9210</v>
      </c>
      <c r="B657" t="s">
        <v>8332</v>
      </c>
      <c r="C657" t="s">
        <v>9419</v>
      </c>
      <c r="D657" t="s">
        <v>9282</v>
      </c>
      <c r="E657" t="str">
        <f t="shared" si="30"/>
        <v>'TOAQUIZA SANTILLAN CRISTOFER ALEXANDER'</v>
      </c>
      <c r="F657" t="s">
        <v>9277</v>
      </c>
      <c r="G657" t="str">
        <f t="shared" si="31"/>
        <v>'1728041045'</v>
      </c>
      <c r="H657" t="s">
        <v>9277</v>
      </c>
      <c r="I657" t="s">
        <v>9283</v>
      </c>
      <c r="J657" t="str">
        <f t="shared" si="32"/>
        <v>'BATMCM02CM'</v>
      </c>
      <c r="K657" t="s">
        <v>9278</v>
      </c>
      <c r="L657" t="s">
        <v>9277</v>
      </c>
      <c r="M657">
        <v>656</v>
      </c>
      <c r="N657" t="s">
        <v>9281</v>
      </c>
    </row>
    <row r="658" spans="1:14" x14ac:dyDescent="0.25">
      <c r="A658" t="s">
        <v>9210</v>
      </c>
      <c r="B658" t="s">
        <v>8335</v>
      </c>
      <c r="C658" t="s">
        <v>8336</v>
      </c>
      <c r="D658" t="s">
        <v>9282</v>
      </c>
      <c r="E658" t="str">
        <f t="shared" si="30"/>
        <v>'TUQUERRES MASABANDA MATEO MARTIN'</v>
      </c>
      <c r="F658" t="s">
        <v>9277</v>
      </c>
      <c r="G658" t="str">
        <f t="shared" si="31"/>
        <v>'1727607697'</v>
      </c>
      <c r="H658" t="s">
        <v>9277</v>
      </c>
      <c r="I658" t="s">
        <v>9283</v>
      </c>
      <c r="J658" t="str">
        <f t="shared" si="32"/>
        <v>'BATMCM02CM'</v>
      </c>
      <c r="K658" t="s">
        <v>9278</v>
      </c>
      <c r="L658" t="s">
        <v>9277</v>
      </c>
      <c r="M658">
        <v>657</v>
      </c>
      <c r="N658" t="s">
        <v>9281</v>
      </c>
    </row>
    <row r="659" spans="1:14" x14ac:dyDescent="0.25">
      <c r="A659" t="s">
        <v>9210</v>
      </c>
      <c r="B659" t="s">
        <v>8338</v>
      </c>
      <c r="C659" t="s">
        <v>8339</v>
      </c>
      <c r="D659" t="s">
        <v>9282</v>
      </c>
      <c r="E659" t="str">
        <f t="shared" si="30"/>
        <v>'TUTASI CORREA KEVIN DANIEL'</v>
      </c>
      <c r="F659" t="s">
        <v>9277</v>
      </c>
      <c r="G659" t="str">
        <f t="shared" si="31"/>
        <v>'1727567818'</v>
      </c>
      <c r="H659" t="s">
        <v>9277</v>
      </c>
      <c r="I659" t="s">
        <v>9283</v>
      </c>
      <c r="J659" t="str">
        <f t="shared" si="32"/>
        <v>'BATMCM02CM'</v>
      </c>
      <c r="K659" t="s">
        <v>9278</v>
      </c>
      <c r="L659" t="s">
        <v>9277</v>
      </c>
      <c r="M659">
        <v>658</v>
      </c>
      <c r="N659" t="s">
        <v>9281</v>
      </c>
    </row>
    <row r="660" spans="1:14" x14ac:dyDescent="0.25">
      <c r="A660" t="s">
        <v>9210</v>
      </c>
      <c r="B660" t="s">
        <v>8341</v>
      </c>
      <c r="C660" t="s">
        <v>8342</v>
      </c>
      <c r="D660" t="s">
        <v>9282</v>
      </c>
      <c r="E660" t="str">
        <f t="shared" si="30"/>
        <v>'VALENZUELA MOSQUERA DERLIS ALEXEY'</v>
      </c>
      <c r="F660" t="s">
        <v>9277</v>
      </c>
      <c r="G660" t="str">
        <f t="shared" si="31"/>
        <v>'1756245070'</v>
      </c>
      <c r="H660" t="s">
        <v>9277</v>
      </c>
      <c r="I660" t="s">
        <v>9283</v>
      </c>
      <c r="J660" t="str">
        <f t="shared" si="32"/>
        <v>'BATMCM02CM'</v>
      </c>
      <c r="K660" t="s">
        <v>9278</v>
      </c>
      <c r="L660" t="s">
        <v>9277</v>
      </c>
      <c r="M660">
        <v>659</v>
      </c>
      <c r="N660" t="s">
        <v>9281</v>
      </c>
    </row>
    <row r="661" spans="1:14" x14ac:dyDescent="0.25">
      <c r="A661" t="s">
        <v>9210</v>
      </c>
      <c r="B661" t="s">
        <v>8344</v>
      </c>
      <c r="C661" t="s">
        <v>8345</v>
      </c>
      <c r="D661" t="s">
        <v>9282</v>
      </c>
      <c r="E661" t="str">
        <f t="shared" si="30"/>
        <v>'VERA CEDEÑO DIXON GUILLERMO'</v>
      </c>
      <c r="F661" t="s">
        <v>9277</v>
      </c>
      <c r="G661" t="str">
        <f t="shared" si="31"/>
        <v>'1753056140'</v>
      </c>
      <c r="H661" t="s">
        <v>9277</v>
      </c>
      <c r="I661" t="s">
        <v>9283</v>
      </c>
      <c r="J661" t="str">
        <f t="shared" si="32"/>
        <v>'BATMCM02CM'</v>
      </c>
      <c r="K661" t="s">
        <v>9278</v>
      </c>
      <c r="L661" t="s">
        <v>9277</v>
      </c>
      <c r="M661">
        <v>660</v>
      </c>
      <c r="N661" t="s">
        <v>9281</v>
      </c>
    </row>
    <row r="662" spans="1:14" x14ac:dyDescent="0.25">
      <c r="A662" t="s">
        <v>9210</v>
      </c>
      <c r="B662" t="s">
        <v>8347</v>
      </c>
      <c r="C662" t="s">
        <v>8348</v>
      </c>
      <c r="D662" t="s">
        <v>9282</v>
      </c>
      <c r="E662" t="str">
        <f t="shared" si="30"/>
        <v>'ZAMBRANO AYO MAURICIO JAIR'</v>
      </c>
      <c r="F662" t="s">
        <v>9277</v>
      </c>
      <c r="G662" t="str">
        <f t="shared" si="31"/>
        <v>'1756153506'</v>
      </c>
      <c r="H662" t="s">
        <v>9277</v>
      </c>
      <c r="I662" t="s">
        <v>9283</v>
      </c>
      <c r="J662" t="str">
        <f t="shared" si="32"/>
        <v>'BATMCM02CM'</v>
      </c>
      <c r="K662" t="s">
        <v>9278</v>
      </c>
      <c r="L662" t="s">
        <v>9277</v>
      </c>
      <c r="M662">
        <v>661</v>
      </c>
      <c r="N662" t="s">
        <v>9281</v>
      </c>
    </row>
    <row r="663" spans="1:14" x14ac:dyDescent="0.25">
      <c r="A663" t="s">
        <v>9210</v>
      </c>
      <c r="B663" t="s">
        <v>8350</v>
      </c>
      <c r="C663" t="s">
        <v>8351</v>
      </c>
      <c r="D663" t="s">
        <v>9282</v>
      </c>
      <c r="E663" t="str">
        <f t="shared" si="30"/>
        <v>'ZAMBRANO NARANJO ARNALDO'</v>
      </c>
      <c r="F663" t="s">
        <v>9277</v>
      </c>
      <c r="G663" t="str">
        <f t="shared" si="31"/>
        <v>'0805265139'</v>
      </c>
      <c r="H663" t="s">
        <v>9277</v>
      </c>
      <c r="I663" t="s">
        <v>9283</v>
      </c>
      <c r="J663" t="str">
        <f t="shared" si="32"/>
        <v>'BATMCM02CM'</v>
      </c>
      <c r="K663" t="s">
        <v>9278</v>
      </c>
      <c r="L663" t="s">
        <v>9277</v>
      </c>
      <c r="M663">
        <v>662</v>
      </c>
      <c r="N663" t="s">
        <v>9281</v>
      </c>
    </row>
    <row r="664" spans="1:14" x14ac:dyDescent="0.25">
      <c r="A664" t="s">
        <v>9211</v>
      </c>
      <c r="B664" t="s">
        <v>8618</v>
      </c>
      <c r="C664" t="s">
        <v>9420</v>
      </c>
      <c r="D664" t="s">
        <v>9282</v>
      </c>
      <c r="E664" t="str">
        <f t="shared" si="30"/>
        <v>'AGUALSACA MOROCHO LEIDY JAMILETH'</v>
      </c>
      <c r="F664" t="s">
        <v>9277</v>
      </c>
      <c r="G664" t="str">
        <f t="shared" si="31"/>
        <v>'1728180439'</v>
      </c>
      <c r="H664" t="s">
        <v>9277</v>
      </c>
      <c r="I664" t="s">
        <v>9283</v>
      </c>
      <c r="J664" t="str">
        <f t="shared" si="32"/>
        <v>'BATSEH02AM'</v>
      </c>
      <c r="K664" t="s">
        <v>9278</v>
      </c>
      <c r="L664" t="s">
        <v>9277</v>
      </c>
      <c r="M664">
        <v>663</v>
      </c>
      <c r="N664" t="s">
        <v>9281</v>
      </c>
    </row>
    <row r="665" spans="1:14" x14ac:dyDescent="0.25">
      <c r="A665" t="s">
        <v>9211</v>
      </c>
      <c r="B665" t="s">
        <v>8621</v>
      </c>
      <c r="C665" t="s">
        <v>8622</v>
      </c>
      <c r="D665" t="s">
        <v>9282</v>
      </c>
      <c r="E665" t="str">
        <f t="shared" si="30"/>
        <v>'ANELOA CHIPANTASIG STALIN JOAN'</v>
      </c>
      <c r="F665" t="s">
        <v>9277</v>
      </c>
      <c r="G665" t="str">
        <f t="shared" si="31"/>
        <v>'1754326302'</v>
      </c>
      <c r="H665" t="s">
        <v>9277</v>
      </c>
      <c r="I665" t="s">
        <v>9283</v>
      </c>
      <c r="J665" t="str">
        <f t="shared" si="32"/>
        <v>'BATSEH02AM'</v>
      </c>
      <c r="K665" t="s">
        <v>9278</v>
      </c>
      <c r="L665" t="s">
        <v>9277</v>
      </c>
      <c r="M665">
        <v>664</v>
      </c>
      <c r="N665" t="s">
        <v>9281</v>
      </c>
    </row>
    <row r="666" spans="1:14" x14ac:dyDescent="0.25">
      <c r="A666" t="s">
        <v>9211</v>
      </c>
      <c r="B666" t="s">
        <v>8624</v>
      </c>
      <c r="C666" t="s">
        <v>8625</v>
      </c>
      <c r="D666" t="s">
        <v>9282</v>
      </c>
      <c r="E666" t="str">
        <f t="shared" si="30"/>
        <v>'ARAUJO MALAVE CARLA VICTORIA'</v>
      </c>
      <c r="F666" t="s">
        <v>9277</v>
      </c>
      <c r="G666" t="str">
        <f t="shared" si="31"/>
        <v>'32542962'</v>
      </c>
      <c r="H666" t="s">
        <v>9277</v>
      </c>
      <c r="I666" t="s">
        <v>9283</v>
      </c>
      <c r="J666" t="str">
        <f t="shared" si="32"/>
        <v>'BATSEH02AM'</v>
      </c>
      <c r="K666" t="s">
        <v>9278</v>
      </c>
      <c r="L666" t="s">
        <v>9277</v>
      </c>
      <c r="M666">
        <v>665</v>
      </c>
      <c r="N666" t="s">
        <v>9281</v>
      </c>
    </row>
    <row r="667" spans="1:14" x14ac:dyDescent="0.25">
      <c r="A667" t="s">
        <v>9211</v>
      </c>
      <c r="B667" t="s">
        <v>8627</v>
      </c>
      <c r="C667" t="s">
        <v>8628</v>
      </c>
      <c r="D667" t="s">
        <v>9282</v>
      </c>
      <c r="E667" t="str">
        <f t="shared" si="30"/>
        <v>'BERMUDES LOOR JEFERSON DAVID'</v>
      </c>
      <c r="F667" t="s">
        <v>9277</v>
      </c>
      <c r="G667" t="str">
        <f t="shared" si="31"/>
        <v>'1754091385'</v>
      </c>
      <c r="H667" t="s">
        <v>9277</v>
      </c>
      <c r="I667" t="s">
        <v>9283</v>
      </c>
      <c r="J667" t="str">
        <f t="shared" si="32"/>
        <v>'BATSEH02AM'</v>
      </c>
      <c r="K667" t="s">
        <v>9278</v>
      </c>
      <c r="L667" t="s">
        <v>9277</v>
      </c>
      <c r="M667">
        <v>666</v>
      </c>
      <c r="N667" t="s">
        <v>9281</v>
      </c>
    </row>
    <row r="668" spans="1:14" x14ac:dyDescent="0.25">
      <c r="A668" t="s">
        <v>9211</v>
      </c>
      <c r="B668" t="s">
        <v>8630</v>
      </c>
      <c r="C668" t="s">
        <v>8631</v>
      </c>
      <c r="D668" t="s">
        <v>9282</v>
      </c>
      <c r="E668" t="str">
        <f t="shared" si="30"/>
        <v>'CABASCANGO MENDEZ AMBAR ABIGAIL'</v>
      </c>
      <c r="F668" t="s">
        <v>9277</v>
      </c>
      <c r="G668" t="str">
        <f t="shared" si="31"/>
        <v>'1753662020'</v>
      </c>
      <c r="H668" t="s">
        <v>9277</v>
      </c>
      <c r="I668" t="s">
        <v>9283</v>
      </c>
      <c r="J668" t="str">
        <f t="shared" si="32"/>
        <v>'BATSEH02AM'</v>
      </c>
      <c r="K668" t="s">
        <v>9278</v>
      </c>
      <c r="L668" t="s">
        <v>9277</v>
      </c>
      <c r="M668">
        <v>667</v>
      </c>
      <c r="N668" t="s">
        <v>9281</v>
      </c>
    </row>
    <row r="669" spans="1:14" x14ac:dyDescent="0.25">
      <c r="A669" t="s">
        <v>9211</v>
      </c>
      <c r="B669" t="s">
        <v>8633</v>
      </c>
      <c r="C669" t="s">
        <v>8634</v>
      </c>
      <c r="D669" t="s">
        <v>9282</v>
      </c>
      <c r="E669" t="str">
        <f t="shared" si="30"/>
        <v>'CABRERA FAICAN NANCY CAROLINA'</v>
      </c>
      <c r="F669" t="s">
        <v>9277</v>
      </c>
      <c r="G669" t="str">
        <f t="shared" si="31"/>
        <v>'1725384208'</v>
      </c>
      <c r="H669" t="s">
        <v>9277</v>
      </c>
      <c r="I669" t="s">
        <v>9283</v>
      </c>
      <c r="J669" t="str">
        <f t="shared" si="32"/>
        <v>'BATSEH02AM'</v>
      </c>
      <c r="K669" t="s">
        <v>9278</v>
      </c>
      <c r="L669" t="s">
        <v>9277</v>
      </c>
      <c r="M669">
        <v>668</v>
      </c>
      <c r="N669" t="s">
        <v>9281</v>
      </c>
    </row>
    <row r="670" spans="1:14" x14ac:dyDescent="0.25">
      <c r="A670" t="s">
        <v>9211</v>
      </c>
      <c r="B670" t="s">
        <v>8636</v>
      </c>
      <c r="C670" t="s">
        <v>9421</v>
      </c>
      <c r="D670" t="s">
        <v>9282</v>
      </c>
      <c r="E670" t="str">
        <f t="shared" si="30"/>
        <v>'CAICEDO HERNANDEZ YERALDY ALEXANDRA'</v>
      </c>
      <c r="F670" t="s">
        <v>9277</v>
      </c>
      <c r="G670" t="str">
        <f t="shared" si="31"/>
        <v>'0450015342 '</v>
      </c>
      <c r="H670" t="s">
        <v>9277</v>
      </c>
      <c r="I670" t="s">
        <v>9283</v>
      </c>
      <c r="J670" t="str">
        <f t="shared" si="32"/>
        <v>'BATSEH02AM'</v>
      </c>
      <c r="K670" t="s">
        <v>9278</v>
      </c>
      <c r="L670" t="s">
        <v>9277</v>
      </c>
      <c r="M670">
        <v>669</v>
      </c>
      <c r="N670" t="s">
        <v>9281</v>
      </c>
    </row>
    <row r="671" spans="1:14" x14ac:dyDescent="0.25">
      <c r="A671" t="s">
        <v>9211</v>
      </c>
      <c r="B671" t="s">
        <v>8639</v>
      </c>
      <c r="C671" t="s">
        <v>8640</v>
      </c>
      <c r="D671" t="s">
        <v>9282</v>
      </c>
      <c r="E671" t="str">
        <f t="shared" si="30"/>
        <v>'CELORIO FLORES MARJORIE MILENA'</v>
      </c>
      <c r="F671" t="s">
        <v>9277</v>
      </c>
      <c r="G671" t="str">
        <f t="shared" si="31"/>
        <v>'1728683002'</v>
      </c>
      <c r="H671" t="s">
        <v>9277</v>
      </c>
      <c r="I671" t="s">
        <v>9283</v>
      </c>
      <c r="J671" t="str">
        <f t="shared" si="32"/>
        <v>'BATSEH02AM'</v>
      </c>
      <c r="K671" t="s">
        <v>9278</v>
      </c>
      <c r="L671" t="s">
        <v>9277</v>
      </c>
      <c r="M671">
        <v>670</v>
      </c>
      <c r="N671" t="s">
        <v>9281</v>
      </c>
    </row>
    <row r="672" spans="1:14" x14ac:dyDescent="0.25">
      <c r="A672" t="s">
        <v>9211</v>
      </c>
      <c r="B672" t="s">
        <v>8642</v>
      </c>
      <c r="C672" t="s">
        <v>8643</v>
      </c>
      <c r="D672" t="s">
        <v>9282</v>
      </c>
      <c r="E672" t="str">
        <f t="shared" si="30"/>
        <v>'CHIPANTASHI MAILA JORGE ANDRES'</v>
      </c>
      <c r="F672" t="s">
        <v>9277</v>
      </c>
      <c r="G672" t="str">
        <f t="shared" si="31"/>
        <v>'1728587104'</v>
      </c>
      <c r="H672" t="s">
        <v>9277</v>
      </c>
      <c r="I672" t="s">
        <v>9283</v>
      </c>
      <c r="J672" t="str">
        <f t="shared" si="32"/>
        <v>'BATSEH02AM'</v>
      </c>
      <c r="K672" t="s">
        <v>9278</v>
      </c>
      <c r="L672" t="s">
        <v>9277</v>
      </c>
      <c r="M672">
        <v>671</v>
      </c>
      <c r="N672" t="s">
        <v>9281</v>
      </c>
    </row>
    <row r="673" spans="1:14" x14ac:dyDescent="0.25">
      <c r="A673" t="s">
        <v>9211</v>
      </c>
      <c r="B673" t="s">
        <v>8645</v>
      </c>
      <c r="C673" t="s">
        <v>9422</v>
      </c>
      <c r="D673" t="s">
        <v>9282</v>
      </c>
      <c r="E673" t="str">
        <f t="shared" si="30"/>
        <v>'CHIPANTASI ANELOA DIANA CAROLINA'</v>
      </c>
      <c r="F673" t="s">
        <v>9277</v>
      </c>
      <c r="G673" t="str">
        <f t="shared" si="31"/>
        <v>'1728210434'</v>
      </c>
      <c r="H673" t="s">
        <v>9277</v>
      </c>
      <c r="I673" t="s">
        <v>9283</v>
      </c>
      <c r="J673" t="str">
        <f t="shared" si="32"/>
        <v>'BATSEH02AM'</v>
      </c>
      <c r="K673" t="s">
        <v>9278</v>
      </c>
      <c r="L673" t="s">
        <v>9277</v>
      </c>
      <c r="M673">
        <v>672</v>
      </c>
      <c r="N673" t="s">
        <v>9281</v>
      </c>
    </row>
    <row r="674" spans="1:14" x14ac:dyDescent="0.25">
      <c r="A674" t="s">
        <v>9211</v>
      </c>
      <c r="B674" t="s">
        <v>8648</v>
      </c>
      <c r="C674" t="s">
        <v>8649</v>
      </c>
      <c r="D674" t="s">
        <v>9282</v>
      </c>
      <c r="E674" t="str">
        <f t="shared" si="30"/>
        <v>'CHIPANTASI ANELOA NATALIA MARIBEL'</v>
      </c>
      <c r="F674" t="s">
        <v>9277</v>
      </c>
      <c r="G674" t="str">
        <f t="shared" si="31"/>
        <v>'1728687938'</v>
      </c>
      <c r="H674" t="s">
        <v>9277</v>
      </c>
      <c r="I674" t="s">
        <v>9283</v>
      </c>
      <c r="J674" t="str">
        <f t="shared" si="32"/>
        <v>'BATSEH02AM'</v>
      </c>
      <c r="K674" t="s">
        <v>9278</v>
      </c>
      <c r="L674" t="s">
        <v>9277</v>
      </c>
      <c r="M674">
        <v>673</v>
      </c>
      <c r="N674" t="s">
        <v>9281</v>
      </c>
    </row>
    <row r="675" spans="1:14" x14ac:dyDescent="0.25">
      <c r="A675" t="s">
        <v>9211</v>
      </c>
      <c r="B675" t="s">
        <v>8651</v>
      </c>
      <c r="C675" t="s">
        <v>8652</v>
      </c>
      <c r="D675" t="s">
        <v>9282</v>
      </c>
      <c r="E675" t="str">
        <f t="shared" si="30"/>
        <v>'COLLAGUAZO CHIPANTASIG DAYSI CAROLINA'</v>
      </c>
      <c r="F675" t="s">
        <v>9277</v>
      </c>
      <c r="G675" t="str">
        <f t="shared" si="31"/>
        <v>'1728543115'</v>
      </c>
      <c r="H675" t="s">
        <v>9277</v>
      </c>
      <c r="I675" t="s">
        <v>9283</v>
      </c>
      <c r="J675" t="str">
        <f t="shared" si="32"/>
        <v>'BATSEH02AM'</v>
      </c>
      <c r="K675" t="s">
        <v>9278</v>
      </c>
      <c r="L675" t="s">
        <v>9277</v>
      </c>
      <c r="M675">
        <v>674</v>
      </c>
      <c r="N675" t="s">
        <v>9281</v>
      </c>
    </row>
    <row r="676" spans="1:14" x14ac:dyDescent="0.25">
      <c r="A676" t="s">
        <v>9211</v>
      </c>
      <c r="B676" t="s">
        <v>8654</v>
      </c>
      <c r="C676" t="s">
        <v>8655</v>
      </c>
      <c r="D676" t="s">
        <v>9282</v>
      </c>
      <c r="E676" t="str">
        <f t="shared" si="30"/>
        <v>'CRIOLLO CEVALLOS KATHERINE ELIZABETH'</v>
      </c>
      <c r="F676" t="s">
        <v>9277</v>
      </c>
      <c r="G676" t="str">
        <f t="shared" si="31"/>
        <v>'1728607803'</v>
      </c>
      <c r="H676" t="s">
        <v>9277</v>
      </c>
      <c r="I676" t="s">
        <v>9283</v>
      </c>
      <c r="J676" t="str">
        <f t="shared" si="32"/>
        <v>'BATSEH02AM'</v>
      </c>
      <c r="K676" t="s">
        <v>9278</v>
      </c>
      <c r="L676" t="s">
        <v>9277</v>
      </c>
      <c r="M676">
        <v>675</v>
      </c>
      <c r="N676" t="s">
        <v>9281</v>
      </c>
    </row>
    <row r="677" spans="1:14" x14ac:dyDescent="0.25">
      <c r="A677" t="s">
        <v>9211</v>
      </c>
      <c r="B677" t="s">
        <v>8657</v>
      </c>
      <c r="C677" t="s">
        <v>8658</v>
      </c>
      <c r="D677" t="s">
        <v>9282</v>
      </c>
      <c r="E677" t="str">
        <f t="shared" si="30"/>
        <v>'ESCUDERO VILLALBA JEREMMY JHAIR'</v>
      </c>
      <c r="F677" t="s">
        <v>9277</v>
      </c>
      <c r="G677" t="str">
        <f t="shared" si="31"/>
        <v>'0202335105'</v>
      </c>
      <c r="H677" t="s">
        <v>9277</v>
      </c>
      <c r="I677" t="s">
        <v>9283</v>
      </c>
      <c r="J677" t="str">
        <f t="shared" si="32"/>
        <v>'BATSEH02AM'</v>
      </c>
      <c r="K677" t="s">
        <v>9278</v>
      </c>
      <c r="L677" t="s">
        <v>9277</v>
      </c>
      <c r="M677">
        <v>676</v>
      </c>
      <c r="N677" t="s">
        <v>9281</v>
      </c>
    </row>
    <row r="678" spans="1:14" x14ac:dyDescent="0.25">
      <c r="A678" t="s">
        <v>9211</v>
      </c>
      <c r="B678" t="s">
        <v>8660</v>
      </c>
      <c r="C678" t="s">
        <v>9423</v>
      </c>
      <c r="D678" t="s">
        <v>9282</v>
      </c>
      <c r="E678" t="str">
        <f t="shared" si="30"/>
        <v>'FLORES BOSMEDIANO EYMI JOHANNA'</v>
      </c>
      <c r="F678" t="s">
        <v>9277</v>
      </c>
      <c r="G678" t="str">
        <f t="shared" si="31"/>
        <v>'1728168327'</v>
      </c>
      <c r="H678" t="s">
        <v>9277</v>
      </c>
      <c r="I678" t="s">
        <v>9283</v>
      </c>
      <c r="J678" t="str">
        <f t="shared" si="32"/>
        <v>'BATSEH02AM'</v>
      </c>
      <c r="K678" t="s">
        <v>9278</v>
      </c>
      <c r="L678" t="s">
        <v>9277</v>
      </c>
      <c r="M678">
        <v>677</v>
      </c>
      <c r="N678" t="s">
        <v>9281</v>
      </c>
    </row>
    <row r="679" spans="1:14" x14ac:dyDescent="0.25">
      <c r="A679" t="s">
        <v>9211</v>
      </c>
      <c r="B679" t="s">
        <v>8663</v>
      </c>
      <c r="C679" t="s">
        <v>8664</v>
      </c>
      <c r="D679" t="s">
        <v>9282</v>
      </c>
      <c r="E679" t="str">
        <f t="shared" si="30"/>
        <v>'FUELANTALA CHIPANTASIG DAYSI ESTEFANIA'</v>
      </c>
      <c r="F679" t="s">
        <v>9277</v>
      </c>
      <c r="G679" t="str">
        <f t="shared" si="31"/>
        <v>'1756235832'</v>
      </c>
      <c r="H679" t="s">
        <v>9277</v>
      </c>
      <c r="I679" t="s">
        <v>9283</v>
      </c>
      <c r="J679" t="str">
        <f t="shared" si="32"/>
        <v>'BATSEH02AM'</v>
      </c>
      <c r="K679" t="s">
        <v>9278</v>
      </c>
      <c r="L679" t="s">
        <v>9277</v>
      </c>
      <c r="M679">
        <v>678</v>
      </c>
      <c r="N679" t="s">
        <v>9281</v>
      </c>
    </row>
    <row r="680" spans="1:14" x14ac:dyDescent="0.25">
      <c r="A680" t="s">
        <v>9211</v>
      </c>
      <c r="B680" t="s">
        <v>8666</v>
      </c>
      <c r="C680" t="s">
        <v>9424</v>
      </c>
      <c r="D680" t="s">
        <v>9282</v>
      </c>
      <c r="E680" t="str">
        <f t="shared" si="30"/>
        <v>'FUELTALA CUASAPUD GUISELA NICOLE'</v>
      </c>
      <c r="F680" t="s">
        <v>9277</v>
      </c>
      <c r="G680" t="str">
        <f t="shared" si="31"/>
        <v>'1727980599'</v>
      </c>
      <c r="H680" t="s">
        <v>9277</v>
      </c>
      <c r="I680" t="s">
        <v>9283</v>
      </c>
      <c r="J680" t="str">
        <f t="shared" si="32"/>
        <v>'BATSEH02AM'</v>
      </c>
      <c r="K680" t="s">
        <v>9278</v>
      </c>
      <c r="L680" t="s">
        <v>9277</v>
      </c>
      <c r="M680">
        <v>679</v>
      </c>
      <c r="N680" t="s">
        <v>9281</v>
      </c>
    </row>
    <row r="681" spans="1:14" x14ac:dyDescent="0.25">
      <c r="A681" t="s">
        <v>9211</v>
      </c>
      <c r="B681" t="s">
        <v>8669</v>
      </c>
      <c r="C681" t="s">
        <v>8670</v>
      </c>
      <c r="D681" t="s">
        <v>9282</v>
      </c>
      <c r="E681" t="str">
        <f t="shared" si="30"/>
        <v>'GOMEZ CACUANGO GABRIELA NOEMI'</v>
      </c>
      <c r="F681" t="s">
        <v>9277</v>
      </c>
      <c r="G681" t="str">
        <f t="shared" si="31"/>
        <v>'1729095586'</v>
      </c>
      <c r="H681" t="s">
        <v>9277</v>
      </c>
      <c r="I681" t="s">
        <v>9283</v>
      </c>
      <c r="J681" t="str">
        <f t="shared" si="32"/>
        <v>'BATSEH02AM'</v>
      </c>
      <c r="K681" t="s">
        <v>9278</v>
      </c>
      <c r="L681" t="s">
        <v>9277</v>
      </c>
      <c r="M681">
        <v>680</v>
      </c>
      <c r="N681" t="s">
        <v>9281</v>
      </c>
    </row>
    <row r="682" spans="1:14" x14ac:dyDescent="0.25">
      <c r="A682" t="s">
        <v>9211</v>
      </c>
      <c r="B682" t="s">
        <v>8672</v>
      </c>
      <c r="C682" t="s">
        <v>9425</v>
      </c>
      <c r="D682" t="s">
        <v>9282</v>
      </c>
      <c r="E682" t="str">
        <f t="shared" si="30"/>
        <v>'JUNA SALAZAR ANTHONY ALEXANDER'</v>
      </c>
      <c r="F682" t="s">
        <v>9277</v>
      </c>
      <c r="G682" t="str">
        <f t="shared" si="31"/>
        <v>'1728184985'</v>
      </c>
      <c r="H682" t="s">
        <v>9277</v>
      </c>
      <c r="I682" t="s">
        <v>9283</v>
      </c>
      <c r="J682" t="str">
        <f t="shared" si="32"/>
        <v>'BATSEH02AM'</v>
      </c>
      <c r="K682" t="s">
        <v>9278</v>
      </c>
      <c r="L682" t="s">
        <v>9277</v>
      </c>
      <c r="M682">
        <v>681</v>
      </c>
      <c r="N682" t="s">
        <v>9281</v>
      </c>
    </row>
    <row r="683" spans="1:14" x14ac:dyDescent="0.25">
      <c r="A683" t="s">
        <v>9211</v>
      </c>
      <c r="B683" t="s">
        <v>8675</v>
      </c>
      <c r="C683" t="s">
        <v>8676</v>
      </c>
      <c r="D683" t="s">
        <v>9282</v>
      </c>
      <c r="E683" t="str">
        <f t="shared" si="30"/>
        <v>'LEMA SALAS MAITEE MAYLI'</v>
      </c>
      <c r="F683" t="s">
        <v>9277</v>
      </c>
      <c r="G683" t="str">
        <f t="shared" si="31"/>
        <v>'1750631317'</v>
      </c>
      <c r="H683" t="s">
        <v>9277</v>
      </c>
      <c r="I683" t="s">
        <v>9283</v>
      </c>
      <c r="J683" t="str">
        <f t="shared" si="32"/>
        <v>'BATSEH02AM'</v>
      </c>
      <c r="K683" t="s">
        <v>9278</v>
      </c>
      <c r="L683" t="s">
        <v>9277</v>
      </c>
      <c r="M683">
        <v>682</v>
      </c>
      <c r="N683" t="s">
        <v>9281</v>
      </c>
    </row>
    <row r="684" spans="1:14" x14ac:dyDescent="0.25">
      <c r="A684" t="s">
        <v>9211</v>
      </c>
      <c r="B684" t="s">
        <v>8678</v>
      </c>
      <c r="C684" t="s">
        <v>8679</v>
      </c>
      <c r="D684" t="s">
        <v>9282</v>
      </c>
      <c r="E684" t="str">
        <f t="shared" si="30"/>
        <v>'MENDOZA FLORES LADY KARINA'</v>
      </c>
      <c r="F684" t="s">
        <v>9277</v>
      </c>
      <c r="G684" t="str">
        <f t="shared" si="31"/>
        <v>'1751908292'</v>
      </c>
      <c r="H684" t="s">
        <v>9277</v>
      </c>
      <c r="I684" t="s">
        <v>9283</v>
      </c>
      <c r="J684" t="str">
        <f t="shared" si="32"/>
        <v>'BATSEH02AM'</v>
      </c>
      <c r="K684" t="s">
        <v>9278</v>
      </c>
      <c r="L684" t="s">
        <v>9277</v>
      </c>
      <c r="M684">
        <v>683</v>
      </c>
      <c r="N684" t="s">
        <v>9281</v>
      </c>
    </row>
    <row r="685" spans="1:14" x14ac:dyDescent="0.25">
      <c r="A685" t="s">
        <v>9211</v>
      </c>
      <c r="B685" t="s">
        <v>8681</v>
      </c>
      <c r="C685" t="s">
        <v>8682</v>
      </c>
      <c r="D685" t="s">
        <v>9282</v>
      </c>
      <c r="E685" t="str">
        <f t="shared" si="30"/>
        <v>'MENDOZA POZO SALOME SCARLETH'</v>
      </c>
      <c r="F685" t="s">
        <v>9277</v>
      </c>
      <c r="G685" t="str">
        <f t="shared" si="31"/>
        <v>'1754850582'</v>
      </c>
      <c r="H685" t="s">
        <v>9277</v>
      </c>
      <c r="I685" t="s">
        <v>9283</v>
      </c>
      <c r="J685" t="str">
        <f t="shared" si="32"/>
        <v>'BATSEH02AM'</v>
      </c>
      <c r="K685" t="s">
        <v>9278</v>
      </c>
      <c r="L685" t="s">
        <v>9277</v>
      </c>
      <c r="M685">
        <v>684</v>
      </c>
      <c r="N685" t="s">
        <v>9281</v>
      </c>
    </row>
    <row r="686" spans="1:14" x14ac:dyDescent="0.25">
      <c r="A686" t="s">
        <v>9211</v>
      </c>
      <c r="B686" t="s">
        <v>8684</v>
      </c>
      <c r="C686" t="s">
        <v>9426</v>
      </c>
      <c r="D686" t="s">
        <v>9282</v>
      </c>
      <c r="E686" t="str">
        <f t="shared" si="30"/>
        <v>'MIQUINGA INSUASTI LUIS FERNANDO'</v>
      </c>
      <c r="F686" t="s">
        <v>9277</v>
      </c>
      <c r="G686" t="str">
        <f t="shared" si="31"/>
        <v>'1728162973'</v>
      </c>
      <c r="H686" t="s">
        <v>9277</v>
      </c>
      <c r="I686" t="s">
        <v>9283</v>
      </c>
      <c r="J686" t="str">
        <f t="shared" si="32"/>
        <v>'BATSEH02AM'</v>
      </c>
      <c r="K686" t="s">
        <v>9278</v>
      </c>
      <c r="L686" t="s">
        <v>9277</v>
      </c>
      <c r="M686">
        <v>685</v>
      </c>
      <c r="N686" t="s">
        <v>9281</v>
      </c>
    </row>
    <row r="687" spans="1:14" x14ac:dyDescent="0.25">
      <c r="A687" t="s">
        <v>9211</v>
      </c>
      <c r="B687" t="s">
        <v>8687</v>
      </c>
      <c r="C687" t="s">
        <v>8688</v>
      </c>
      <c r="D687" t="s">
        <v>9282</v>
      </c>
      <c r="E687" t="str">
        <f t="shared" si="30"/>
        <v>'MORAN CUSHCAGUA LEYDI MELANIE'</v>
      </c>
      <c r="F687" t="s">
        <v>9277</v>
      </c>
      <c r="G687" t="str">
        <f t="shared" si="31"/>
        <v>'1752180099'</v>
      </c>
      <c r="H687" t="s">
        <v>9277</v>
      </c>
      <c r="I687" t="s">
        <v>9283</v>
      </c>
      <c r="J687" t="str">
        <f t="shared" si="32"/>
        <v>'BATSEH02AM'</v>
      </c>
      <c r="K687" t="s">
        <v>9278</v>
      </c>
      <c r="L687" t="s">
        <v>9277</v>
      </c>
      <c r="M687">
        <v>686</v>
      </c>
      <c r="N687" t="s">
        <v>9281</v>
      </c>
    </row>
    <row r="688" spans="1:14" x14ac:dyDescent="0.25">
      <c r="A688" t="s">
        <v>9211</v>
      </c>
      <c r="B688" t="s">
        <v>8690</v>
      </c>
      <c r="C688" t="s">
        <v>8691</v>
      </c>
      <c r="D688" t="s">
        <v>9282</v>
      </c>
      <c r="E688" t="str">
        <f t="shared" si="30"/>
        <v>'MORETA CAIZA LESLIE DANIELA'</v>
      </c>
      <c r="F688" t="s">
        <v>9277</v>
      </c>
      <c r="G688" t="str">
        <f t="shared" si="31"/>
        <v>'1754003570'</v>
      </c>
      <c r="H688" t="s">
        <v>9277</v>
      </c>
      <c r="I688" t="s">
        <v>9283</v>
      </c>
      <c r="J688" t="str">
        <f t="shared" si="32"/>
        <v>'BATSEH02AM'</v>
      </c>
      <c r="K688" t="s">
        <v>9278</v>
      </c>
      <c r="L688" t="s">
        <v>9277</v>
      </c>
      <c r="M688">
        <v>687</v>
      </c>
      <c r="N688" t="s">
        <v>9281</v>
      </c>
    </row>
    <row r="689" spans="1:14" x14ac:dyDescent="0.25">
      <c r="A689" t="s">
        <v>9211</v>
      </c>
      <c r="B689" t="s">
        <v>8693</v>
      </c>
      <c r="C689" t="s">
        <v>8694</v>
      </c>
      <c r="D689" t="s">
        <v>9282</v>
      </c>
      <c r="E689" t="str">
        <f t="shared" si="30"/>
        <v>'MOSCOSO CEVALLOS HARRY ANTONY'</v>
      </c>
      <c r="F689" t="s">
        <v>9277</v>
      </c>
      <c r="G689" t="str">
        <f t="shared" si="31"/>
        <v>'AAF254848'</v>
      </c>
      <c r="H689" t="s">
        <v>9277</v>
      </c>
      <c r="I689" t="s">
        <v>9283</v>
      </c>
      <c r="J689" t="str">
        <f t="shared" si="32"/>
        <v>'BATSEH02AM'</v>
      </c>
      <c r="K689" t="s">
        <v>9278</v>
      </c>
      <c r="L689" t="s">
        <v>9277</v>
      </c>
      <c r="M689">
        <v>688</v>
      </c>
      <c r="N689" t="s">
        <v>9281</v>
      </c>
    </row>
    <row r="690" spans="1:14" x14ac:dyDescent="0.25">
      <c r="A690" t="s">
        <v>9211</v>
      </c>
      <c r="B690" t="s">
        <v>8696</v>
      </c>
      <c r="C690" t="s">
        <v>8697</v>
      </c>
      <c r="D690" t="s">
        <v>9282</v>
      </c>
      <c r="E690" t="str">
        <f t="shared" si="30"/>
        <v>'NINACURI LOPEZ ALAN ISMAEL'</v>
      </c>
      <c r="F690" t="s">
        <v>9277</v>
      </c>
      <c r="G690" t="str">
        <f t="shared" si="31"/>
        <v>'1756132898'</v>
      </c>
      <c r="H690" t="s">
        <v>9277</v>
      </c>
      <c r="I690" t="s">
        <v>9283</v>
      </c>
      <c r="J690" t="str">
        <f t="shared" si="32"/>
        <v>'BATSEH02AM'</v>
      </c>
      <c r="K690" t="s">
        <v>9278</v>
      </c>
      <c r="L690" t="s">
        <v>9277</v>
      </c>
      <c r="M690">
        <v>689</v>
      </c>
      <c r="N690" t="s">
        <v>9281</v>
      </c>
    </row>
    <row r="691" spans="1:14" x14ac:dyDescent="0.25">
      <c r="A691" t="s">
        <v>9211</v>
      </c>
      <c r="B691" t="s">
        <v>8699</v>
      </c>
      <c r="C691" t="s">
        <v>8700</v>
      </c>
      <c r="D691" t="s">
        <v>9282</v>
      </c>
      <c r="E691" t="str">
        <f t="shared" si="30"/>
        <v>'OLIVA ESCOBAR MILENA MAYTE'</v>
      </c>
      <c r="F691" t="s">
        <v>9277</v>
      </c>
      <c r="G691" t="str">
        <f t="shared" si="31"/>
        <v>'1727568782'</v>
      </c>
      <c r="H691" t="s">
        <v>9277</v>
      </c>
      <c r="I691" t="s">
        <v>9283</v>
      </c>
      <c r="J691" t="str">
        <f t="shared" si="32"/>
        <v>'BATSEH02AM'</v>
      </c>
      <c r="K691" t="s">
        <v>9278</v>
      </c>
      <c r="L691" t="s">
        <v>9277</v>
      </c>
      <c r="M691">
        <v>690</v>
      </c>
      <c r="N691" t="s">
        <v>9281</v>
      </c>
    </row>
    <row r="692" spans="1:14" x14ac:dyDescent="0.25">
      <c r="A692" t="s">
        <v>9211</v>
      </c>
      <c r="B692" t="s">
        <v>8702</v>
      </c>
      <c r="C692" t="s">
        <v>8703</v>
      </c>
      <c r="D692" t="s">
        <v>9282</v>
      </c>
      <c r="E692" t="str">
        <f t="shared" si="30"/>
        <v>'PACHECO MIGUEZ CAMILA SARAHI'</v>
      </c>
      <c r="F692" t="s">
        <v>9277</v>
      </c>
      <c r="G692" t="str">
        <f t="shared" si="31"/>
        <v>'1728607092'</v>
      </c>
      <c r="H692" t="s">
        <v>9277</v>
      </c>
      <c r="I692" t="s">
        <v>9283</v>
      </c>
      <c r="J692" t="str">
        <f t="shared" si="32"/>
        <v>'BATSEH02AM'</v>
      </c>
      <c r="K692" t="s">
        <v>9278</v>
      </c>
      <c r="L692" t="s">
        <v>9277</v>
      </c>
      <c r="M692">
        <v>691</v>
      </c>
      <c r="N692" t="s">
        <v>9281</v>
      </c>
    </row>
    <row r="693" spans="1:14" x14ac:dyDescent="0.25">
      <c r="A693" t="s">
        <v>9211</v>
      </c>
      <c r="B693" t="s">
        <v>8705</v>
      </c>
      <c r="C693" t="s">
        <v>8706</v>
      </c>
      <c r="D693" t="s">
        <v>9282</v>
      </c>
      <c r="E693" t="str">
        <f t="shared" si="30"/>
        <v>'PILLAJO PILLAJO NAYELI ALEJANDRA'</v>
      </c>
      <c r="F693" t="s">
        <v>9277</v>
      </c>
      <c r="G693" t="str">
        <f t="shared" si="31"/>
        <v>'1753676665'</v>
      </c>
      <c r="H693" t="s">
        <v>9277</v>
      </c>
      <c r="I693" t="s">
        <v>9283</v>
      </c>
      <c r="J693" t="str">
        <f t="shared" si="32"/>
        <v>'BATSEH02AM'</v>
      </c>
      <c r="K693" t="s">
        <v>9278</v>
      </c>
      <c r="L693" t="s">
        <v>9277</v>
      </c>
      <c r="M693">
        <v>692</v>
      </c>
      <c r="N693" t="s">
        <v>9281</v>
      </c>
    </row>
    <row r="694" spans="1:14" x14ac:dyDescent="0.25">
      <c r="A694" t="s">
        <v>9211</v>
      </c>
      <c r="B694" t="s">
        <v>8708</v>
      </c>
      <c r="C694" t="s">
        <v>8709</v>
      </c>
      <c r="D694" t="s">
        <v>9282</v>
      </c>
      <c r="E694" t="str">
        <f t="shared" si="30"/>
        <v>'QUILUMBA CUASAPUD DIANA CAROLINA'</v>
      </c>
      <c r="F694" t="s">
        <v>9277</v>
      </c>
      <c r="G694" t="str">
        <f t="shared" si="31"/>
        <v>'1753937190'</v>
      </c>
      <c r="H694" t="s">
        <v>9277</v>
      </c>
      <c r="I694" t="s">
        <v>9283</v>
      </c>
      <c r="J694" t="str">
        <f t="shared" si="32"/>
        <v>'BATSEH02AM'</v>
      </c>
      <c r="K694" t="s">
        <v>9278</v>
      </c>
      <c r="L694" t="s">
        <v>9277</v>
      </c>
      <c r="M694">
        <v>693</v>
      </c>
      <c r="N694" t="s">
        <v>9281</v>
      </c>
    </row>
    <row r="695" spans="1:14" x14ac:dyDescent="0.25">
      <c r="A695" t="s">
        <v>9211</v>
      </c>
      <c r="B695" t="s">
        <v>8711</v>
      </c>
      <c r="C695" t="s">
        <v>8712</v>
      </c>
      <c r="D695" t="s">
        <v>9282</v>
      </c>
      <c r="E695" t="str">
        <f t="shared" si="30"/>
        <v>'ROCHA ORTIZ DAYRA PATRICIA'</v>
      </c>
      <c r="F695" t="s">
        <v>9277</v>
      </c>
      <c r="G695" t="str">
        <f t="shared" si="31"/>
        <v>'1726951914'</v>
      </c>
      <c r="H695" t="s">
        <v>9277</v>
      </c>
      <c r="I695" t="s">
        <v>9283</v>
      </c>
      <c r="J695" t="str">
        <f t="shared" si="32"/>
        <v>'BATSEH02AM'</v>
      </c>
      <c r="K695" t="s">
        <v>9278</v>
      </c>
      <c r="L695" t="s">
        <v>9277</v>
      </c>
      <c r="M695">
        <v>694</v>
      </c>
      <c r="N695" t="s">
        <v>9281</v>
      </c>
    </row>
    <row r="696" spans="1:14" x14ac:dyDescent="0.25">
      <c r="A696" t="s">
        <v>9211</v>
      </c>
      <c r="B696" t="s">
        <v>8714</v>
      </c>
      <c r="C696" t="s">
        <v>8715</v>
      </c>
      <c r="D696" t="s">
        <v>9282</v>
      </c>
      <c r="E696" t="str">
        <f t="shared" si="30"/>
        <v>'RODRIGUEZ FUERES SHIRLEY VANESSA'</v>
      </c>
      <c r="F696" t="s">
        <v>9277</v>
      </c>
      <c r="G696" t="str">
        <f t="shared" si="31"/>
        <v>'1728781467'</v>
      </c>
      <c r="H696" t="s">
        <v>9277</v>
      </c>
      <c r="I696" t="s">
        <v>9283</v>
      </c>
      <c r="J696" t="str">
        <f t="shared" si="32"/>
        <v>'BATSEH02AM'</v>
      </c>
      <c r="K696" t="s">
        <v>9278</v>
      </c>
      <c r="L696" t="s">
        <v>9277</v>
      </c>
      <c r="M696">
        <v>695</v>
      </c>
      <c r="N696" t="s">
        <v>9281</v>
      </c>
    </row>
    <row r="697" spans="1:14" x14ac:dyDescent="0.25">
      <c r="A697" t="s">
        <v>9211</v>
      </c>
      <c r="B697" t="s">
        <v>8717</v>
      </c>
      <c r="C697" t="s">
        <v>9427</v>
      </c>
      <c r="D697" t="s">
        <v>9282</v>
      </c>
      <c r="E697" t="str">
        <f t="shared" si="30"/>
        <v>'SANCHEZ GARCIA MARIO CAMILO'</v>
      </c>
      <c r="F697" t="s">
        <v>9277</v>
      </c>
      <c r="G697" t="str">
        <f t="shared" si="31"/>
        <v>'1725669541'</v>
      </c>
      <c r="H697" t="s">
        <v>9277</v>
      </c>
      <c r="I697" t="s">
        <v>9283</v>
      </c>
      <c r="J697" t="str">
        <f t="shared" si="32"/>
        <v>'BATSEH02AM'</v>
      </c>
      <c r="K697" t="s">
        <v>9278</v>
      </c>
      <c r="L697" t="s">
        <v>9277</v>
      </c>
      <c r="M697">
        <v>696</v>
      </c>
      <c r="N697" t="s">
        <v>9281</v>
      </c>
    </row>
    <row r="698" spans="1:14" x14ac:dyDescent="0.25">
      <c r="A698" t="s">
        <v>9211</v>
      </c>
      <c r="B698" t="s">
        <v>8720</v>
      </c>
      <c r="C698" t="s">
        <v>9428</v>
      </c>
      <c r="D698" t="s">
        <v>9282</v>
      </c>
      <c r="E698" t="str">
        <f t="shared" si="30"/>
        <v>'SHUGULI LICTO TATIANA ANAHI'</v>
      </c>
      <c r="F698" t="s">
        <v>9277</v>
      </c>
      <c r="G698" t="str">
        <f t="shared" si="31"/>
        <v>'1728172691'</v>
      </c>
      <c r="H698" t="s">
        <v>9277</v>
      </c>
      <c r="I698" t="s">
        <v>9283</v>
      </c>
      <c r="J698" t="str">
        <f t="shared" si="32"/>
        <v>'BATSEH02AM'</v>
      </c>
      <c r="K698" t="s">
        <v>9278</v>
      </c>
      <c r="L698" t="s">
        <v>9277</v>
      </c>
      <c r="M698">
        <v>697</v>
      </c>
      <c r="N698" t="s">
        <v>9281</v>
      </c>
    </row>
    <row r="699" spans="1:14" x14ac:dyDescent="0.25">
      <c r="A699" t="s">
        <v>9211</v>
      </c>
      <c r="B699" t="s">
        <v>8723</v>
      </c>
      <c r="C699" t="s">
        <v>8724</v>
      </c>
      <c r="D699" t="s">
        <v>9282</v>
      </c>
      <c r="E699" t="str">
        <f t="shared" si="30"/>
        <v>'SORIA COLLAGUAZO DORIS ESTEFANIA'</v>
      </c>
      <c r="F699" t="s">
        <v>9277</v>
      </c>
      <c r="G699" t="str">
        <f t="shared" si="31"/>
        <v>'1756137012'</v>
      </c>
      <c r="H699" t="s">
        <v>9277</v>
      </c>
      <c r="I699" t="s">
        <v>9283</v>
      </c>
      <c r="J699" t="str">
        <f t="shared" si="32"/>
        <v>'BATSEH02AM'</v>
      </c>
      <c r="K699" t="s">
        <v>9278</v>
      </c>
      <c r="L699" t="s">
        <v>9277</v>
      </c>
      <c r="M699">
        <v>698</v>
      </c>
      <c r="N699" t="s">
        <v>9281</v>
      </c>
    </row>
    <row r="700" spans="1:14" x14ac:dyDescent="0.25">
      <c r="A700" t="s">
        <v>9211</v>
      </c>
      <c r="B700" t="s">
        <v>8726</v>
      </c>
      <c r="C700" t="s">
        <v>9429</v>
      </c>
      <c r="D700" t="s">
        <v>9282</v>
      </c>
      <c r="E700" t="str">
        <f t="shared" si="30"/>
        <v>'SUING COCIOS DONATO ANTONIO'</v>
      </c>
      <c r="F700" t="s">
        <v>9277</v>
      </c>
      <c r="G700" t="str">
        <f t="shared" si="31"/>
        <v>'1753694502'</v>
      </c>
      <c r="H700" t="s">
        <v>9277</v>
      </c>
      <c r="I700" t="s">
        <v>9283</v>
      </c>
      <c r="J700" t="str">
        <f t="shared" si="32"/>
        <v>'BATSEH02AM'</v>
      </c>
      <c r="K700" t="s">
        <v>9278</v>
      </c>
      <c r="L700" t="s">
        <v>9277</v>
      </c>
      <c r="M700">
        <v>699</v>
      </c>
      <c r="N700" t="s">
        <v>9281</v>
      </c>
    </row>
    <row r="701" spans="1:14" x14ac:dyDescent="0.25">
      <c r="A701" t="s">
        <v>9211</v>
      </c>
      <c r="B701" t="s">
        <v>8729</v>
      </c>
      <c r="C701" t="s">
        <v>8730</v>
      </c>
      <c r="D701" t="s">
        <v>9282</v>
      </c>
      <c r="E701" t="str">
        <f t="shared" si="30"/>
        <v>'VALENCIA ESTACIO BRITANI ANGELETTE'</v>
      </c>
      <c r="F701" t="s">
        <v>9277</v>
      </c>
      <c r="G701" t="str">
        <f t="shared" si="31"/>
        <v>'0930411970'</v>
      </c>
      <c r="H701" t="s">
        <v>9277</v>
      </c>
      <c r="I701" t="s">
        <v>9283</v>
      </c>
      <c r="J701" t="str">
        <f t="shared" si="32"/>
        <v>'BATSEH02AM'</v>
      </c>
      <c r="K701" t="s">
        <v>9278</v>
      </c>
      <c r="L701" t="s">
        <v>9277</v>
      </c>
      <c r="M701">
        <v>700</v>
      </c>
      <c r="N701" t="s">
        <v>9281</v>
      </c>
    </row>
    <row r="702" spans="1:14" x14ac:dyDescent="0.25">
      <c r="A702" t="s">
        <v>9211</v>
      </c>
      <c r="B702" t="s">
        <v>8732</v>
      </c>
      <c r="C702" t="s">
        <v>8733</v>
      </c>
      <c r="D702" t="s">
        <v>9282</v>
      </c>
      <c r="E702" t="str">
        <f t="shared" si="30"/>
        <v>'VARGAS MOLINA LEYTA DILETA'</v>
      </c>
      <c r="F702" t="s">
        <v>9277</v>
      </c>
      <c r="G702" t="str">
        <f t="shared" si="31"/>
        <v>'1650081142'</v>
      </c>
      <c r="H702" t="s">
        <v>9277</v>
      </c>
      <c r="I702" t="s">
        <v>9283</v>
      </c>
      <c r="J702" t="str">
        <f t="shared" si="32"/>
        <v>'BATSEH02AM'</v>
      </c>
      <c r="K702" t="s">
        <v>9278</v>
      </c>
      <c r="L702" t="s">
        <v>9277</v>
      </c>
      <c r="M702">
        <v>701</v>
      </c>
      <c r="N702" t="s">
        <v>9281</v>
      </c>
    </row>
    <row r="703" spans="1:14" x14ac:dyDescent="0.25">
      <c r="A703" t="s">
        <v>9211</v>
      </c>
      <c r="B703" t="s">
        <v>8735</v>
      </c>
      <c r="C703" t="s">
        <v>9430</v>
      </c>
      <c r="D703" t="s">
        <v>9282</v>
      </c>
      <c r="E703" t="str">
        <f t="shared" si="30"/>
        <v>'ZULA GUAMANZARA RICARDO ALFONSO'</v>
      </c>
      <c r="F703" t="s">
        <v>9277</v>
      </c>
      <c r="G703" t="str">
        <f t="shared" si="31"/>
        <v>'1728107127'</v>
      </c>
      <c r="H703" t="s">
        <v>9277</v>
      </c>
      <c r="I703" t="s">
        <v>9283</v>
      </c>
      <c r="J703" t="str">
        <f t="shared" si="32"/>
        <v>'BATSEH02AM'</v>
      </c>
      <c r="K703" t="s">
        <v>9278</v>
      </c>
      <c r="L703" t="s">
        <v>9277</v>
      </c>
      <c r="M703">
        <v>702</v>
      </c>
      <c r="N703" t="s">
        <v>9281</v>
      </c>
    </row>
    <row r="704" spans="1:14" x14ac:dyDescent="0.25">
      <c r="A704" t="s">
        <v>9212</v>
      </c>
      <c r="B704" t="s">
        <v>8739</v>
      </c>
      <c r="C704" t="s">
        <v>8740</v>
      </c>
      <c r="D704" t="s">
        <v>9282</v>
      </c>
      <c r="E704" t="str">
        <f t="shared" si="30"/>
        <v>'ANELOA ANELOA MONICA ELIZABETH'</v>
      </c>
      <c r="F704" t="s">
        <v>9277</v>
      </c>
      <c r="G704" t="str">
        <f t="shared" si="31"/>
        <v>'1754806311'</v>
      </c>
      <c r="H704" t="s">
        <v>9277</v>
      </c>
      <c r="I704" t="s">
        <v>9283</v>
      </c>
      <c r="J704" t="str">
        <f t="shared" si="32"/>
        <v>'BATSEH02BM'</v>
      </c>
      <c r="K704" t="s">
        <v>9278</v>
      </c>
      <c r="L704" t="s">
        <v>9277</v>
      </c>
      <c r="M704">
        <v>703</v>
      </c>
      <c r="N704" t="s">
        <v>9281</v>
      </c>
    </row>
    <row r="705" spans="1:14" x14ac:dyDescent="0.25">
      <c r="A705" t="s">
        <v>9212</v>
      </c>
      <c r="B705" t="s">
        <v>8742</v>
      </c>
      <c r="C705" t="s">
        <v>9431</v>
      </c>
      <c r="D705" t="s">
        <v>9282</v>
      </c>
      <c r="E705" t="str">
        <f t="shared" si="30"/>
        <v>'ANELOA JATIVA BRITANY POLET'</v>
      </c>
      <c r="F705" t="s">
        <v>9277</v>
      </c>
      <c r="G705" t="str">
        <f t="shared" si="31"/>
        <v>'1728158153'</v>
      </c>
      <c r="H705" t="s">
        <v>9277</v>
      </c>
      <c r="I705" t="s">
        <v>9283</v>
      </c>
      <c r="J705" t="str">
        <f t="shared" si="32"/>
        <v>'BATSEH02BM'</v>
      </c>
      <c r="K705" t="s">
        <v>9278</v>
      </c>
      <c r="L705" t="s">
        <v>9277</v>
      </c>
      <c r="M705">
        <v>704</v>
      </c>
      <c r="N705" t="s">
        <v>9281</v>
      </c>
    </row>
    <row r="706" spans="1:14" x14ac:dyDescent="0.25">
      <c r="A706" t="s">
        <v>9212</v>
      </c>
      <c r="B706" t="s">
        <v>8745</v>
      </c>
      <c r="C706" t="s">
        <v>9432</v>
      </c>
      <c r="D706" t="s">
        <v>9282</v>
      </c>
      <c r="E706" t="str">
        <f t="shared" si="30"/>
        <v>'AYO CACUANGO DAVID ISAIAS'</v>
      </c>
      <c r="F706" t="s">
        <v>9277</v>
      </c>
      <c r="G706" t="str">
        <f t="shared" si="31"/>
        <v>'1728513258'</v>
      </c>
      <c r="H706" t="s">
        <v>9277</v>
      </c>
      <c r="I706" t="s">
        <v>9283</v>
      </c>
      <c r="J706" t="str">
        <f t="shared" si="32"/>
        <v>'BATSEH02BM'</v>
      </c>
      <c r="K706" t="s">
        <v>9278</v>
      </c>
      <c r="L706" t="s">
        <v>9277</v>
      </c>
      <c r="M706">
        <v>705</v>
      </c>
      <c r="N706" t="s">
        <v>9281</v>
      </c>
    </row>
    <row r="707" spans="1:14" x14ac:dyDescent="0.25">
      <c r="A707" t="s">
        <v>9212</v>
      </c>
      <c r="B707" t="s">
        <v>8748</v>
      </c>
      <c r="C707" t="s">
        <v>8749</v>
      </c>
      <c r="D707" t="s">
        <v>9282</v>
      </c>
      <c r="E707" t="str">
        <f t="shared" ref="E707:E770" si="33">CONCATENATE("'",C707,"'")</f>
        <v>'BALTAN MANGUAY JHULIANA BETSABETH'</v>
      </c>
      <c r="F707" t="s">
        <v>9277</v>
      </c>
      <c r="G707" t="str">
        <f t="shared" ref="G707:G770" si="34">CONCATENATE("'",B707,"'")</f>
        <v>'1728161421'</v>
      </c>
      <c r="H707" t="s">
        <v>9277</v>
      </c>
      <c r="I707" t="s">
        <v>9283</v>
      </c>
      <c r="J707" t="str">
        <f t="shared" ref="J707:J770" si="35">CONCATENATE("'",A707,"'")</f>
        <v>'BATSEH02BM'</v>
      </c>
      <c r="K707" t="s">
        <v>9278</v>
      </c>
      <c r="L707" t="s">
        <v>9277</v>
      </c>
      <c r="M707">
        <v>706</v>
      </c>
      <c r="N707" t="s">
        <v>9281</v>
      </c>
    </row>
    <row r="708" spans="1:14" x14ac:dyDescent="0.25">
      <c r="A708" t="s">
        <v>9212</v>
      </c>
      <c r="B708" t="s">
        <v>8751</v>
      </c>
      <c r="C708" t="s">
        <v>8752</v>
      </c>
      <c r="D708" t="s">
        <v>9282</v>
      </c>
      <c r="E708" t="str">
        <f t="shared" si="33"/>
        <v>'BENALCAZAR GUALSAQUI ISAAC ALEXANDER'</v>
      </c>
      <c r="F708" t="s">
        <v>9277</v>
      </c>
      <c r="G708" t="str">
        <f t="shared" si="34"/>
        <v>'1755843081'</v>
      </c>
      <c r="H708" t="s">
        <v>9277</v>
      </c>
      <c r="I708" t="s">
        <v>9283</v>
      </c>
      <c r="J708" t="str">
        <f t="shared" si="35"/>
        <v>'BATSEH02BM'</v>
      </c>
      <c r="K708" t="s">
        <v>9278</v>
      </c>
      <c r="L708" t="s">
        <v>9277</v>
      </c>
      <c r="M708">
        <v>707</v>
      </c>
      <c r="N708" t="s">
        <v>9281</v>
      </c>
    </row>
    <row r="709" spans="1:14" x14ac:dyDescent="0.25">
      <c r="A709" t="s">
        <v>9212</v>
      </c>
      <c r="B709" t="s">
        <v>8754</v>
      </c>
      <c r="C709" t="s">
        <v>8755</v>
      </c>
      <c r="D709" t="s">
        <v>9282</v>
      </c>
      <c r="E709" t="str">
        <f t="shared" si="33"/>
        <v>'CHANGUAN CUEVA RUTH STEFANY'</v>
      </c>
      <c r="F709" t="s">
        <v>9277</v>
      </c>
      <c r="G709" t="str">
        <f t="shared" si="34"/>
        <v>'1753695996'</v>
      </c>
      <c r="H709" t="s">
        <v>9277</v>
      </c>
      <c r="I709" t="s">
        <v>9283</v>
      </c>
      <c r="J709" t="str">
        <f t="shared" si="35"/>
        <v>'BATSEH02BM'</v>
      </c>
      <c r="K709" t="s">
        <v>9278</v>
      </c>
      <c r="L709" t="s">
        <v>9277</v>
      </c>
      <c r="M709">
        <v>708</v>
      </c>
      <c r="N709" t="s">
        <v>9281</v>
      </c>
    </row>
    <row r="710" spans="1:14" x14ac:dyDescent="0.25">
      <c r="A710" t="s">
        <v>9212</v>
      </c>
      <c r="B710" t="s">
        <v>8757</v>
      </c>
      <c r="C710" t="s">
        <v>8758</v>
      </c>
      <c r="D710" t="s">
        <v>9282</v>
      </c>
      <c r="E710" t="str">
        <f t="shared" si="33"/>
        <v>'CHILES MUÑOZ DANIEL ALEXANDER'</v>
      </c>
      <c r="F710" t="s">
        <v>9277</v>
      </c>
      <c r="G710" t="str">
        <f t="shared" si="34"/>
        <v>'1729164135'</v>
      </c>
      <c r="H710" t="s">
        <v>9277</v>
      </c>
      <c r="I710" t="s">
        <v>9283</v>
      </c>
      <c r="J710" t="str">
        <f t="shared" si="35"/>
        <v>'BATSEH02BM'</v>
      </c>
      <c r="K710" t="s">
        <v>9278</v>
      </c>
      <c r="L710" t="s">
        <v>9277</v>
      </c>
      <c r="M710">
        <v>709</v>
      </c>
      <c r="N710" t="s">
        <v>9281</v>
      </c>
    </row>
    <row r="711" spans="1:14" x14ac:dyDescent="0.25">
      <c r="A711" t="s">
        <v>9212</v>
      </c>
      <c r="B711" t="s">
        <v>8760</v>
      </c>
      <c r="C711" t="s">
        <v>8761</v>
      </c>
      <c r="D711" t="s">
        <v>9282</v>
      </c>
      <c r="E711" t="str">
        <f t="shared" si="33"/>
        <v>'CHIPANTASI SUASNAVAS ALEJANDRA DANAE'</v>
      </c>
      <c r="F711" t="s">
        <v>9277</v>
      </c>
      <c r="G711" t="str">
        <f t="shared" si="34"/>
        <v>'1756090096'</v>
      </c>
      <c r="H711" t="s">
        <v>9277</v>
      </c>
      <c r="I711" t="s">
        <v>9283</v>
      </c>
      <c r="J711" t="str">
        <f t="shared" si="35"/>
        <v>'BATSEH02BM'</v>
      </c>
      <c r="K711" t="s">
        <v>9278</v>
      </c>
      <c r="L711" t="s">
        <v>9277</v>
      </c>
      <c r="M711">
        <v>710</v>
      </c>
      <c r="N711" t="s">
        <v>9281</v>
      </c>
    </row>
    <row r="712" spans="1:14" x14ac:dyDescent="0.25">
      <c r="A712" t="s">
        <v>9212</v>
      </c>
      <c r="B712" t="s">
        <v>8763</v>
      </c>
      <c r="C712" t="s">
        <v>9433</v>
      </c>
      <c r="D712" t="s">
        <v>9282</v>
      </c>
      <c r="E712" t="str">
        <f t="shared" si="33"/>
        <v>'CHIPANTAXI TASIGUANO IVONNE ALEXANDRA'</v>
      </c>
      <c r="F712" t="s">
        <v>9277</v>
      </c>
      <c r="G712" t="str">
        <f t="shared" si="34"/>
        <v>'1728174143'</v>
      </c>
      <c r="H712" t="s">
        <v>9277</v>
      </c>
      <c r="I712" t="s">
        <v>9283</v>
      </c>
      <c r="J712" t="str">
        <f t="shared" si="35"/>
        <v>'BATSEH02BM'</v>
      </c>
      <c r="K712" t="s">
        <v>9278</v>
      </c>
      <c r="L712" t="s">
        <v>9277</v>
      </c>
      <c r="M712">
        <v>711</v>
      </c>
      <c r="N712" t="s">
        <v>9281</v>
      </c>
    </row>
    <row r="713" spans="1:14" x14ac:dyDescent="0.25">
      <c r="A713" t="s">
        <v>9212</v>
      </c>
      <c r="B713" t="s">
        <v>8766</v>
      </c>
      <c r="C713" t="s">
        <v>8767</v>
      </c>
      <c r="D713" t="s">
        <v>9282</v>
      </c>
      <c r="E713" t="str">
        <f t="shared" si="33"/>
        <v>'COLLAGUAZO CHIPANTASI ADAMARIS ESTEFANIA'</v>
      </c>
      <c r="F713" t="s">
        <v>9277</v>
      </c>
      <c r="G713" t="str">
        <f t="shared" si="34"/>
        <v>'1726357328'</v>
      </c>
      <c r="H713" t="s">
        <v>9277</v>
      </c>
      <c r="I713" t="s">
        <v>9283</v>
      </c>
      <c r="J713" t="str">
        <f t="shared" si="35"/>
        <v>'BATSEH02BM'</v>
      </c>
      <c r="K713" t="s">
        <v>9278</v>
      </c>
      <c r="L713" t="s">
        <v>9277</v>
      </c>
      <c r="M713">
        <v>712</v>
      </c>
      <c r="N713" t="s">
        <v>9281</v>
      </c>
    </row>
    <row r="714" spans="1:14" x14ac:dyDescent="0.25">
      <c r="A714" t="s">
        <v>9212</v>
      </c>
      <c r="B714" t="s">
        <v>8769</v>
      </c>
      <c r="C714" t="s">
        <v>9434</v>
      </c>
      <c r="D714" t="s">
        <v>9282</v>
      </c>
      <c r="E714" t="str">
        <f t="shared" si="33"/>
        <v>'CONDOR JATIVA TAYLER JAIR'</v>
      </c>
      <c r="F714" t="s">
        <v>9277</v>
      </c>
      <c r="G714" t="str">
        <f t="shared" si="34"/>
        <v>'1753676715'</v>
      </c>
      <c r="H714" t="s">
        <v>9277</v>
      </c>
      <c r="I714" t="s">
        <v>9283</v>
      </c>
      <c r="J714" t="str">
        <f t="shared" si="35"/>
        <v>'BATSEH02BM'</v>
      </c>
      <c r="K714" t="s">
        <v>9278</v>
      </c>
      <c r="L714" t="s">
        <v>9277</v>
      </c>
      <c r="M714">
        <v>713</v>
      </c>
      <c r="N714" t="s">
        <v>9281</v>
      </c>
    </row>
    <row r="715" spans="1:14" x14ac:dyDescent="0.25">
      <c r="A715" t="s">
        <v>9212</v>
      </c>
      <c r="B715" t="s">
        <v>8772</v>
      </c>
      <c r="C715" t="s">
        <v>8773</v>
      </c>
      <c r="D715" t="s">
        <v>9282</v>
      </c>
      <c r="E715" t="str">
        <f t="shared" si="33"/>
        <v>'CONDOR PAREDES JAJAIRA MAYTE'</v>
      </c>
      <c r="F715" t="s">
        <v>9277</v>
      </c>
      <c r="G715" t="str">
        <f t="shared" si="34"/>
        <v>'1728025428'</v>
      </c>
      <c r="H715" t="s">
        <v>9277</v>
      </c>
      <c r="I715" t="s">
        <v>9283</v>
      </c>
      <c r="J715" t="str">
        <f t="shared" si="35"/>
        <v>'BATSEH02BM'</v>
      </c>
      <c r="K715" t="s">
        <v>9278</v>
      </c>
      <c r="L715" t="s">
        <v>9277</v>
      </c>
      <c r="M715">
        <v>714</v>
      </c>
      <c r="N715" t="s">
        <v>9281</v>
      </c>
    </row>
    <row r="716" spans="1:14" x14ac:dyDescent="0.25">
      <c r="A716" t="s">
        <v>9212</v>
      </c>
      <c r="B716" t="s">
        <v>8775</v>
      </c>
      <c r="C716" t="s">
        <v>8776</v>
      </c>
      <c r="D716" t="s">
        <v>9282</v>
      </c>
      <c r="E716" t="str">
        <f t="shared" si="33"/>
        <v>'CORDOVA VINCES JENNIFER PAOLA'</v>
      </c>
      <c r="F716" t="s">
        <v>9277</v>
      </c>
      <c r="G716" t="str">
        <f t="shared" si="34"/>
        <v>'1753654373'</v>
      </c>
      <c r="H716" t="s">
        <v>9277</v>
      </c>
      <c r="I716" t="s">
        <v>9283</v>
      </c>
      <c r="J716" t="str">
        <f t="shared" si="35"/>
        <v>'BATSEH02BM'</v>
      </c>
      <c r="K716" t="s">
        <v>9278</v>
      </c>
      <c r="L716" t="s">
        <v>9277</v>
      </c>
      <c r="M716">
        <v>715</v>
      </c>
      <c r="N716" t="s">
        <v>9281</v>
      </c>
    </row>
    <row r="717" spans="1:14" x14ac:dyDescent="0.25">
      <c r="A717" t="s">
        <v>9212</v>
      </c>
      <c r="B717" t="s">
        <v>8778</v>
      </c>
      <c r="C717" t="s">
        <v>8779</v>
      </c>
      <c r="D717" t="s">
        <v>9282</v>
      </c>
      <c r="E717" t="str">
        <f t="shared" si="33"/>
        <v>'CORNEJO REQUENES JENNIFER CAROLINA'</v>
      </c>
      <c r="F717" t="s">
        <v>9277</v>
      </c>
      <c r="G717" t="str">
        <f t="shared" si="34"/>
        <v>'1754067831'</v>
      </c>
      <c r="H717" t="s">
        <v>9277</v>
      </c>
      <c r="I717" t="s">
        <v>9283</v>
      </c>
      <c r="J717" t="str">
        <f t="shared" si="35"/>
        <v>'BATSEH02BM'</v>
      </c>
      <c r="K717" t="s">
        <v>9278</v>
      </c>
      <c r="L717" t="s">
        <v>9277</v>
      </c>
      <c r="M717">
        <v>716</v>
      </c>
      <c r="N717" t="s">
        <v>9281</v>
      </c>
    </row>
    <row r="718" spans="1:14" x14ac:dyDescent="0.25">
      <c r="A718" t="s">
        <v>9212</v>
      </c>
      <c r="B718" t="s">
        <v>8781</v>
      </c>
      <c r="C718" t="s">
        <v>8782</v>
      </c>
      <c r="D718" t="s">
        <v>9282</v>
      </c>
      <c r="E718" t="str">
        <f t="shared" si="33"/>
        <v>'DIAZ FABARA KEREN MICHELLE'</v>
      </c>
      <c r="F718" t="s">
        <v>9277</v>
      </c>
      <c r="G718" t="str">
        <f t="shared" si="34"/>
        <v>'1751629849'</v>
      </c>
      <c r="H718" t="s">
        <v>9277</v>
      </c>
      <c r="I718" t="s">
        <v>9283</v>
      </c>
      <c r="J718" t="str">
        <f t="shared" si="35"/>
        <v>'BATSEH02BM'</v>
      </c>
      <c r="K718" t="s">
        <v>9278</v>
      </c>
      <c r="L718" t="s">
        <v>9277</v>
      </c>
      <c r="M718">
        <v>717</v>
      </c>
      <c r="N718" t="s">
        <v>9281</v>
      </c>
    </row>
    <row r="719" spans="1:14" x14ac:dyDescent="0.25">
      <c r="A719" t="s">
        <v>9212</v>
      </c>
      <c r="B719" t="s">
        <v>8784</v>
      </c>
      <c r="C719" t="s">
        <v>8785</v>
      </c>
      <c r="D719" t="s">
        <v>9282</v>
      </c>
      <c r="E719" t="str">
        <f t="shared" si="33"/>
        <v>'ESTRADA NOBOA VALERIA DAMARIS'</v>
      </c>
      <c r="F719" t="s">
        <v>9277</v>
      </c>
      <c r="G719" t="str">
        <f t="shared" si="34"/>
        <v>'1753629623'</v>
      </c>
      <c r="H719" t="s">
        <v>9277</v>
      </c>
      <c r="I719" t="s">
        <v>9283</v>
      </c>
      <c r="J719" t="str">
        <f t="shared" si="35"/>
        <v>'BATSEH02BM'</v>
      </c>
      <c r="K719" t="s">
        <v>9278</v>
      </c>
      <c r="L719" t="s">
        <v>9277</v>
      </c>
      <c r="M719">
        <v>718</v>
      </c>
      <c r="N719" t="s">
        <v>9281</v>
      </c>
    </row>
    <row r="720" spans="1:14" x14ac:dyDescent="0.25">
      <c r="A720" t="s">
        <v>9212</v>
      </c>
      <c r="B720" t="s">
        <v>8787</v>
      </c>
      <c r="C720" t="s">
        <v>9435</v>
      </c>
      <c r="D720" t="s">
        <v>9282</v>
      </c>
      <c r="E720" t="str">
        <f t="shared" si="33"/>
        <v>'FUELANTALA IZA LESLIE JAKQUELINE'</v>
      </c>
      <c r="F720" t="s">
        <v>9277</v>
      </c>
      <c r="G720" t="str">
        <f t="shared" si="34"/>
        <v>'1728214568'</v>
      </c>
      <c r="H720" t="s">
        <v>9277</v>
      </c>
      <c r="I720" t="s">
        <v>9283</v>
      </c>
      <c r="J720" t="str">
        <f t="shared" si="35"/>
        <v>'BATSEH02BM'</v>
      </c>
      <c r="K720" t="s">
        <v>9278</v>
      </c>
      <c r="L720" t="s">
        <v>9277</v>
      </c>
      <c r="M720">
        <v>719</v>
      </c>
      <c r="N720" t="s">
        <v>9281</v>
      </c>
    </row>
    <row r="721" spans="1:14" x14ac:dyDescent="0.25">
      <c r="A721" t="s">
        <v>9212</v>
      </c>
      <c r="B721" t="s">
        <v>8790</v>
      </c>
      <c r="C721" t="s">
        <v>8791</v>
      </c>
      <c r="D721" t="s">
        <v>9282</v>
      </c>
      <c r="E721" t="str">
        <f t="shared" si="33"/>
        <v>'GOMEZ ARIAS JOSTIN MATEO'</v>
      </c>
      <c r="F721" t="s">
        <v>9277</v>
      </c>
      <c r="G721" t="str">
        <f t="shared" si="34"/>
        <v>'2300911142'</v>
      </c>
      <c r="H721" t="s">
        <v>9277</v>
      </c>
      <c r="I721" t="s">
        <v>9283</v>
      </c>
      <c r="J721" t="str">
        <f t="shared" si="35"/>
        <v>'BATSEH02BM'</v>
      </c>
      <c r="K721" t="s">
        <v>9278</v>
      </c>
      <c r="L721" t="s">
        <v>9277</v>
      </c>
      <c r="M721">
        <v>720</v>
      </c>
      <c r="N721" t="s">
        <v>9281</v>
      </c>
    </row>
    <row r="722" spans="1:14" x14ac:dyDescent="0.25">
      <c r="A722" t="s">
        <v>9212</v>
      </c>
      <c r="B722" t="s">
        <v>8793</v>
      </c>
      <c r="C722" t="s">
        <v>8794</v>
      </c>
      <c r="D722" t="s">
        <v>9282</v>
      </c>
      <c r="E722" t="str">
        <f t="shared" si="33"/>
        <v>'GUACOLLANTE SIGCHA ARACELY ESTEFANIA'</v>
      </c>
      <c r="F722" t="s">
        <v>9277</v>
      </c>
      <c r="G722" t="str">
        <f t="shared" si="34"/>
        <v>'1728501279'</v>
      </c>
      <c r="H722" t="s">
        <v>9277</v>
      </c>
      <c r="I722" t="s">
        <v>9283</v>
      </c>
      <c r="J722" t="str">
        <f t="shared" si="35"/>
        <v>'BATSEH02BM'</v>
      </c>
      <c r="K722" t="s">
        <v>9278</v>
      </c>
      <c r="L722" t="s">
        <v>9277</v>
      </c>
      <c r="M722">
        <v>721</v>
      </c>
      <c r="N722" t="s">
        <v>9281</v>
      </c>
    </row>
    <row r="723" spans="1:14" x14ac:dyDescent="0.25">
      <c r="A723" t="s">
        <v>9212</v>
      </c>
      <c r="B723" t="s">
        <v>8796</v>
      </c>
      <c r="C723" t="s">
        <v>9436</v>
      </c>
      <c r="D723" t="s">
        <v>9282</v>
      </c>
      <c r="E723" t="str">
        <f t="shared" si="33"/>
        <v>'GUALOTUÑA SIMBAÑA LENIN ALDAHIR'</v>
      </c>
      <c r="F723" t="s">
        <v>9277</v>
      </c>
      <c r="G723" t="str">
        <f t="shared" si="34"/>
        <v>'1728178284'</v>
      </c>
      <c r="H723" t="s">
        <v>9277</v>
      </c>
      <c r="I723" t="s">
        <v>9283</v>
      </c>
      <c r="J723" t="str">
        <f t="shared" si="35"/>
        <v>'BATSEH02BM'</v>
      </c>
      <c r="K723" t="s">
        <v>9278</v>
      </c>
      <c r="L723" t="s">
        <v>9277</v>
      </c>
      <c r="M723">
        <v>722</v>
      </c>
      <c r="N723" t="s">
        <v>9281</v>
      </c>
    </row>
    <row r="724" spans="1:14" x14ac:dyDescent="0.25">
      <c r="A724" t="s">
        <v>9212</v>
      </c>
      <c r="B724" t="s">
        <v>8799</v>
      </c>
      <c r="C724" t="s">
        <v>9437</v>
      </c>
      <c r="D724" t="s">
        <v>9282</v>
      </c>
      <c r="E724" t="str">
        <f t="shared" si="33"/>
        <v>'GUZMAN AGUILAR DOMINIK SEBASTIAN'</v>
      </c>
      <c r="F724" t="s">
        <v>9277</v>
      </c>
      <c r="G724" t="str">
        <f t="shared" si="34"/>
        <v>'1728172550'</v>
      </c>
      <c r="H724" t="s">
        <v>9277</v>
      </c>
      <c r="I724" t="s">
        <v>9283</v>
      </c>
      <c r="J724" t="str">
        <f t="shared" si="35"/>
        <v>'BATSEH02BM'</v>
      </c>
      <c r="K724" t="s">
        <v>9278</v>
      </c>
      <c r="L724" t="s">
        <v>9277</v>
      </c>
      <c r="M724">
        <v>723</v>
      </c>
      <c r="N724" t="s">
        <v>9281</v>
      </c>
    </row>
    <row r="725" spans="1:14" x14ac:dyDescent="0.25">
      <c r="A725" t="s">
        <v>9212</v>
      </c>
      <c r="B725" t="s">
        <v>8802</v>
      </c>
      <c r="C725" t="s">
        <v>9438</v>
      </c>
      <c r="D725" t="s">
        <v>9282</v>
      </c>
      <c r="E725" t="str">
        <f t="shared" si="33"/>
        <v>'HERMOSA GUALOTUÑA ANDY BRIAN'</v>
      </c>
      <c r="F725" t="s">
        <v>9277</v>
      </c>
      <c r="G725" t="str">
        <f t="shared" si="34"/>
        <v>'1728161264'</v>
      </c>
      <c r="H725" t="s">
        <v>9277</v>
      </c>
      <c r="I725" t="s">
        <v>9283</v>
      </c>
      <c r="J725" t="str">
        <f t="shared" si="35"/>
        <v>'BATSEH02BM'</v>
      </c>
      <c r="K725" t="s">
        <v>9278</v>
      </c>
      <c r="L725" t="s">
        <v>9277</v>
      </c>
      <c r="M725">
        <v>724</v>
      </c>
      <c r="N725" t="s">
        <v>9281</v>
      </c>
    </row>
    <row r="726" spans="1:14" x14ac:dyDescent="0.25">
      <c r="A726" t="s">
        <v>9212</v>
      </c>
      <c r="B726" t="s">
        <v>8805</v>
      </c>
      <c r="C726" t="s">
        <v>9439</v>
      </c>
      <c r="D726" t="s">
        <v>9282</v>
      </c>
      <c r="E726" t="str">
        <f t="shared" si="33"/>
        <v>'LEMARIE CASTILLO SOFIA BELEN'</v>
      </c>
      <c r="F726" t="s">
        <v>9277</v>
      </c>
      <c r="G726" t="str">
        <f t="shared" si="34"/>
        <v>'1728187723'</v>
      </c>
      <c r="H726" t="s">
        <v>9277</v>
      </c>
      <c r="I726" t="s">
        <v>9283</v>
      </c>
      <c r="J726" t="str">
        <f t="shared" si="35"/>
        <v>'BATSEH02BM'</v>
      </c>
      <c r="K726" t="s">
        <v>9278</v>
      </c>
      <c r="L726" t="s">
        <v>9277</v>
      </c>
      <c r="M726">
        <v>725</v>
      </c>
      <c r="N726" t="s">
        <v>9281</v>
      </c>
    </row>
    <row r="727" spans="1:14" x14ac:dyDescent="0.25">
      <c r="A727" t="s">
        <v>9212</v>
      </c>
      <c r="B727" t="s">
        <v>8808</v>
      </c>
      <c r="C727" t="s">
        <v>9440</v>
      </c>
      <c r="D727" t="s">
        <v>9282</v>
      </c>
      <c r="E727" t="str">
        <f t="shared" si="33"/>
        <v>'LOMAS TIPANTUÑA BRITANY JULIETH'</v>
      </c>
      <c r="F727" t="s">
        <v>9277</v>
      </c>
      <c r="G727" t="str">
        <f t="shared" si="34"/>
        <v>'1727852756'</v>
      </c>
      <c r="H727" t="s">
        <v>9277</v>
      </c>
      <c r="I727" t="s">
        <v>9283</v>
      </c>
      <c r="J727" t="str">
        <f t="shared" si="35"/>
        <v>'BATSEH02BM'</v>
      </c>
      <c r="K727" t="s">
        <v>9278</v>
      </c>
      <c r="L727" t="s">
        <v>9277</v>
      </c>
      <c r="M727">
        <v>726</v>
      </c>
      <c r="N727" t="s">
        <v>9281</v>
      </c>
    </row>
    <row r="728" spans="1:14" x14ac:dyDescent="0.25">
      <c r="A728" t="s">
        <v>9212</v>
      </c>
      <c r="B728" t="s">
        <v>8811</v>
      </c>
      <c r="C728" t="s">
        <v>8812</v>
      </c>
      <c r="D728" t="s">
        <v>9282</v>
      </c>
      <c r="E728" t="str">
        <f t="shared" si="33"/>
        <v>'LOPEZ ALAVA MATEO JOSUE'</v>
      </c>
      <c r="F728" t="s">
        <v>9277</v>
      </c>
      <c r="G728" t="str">
        <f t="shared" si="34"/>
        <v>'1727927814'</v>
      </c>
      <c r="H728" t="s">
        <v>9277</v>
      </c>
      <c r="I728" t="s">
        <v>9283</v>
      </c>
      <c r="J728" t="str">
        <f t="shared" si="35"/>
        <v>'BATSEH02BM'</v>
      </c>
      <c r="K728" t="s">
        <v>9278</v>
      </c>
      <c r="L728" t="s">
        <v>9277</v>
      </c>
      <c r="M728">
        <v>727</v>
      </c>
      <c r="N728" t="s">
        <v>9281</v>
      </c>
    </row>
    <row r="729" spans="1:14" x14ac:dyDescent="0.25">
      <c r="A729" t="s">
        <v>9212</v>
      </c>
      <c r="B729" t="s">
        <v>8814</v>
      </c>
      <c r="C729" t="s">
        <v>8815</v>
      </c>
      <c r="D729" t="s">
        <v>9282</v>
      </c>
      <c r="E729" t="str">
        <f t="shared" si="33"/>
        <v>'MASABANDA SANCHEZ DIEGO SEBASTIAN'</v>
      </c>
      <c r="F729" t="s">
        <v>9277</v>
      </c>
      <c r="G729" t="str">
        <f t="shared" si="34"/>
        <v>'1754640868'</v>
      </c>
      <c r="H729" t="s">
        <v>9277</v>
      </c>
      <c r="I729" t="s">
        <v>9283</v>
      </c>
      <c r="J729" t="str">
        <f t="shared" si="35"/>
        <v>'BATSEH02BM'</v>
      </c>
      <c r="K729" t="s">
        <v>9278</v>
      </c>
      <c r="L729" t="s">
        <v>9277</v>
      </c>
      <c r="M729">
        <v>728</v>
      </c>
      <c r="N729" t="s">
        <v>9281</v>
      </c>
    </row>
    <row r="730" spans="1:14" x14ac:dyDescent="0.25">
      <c r="A730" t="s">
        <v>9212</v>
      </c>
      <c r="B730" t="s">
        <v>8817</v>
      </c>
      <c r="C730" t="s">
        <v>8818</v>
      </c>
      <c r="D730" t="s">
        <v>9282</v>
      </c>
      <c r="E730" t="str">
        <f t="shared" si="33"/>
        <v>'MORALES FRAY ARIEL SEBASTIAN'</v>
      </c>
      <c r="F730" t="s">
        <v>9277</v>
      </c>
      <c r="G730" t="str">
        <f t="shared" si="34"/>
        <v>'1756004493'</v>
      </c>
      <c r="H730" t="s">
        <v>9277</v>
      </c>
      <c r="I730" t="s">
        <v>9283</v>
      </c>
      <c r="J730" t="str">
        <f t="shared" si="35"/>
        <v>'BATSEH02BM'</v>
      </c>
      <c r="K730" t="s">
        <v>9278</v>
      </c>
      <c r="L730" t="s">
        <v>9277</v>
      </c>
      <c r="M730">
        <v>729</v>
      </c>
      <c r="N730" t="s">
        <v>9281</v>
      </c>
    </row>
    <row r="731" spans="1:14" x14ac:dyDescent="0.25">
      <c r="A731" t="s">
        <v>9212</v>
      </c>
      <c r="B731" t="s">
        <v>8820</v>
      </c>
      <c r="C731" t="s">
        <v>8821</v>
      </c>
      <c r="D731" t="s">
        <v>9282</v>
      </c>
      <c r="E731" t="str">
        <f t="shared" si="33"/>
        <v>'MOREIRA GUERRERO JOSSELYN MADELAINE'</v>
      </c>
      <c r="F731" t="s">
        <v>9277</v>
      </c>
      <c r="G731" t="str">
        <f t="shared" si="34"/>
        <v>'1754075131'</v>
      </c>
      <c r="H731" t="s">
        <v>9277</v>
      </c>
      <c r="I731" t="s">
        <v>9283</v>
      </c>
      <c r="J731" t="str">
        <f t="shared" si="35"/>
        <v>'BATSEH02BM'</v>
      </c>
      <c r="K731" t="s">
        <v>9278</v>
      </c>
      <c r="L731" t="s">
        <v>9277</v>
      </c>
      <c r="M731">
        <v>730</v>
      </c>
      <c r="N731" t="s">
        <v>9281</v>
      </c>
    </row>
    <row r="732" spans="1:14" x14ac:dyDescent="0.25">
      <c r="A732" t="s">
        <v>9212</v>
      </c>
      <c r="B732" t="s">
        <v>8823</v>
      </c>
      <c r="C732" t="s">
        <v>9441</v>
      </c>
      <c r="D732" t="s">
        <v>9282</v>
      </c>
      <c r="E732" t="str">
        <f t="shared" si="33"/>
        <v>'MUÑOZ SILVA SEBASTIAN ALEXANDER'</v>
      </c>
      <c r="F732" t="s">
        <v>9277</v>
      </c>
      <c r="G732" t="str">
        <f t="shared" si="34"/>
        <v>'1752165975'</v>
      </c>
      <c r="H732" t="s">
        <v>9277</v>
      </c>
      <c r="I732" t="s">
        <v>9283</v>
      </c>
      <c r="J732" t="str">
        <f t="shared" si="35"/>
        <v>'BATSEH02BM'</v>
      </c>
      <c r="K732" t="s">
        <v>9278</v>
      </c>
      <c r="L732" t="s">
        <v>9277</v>
      </c>
      <c r="M732">
        <v>731</v>
      </c>
      <c r="N732" t="s">
        <v>9281</v>
      </c>
    </row>
    <row r="733" spans="1:14" x14ac:dyDescent="0.25">
      <c r="A733" t="s">
        <v>9212</v>
      </c>
      <c r="B733" t="s">
        <v>8826</v>
      </c>
      <c r="C733" t="s">
        <v>9442</v>
      </c>
      <c r="D733" t="s">
        <v>9282</v>
      </c>
      <c r="E733" t="str">
        <f t="shared" si="33"/>
        <v>'OLIVES SALAS ALISSON MIKAELA'</v>
      </c>
      <c r="F733" t="s">
        <v>9277</v>
      </c>
      <c r="G733" t="str">
        <f t="shared" si="34"/>
        <v>'1728185115'</v>
      </c>
      <c r="H733" t="s">
        <v>9277</v>
      </c>
      <c r="I733" t="s">
        <v>9283</v>
      </c>
      <c r="J733" t="str">
        <f t="shared" si="35"/>
        <v>'BATSEH02BM'</v>
      </c>
      <c r="K733" t="s">
        <v>9278</v>
      </c>
      <c r="L733" t="s">
        <v>9277</v>
      </c>
      <c r="M733">
        <v>732</v>
      </c>
      <c r="N733" t="s">
        <v>9281</v>
      </c>
    </row>
    <row r="734" spans="1:14" x14ac:dyDescent="0.25">
      <c r="A734" t="s">
        <v>9212</v>
      </c>
      <c r="B734" t="s">
        <v>8829</v>
      </c>
      <c r="C734" t="s">
        <v>9443</v>
      </c>
      <c r="D734" t="s">
        <v>9282</v>
      </c>
      <c r="E734" t="str">
        <f t="shared" si="33"/>
        <v>'PALLO VELA ANGEL GABRIEL'</v>
      </c>
      <c r="F734" t="s">
        <v>9277</v>
      </c>
      <c r="G734" t="str">
        <f t="shared" si="34"/>
        <v>'1728926930'</v>
      </c>
      <c r="H734" t="s">
        <v>9277</v>
      </c>
      <c r="I734" t="s">
        <v>9283</v>
      </c>
      <c r="J734" t="str">
        <f t="shared" si="35"/>
        <v>'BATSEH02BM'</v>
      </c>
      <c r="K734" t="s">
        <v>9278</v>
      </c>
      <c r="L734" t="s">
        <v>9277</v>
      </c>
      <c r="M734">
        <v>733</v>
      </c>
      <c r="N734" t="s">
        <v>9281</v>
      </c>
    </row>
    <row r="735" spans="1:14" x14ac:dyDescent="0.25">
      <c r="A735" t="s">
        <v>9212</v>
      </c>
      <c r="B735" t="s">
        <v>8832</v>
      </c>
      <c r="C735" t="s">
        <v>8833</v>
      </c>
      <c r="D735" t="s">
        <v>9282</v>
      </c>
      <c r="E735" t="str">
        <f t="shared" si="33"/>
        <v>'RODRIGUEZ CALDERON PAOLA ELIZABETH'</v>
      </c>
      <c r="F735" t="s">
        <v>9277</v>
      </c>
      <c r="G735" t="str">
        <f t="shared" si="34"/>
        <v>'1752269330'</v>
      </c>
      <c r="H735" t="s">
        <v>9277</v>
      </c>
      <c r="I735" t="s">
        <v>9283</v>
      </c>
      <c r="J735" t="str">
        <f t="shared" si="35"/>
        <v>'BATSEH02BM'</v>
      </c>
      <c r="K735" t="s">
        <v>9278</v>
      </c>
      <c r="L735" t="s">
        <v>9277</v>
      </c>
      <c r="M735">
        <v>734</v>
      </c>
      <c r="N735" t="s">
        <v>9281</v>
      </c>
    </row>
    <row r="736" spans="1:14" x14ac:dyDescent="0.25">
      <c r="A736" t="s">
        <v>9212</v>
      </c>
      <c r="B736" t="s">
        <v>8835</v>
      </c>
      <c r="C736" t="s">
        <v>8836</v>
      </c>
      <c r="D736" t="s">
        <v>9282</v>
      </c>
      <c r="E736" t="str">
        <f t="shared" si="33"/>
        <v>'ROSERO CHULDE JOSELIN MICAELA'</v>
      </c>
      <c r="F736" t="s">
        <v>9277</v>
      </c>
      <c r="G736" t="str">
        <f t="shared" si="34"/>
        <v>'1004978514'</v>
      </c>
      <c r="H736" t="s">
        <v>9277</v>
      </c>
      <c r="I736" t="s">
        <v>9283</v>
      </c>
      <c r="J736" t="str">
        <f t="shared" si="35"/>
        <v>'BATSEH02BM'</v>
      </c>
      <c r="K736" t="s">
        <v>9278</v>
      </c>
      <c r="L736" t="s">
        <v>9277</v>
      </c>
      <c r="M736">
        <v>735</v>
      </c>
      <c r="N736" t="s">
        <v>9281</v>
      </c>
    </row>
    <row r="737" spans="1:14" x14ac:dyDescent="0.25">
      <c r="A737" t="s">
        <v>9212</v>
      </c>
      <c r="B737" t="s">
        <v>8838</v>
      </c>
      <c r="C737" t="s">
        <v>9444</v>
      </c>
      <c r="D737" t="s">
        <v>9282</v>
      </c>
      <c r="E737" t="str">
        <f t="shared" si="33"/>
        <v>'SALTOS PAREDES KAREN ISABEL'</v>
      </c>
      <c r="F737" t="s">
        <v>9277</v>
      </c>
      <c r="G737" t="str">
        <f t="shared" si="34"/>
        <v>'2300459191'</v>
      </c>
      <c r="H737" t="s">
        <v>9277</v>
      </c>
      <c r="I737" t="s">
        <v>9283</v>
      </c>
      <c r="J737" t="str">
        <f t="shared" si="35"/>
        <v>'BATSEH02BM'</v>
      </c>
      <c r="K737" t="s">
        <v>9278</v>
      </c>
      <c r="L737" t="s">
        <v>9277</v>
      </c>
      <c r="M737">
        <v>736</v>
      </c>
      <c r="N737" t="s">
        <v>9281</v>
      </c>
    </row>
    <row r="738" spans="1:14" x14ac:dyDescent="0.25">
      <c r="A738" t="s">
        <v>9212</v>
      </c>
      <c r="B738" t="s">
        <v>8841</v>
      </c>
      <c r="C738" t="s">
        <v>9445</v>
      </c>
      <c r="D738" t="s">
        <v>9282</v>
      </c>
      <c r="E738" t="str">
        <f t="shared" si="33"/>
        <v>'SANTILLAN SANGUCHO MAYRA ANGELICA'</v>
      </c>
      <c r="F738" t="s">
        <v>9277</v>
      </c>
      <c r="G738" t="str">
        <f t="shared" si="34"/>
        <v>'1728157635'</v>
      </c>
      <c r="H738" t="s">
        <v>9277</v>
      </c>
      <c r="I738" t="s">
        <v>9283</v>
      </c>
      <c r="J738" t="str">
        <f t="shared" si="35"/>
        <v>'BATSEH02BM'</v>
      </c>
      <c r="K738" t="s">
        <v>9278</v>
      </c>
      <c r="L738" t="s">
        <v>9277</v>
      </c>
      <c r="M738">
        <v>737</v>
      </c>
      <c r="N738" t="s">
        <v>9281</v>
      </c>
    </row>
    <row r="739" spans="1:14" x14ac:dyDescent="0.25">
      <c r="A739" t="s">
        <v>9212</v>
      </c>
      <c r="B739" t="s">
        <v>8844</v>
      </c>
      <c r="C739" t="s">
        <v>8845</v>
      </c>
      <c r="D739" t="s">
        <v>9282</v>
      </c>
      <c r="E739" t="str">
        <f t="shared" si="33"/>
        <v>'SOLANO CHAMBA HELEN ANAHI'</v>
      </c>
      <c r="F739" t="s">
        <v>9277</v>
      </c>
      <c r="G739" t="str">
        <f t="shared" si="34"/>
        <v>'1750683821'</v>
      </c>
      <c r="H739" t="s">
        <v>9277</v>
      </c>
      <c r="I739" t="s">
        <v>9283</v>
      </c>
      <c r="J739" t="str">
        <f t="shared" si="35"/>
        <v>'BATSEH02BM'</v>
      </c>
      <c r="K739" t="s">
        <v>9278</v>
      </c>
      <c r="L739" t="s">
        <v>9277</v>
      </c>
      <c r="M739">
        <v>738</v>
      </c>
      <c r="N739" t="s">
        <v>9281</v>
      </c>
    </row>
    <row r="740" spans="1:14" x14ac:dyDescent="0.25">
      <c r="A740" t="s">
        <v>9212</v>
      </c>
      <c r="B740" t="s">
        <v>8847</v>
      </c>
      <c r="C740" t="s">
        <v>8848</v>
      </c>
      <c r="D740" t="s">
        <v>9282</v>
      </c>
      <c r="E740" t="str">
        <f t="shared" si="33"/>
        <v>'TAMAYO TASHIGUANO ASTRID JACQUELINE'</v>
      </c>
      <c r="F740" t="s">
        <v>9277</v>
      </c>
      <c r="G740" t="str">
        <f t="shared" si="34"/>
        <v>'1728521657'</v>
      </c>
      <c r="H740" t="s">
        <v>9277</v>
      </c>
      <c r="I740" t="s">
        <v>9283</v>
      </c>
      <c r="J740" t="str">
        <f t="shared" si="35"/>
        <v>'BATSEH02BM'</v>
      </c>
      <c r="K740" t="s">
        <v>9278</v>
      </c>
      <c r="L740" t="s">
        <v>9277</v>
      </c>
      <c r="M740">
        <v>739</v>
      </c>
      <c r="N740" t="s">
        <v>9281</v>
      </c>
    </row>
    <row r="741" spans="1:14" x14ac:dyDescent="0.25">
      <c r="A741" t="s">
        <v>9212</v>
      </c>
      <c r="B741" t="s">
        <v>8850</v>
      </c>
      <c r="C741" t="s">
        <v>8851</v>
      </c>
      <c r="D741" t="s">
        <v>9282</v>
      </c>
      <c r="E741" t="str">
        <f t="shared" si="33"/>
        <v>'TATICUAN QUISPE TYRONE STEVEN'</v>
      </c>
      <c r="F741" t="s">
        <v>9277</v>
      </c>
      <c r="G741" t="str">
        <f t="shared" si="34"/>
        <v>'1729094472'</v>
      </c>
      <c r="H741" t="s">
        <v>9277</v>
      </c>
      <c r="I741" t="s">
        <v>9283</v>
      </c>
      <c r="J741" t="str">
        <f t="shared" si="35"/>
        <v>'BATSEH02BM'</v>
      </c>
      <c r="K741" t="s">
        <v>9278</v>
      </c>
      <c r="L741" t="s">
        <v>9277</v>
      </c>
      <c r="M741">
        <v>740</v>
      </c>
      <c r="N741" t="s">
        <v>9281</v>
      </c>
    </row>
    <row r="742" spans="1:14" x14ac:dyDescent="0.25">
      <c r="A742" t="s">
        <v>9212</v>
      </c>
      <c r="B742" t="s">
        <v>8853</v>
      </c>
      <c r="C742" t="s">
        <v>8854</v>
      </c>
      <c r="D742" t="s">
        <v>9282</v>
      </c>
      <c r="E742" t="str">
        <f t="shared" si="33"/>
        <v>'TUQUERRES PAZMIÑO SHIRLY MISHEL'</v>
      </c>
      <c r="F742" t="s">
        <v>9277</v>
      </c>
      <c r="G742" t="str">
        <f t="shared" si="34"/>
        <v>'1754429544'</v>
      </c>
      <c r="H742" t="s">
        <v>9277</v>
      </c>
      <c r="I742" t="s">
        <v>9283</v>
      </c>
      <c r="J742" t="str">
        <f t="shared" si="35"/>
        <v>'BATSEH02BM'</v>
      </c>
      <c r="K742" t="s">
        <v>9278</v>
      </c>
      <c r="L742" t="s">
        <v>9277</v>
      </c>
      <c r="M742">
        <v>741</v>
      </c>
      <c r="N742" t="s">
        <v>9281</v>
      </c>
    </row>
    <row r="743" spans="1:14" x14ac:dyDescent="0.25">
      <c r="A743" t="s">
        <v>9212</v>
      </c>
      <c r="B743" t="s">
        <v>8856</v>
      </c>
      <c r="C743" t="s">
        <v>8857</v>
      </c>
      <c r="D743" t="s">
        <v>9282</v>
      </c>
      <c r="E743" t="str">
        <f t="shared" si="33"/>
        <v>'VELASTEGUI CAJAMARCA LIZETH ESTEFANIA'</v>
      </c>
      <c r="F743" t="s">
        <v>9277</v>
      </c>
      <c r="G743" t="str">
        <f t="shared" si="34"/>
        <v>'1727566950'</v>
      </c>
      <c r="H743" t="s">
        <v>9277</v>
      </c>
      <c r="I743" t="s">
        <v>9283</v>
      </c>
      <c r="J743" t="str">
        <f t="shared" si="35"/>
        <v>'BATSEH02BM'</v>
      </c>
      <c r="K743" t="s">
        <v>9278</v>
      </c>
      <c r="L743" t="s">
        <v>9277</v>
      </c>
      <c r="M743">
        <v>742</v>
      </c>
      <c r="N743" t="s">
        <v>9281</v>
      </c>
    </row>
    <row r="744" spans="1:14" x14ac:dyDescent="0.25">
      <c r="A744" t="s">
        <v>9213</v>
      </c>
      <c r="B744" t="s">
        <v>9030</v>
      </c>
      <c r="C744" t="s">
        <v>9031</v>
      </c>
      <c r="D744" t="s">
        <v>9282</v>
      </c>
      <c r="E744" t="str">
        <f t="shared" si="33"/>
        <v>'ARMENTEROS WILCASO BRITHANY DAYANNA'</v>
      </c>
      <c r="F744" t="s">
        <v>9277</v>
      </c>
      <c r="G744" t="str">
        <f t="shared" si="34"/>
        <v>'1753668654'</v>
      </c>
      <c r="H744" t="s">
        <v>9277</v>
      </c>
      <c r="I744" t="s">
        <v>9283</v>
      </c>
      <c r="J744" t="str">
        <f t="shared" si="35"/>
        <v>'BATVIT02AM'</v>
      </c>
      <c r="K744" t="s">
        <v>9278</v>
      </c>
      <c r="L744" t="s">
        <v>9277</v>
      </c>
      <c r="M744">
        <v>743</v>
      </c>
      <c r="N744" t="s">
        <v>9281</v>
      </c>
    </row>
    <row r="745" spans="1:14" x14ac:dyDescent="0.25">
      <c r="A745" t="s">
        <v>9213</v>
      </c>
      <c r="B745" t="s">
        <v>9033</v>
      </c>
      <c r="C745" t="s">
        <v>9446</v>
      </c>
      <c r="D745" t="s">
        <v>9282</v>
      </c>
      <c r="E745" t="str">
        <f t="shared" si="33"/>
        <v>'BETANCOURT PIEDRA SUCETTY MIRELY'</v>
      </c>
      <c r="F745" t="s">
        <v>9277</v>
      </c>
      <c r="G745" t="str">
        <f t="shared" si="34"/>
        <v>'1728171883'</v>
      </c>
      <c r="H745" t="s">
        <v>9277</v>
      </c>
      <c r="I745" t="s">
        <v>9283</v>
      </c>
      <c r="J745" t="str">
        <f t="shared" si="35"/>
        <v>'BATVIT02AM'</v>
      </c>
      <c r="K745" t="s">
        <v>9278</v>
      </c>
      <c r="L745" t="s">
        <v>9277</v>
      </c>
      <c r="M745">
        <v>744</v>
      </c>
      <c r="N745" t="s">
        <v>9281</v>
      </c>
    </row>
    <row r="746" spans="1:14" x14ac:dyDescent="0.25">
      <c r="A746" t="s">
        <v>9213</v>
      </c>
      <c r="B746" t="s">
        <v>9036</v>
      </c>
      <c r="C746" t="s">
        <v>9037</v>
      </c>
      <c r="D746" t="s">
        <v>9282</v>
      </c>
      <c r="E746" t="str">
        <f t="shared" si="33"/>
        <v>'CANTUÑA RISCO KAMILA LIZBETH'</v>
      </c>
      <c r="F746" t="s">
        <v>9277</v>
      </c>
      <c r="G746" t="str">
        <f t="shared" si="34"/>
        <v>'1752874196'</v>
      </c>
      <c r="H746" t="s">
        <v>9277</v>
      </c>
      <c r="I746" t="s">
        <v>9283</v>
      </c>
      <c r="J746" t="str">
        <f t="shared" si="35"/>
        <v>'BATVIT02AM'</v>
      </c>
      <c r="K746" t="s">
        <v>9278</v>
      </c>
      <c r="L746" t="s">
        <v>9277</v>
      </c>
      <c r="M746">
        <v>745</v>
      </c>
      <c r="N746" t="s">
        <v>9281</v>
      </c>
    </row>
    <row r="747" spans="1:14" x14ac:dyDescent="0.25">
      <c r="A747" t="s">
        <v>9213</v>
      </c>
      <c r="B747" t="s">
        <v>9039</v>
      </c>
      <c r="C747" t="s">
        <v>9040</v>
      </c>
      <c r="D747" t="s">
        <v>9282</v>
      </c>
      <c r="E747" t="str">
        <f t="shared" si="33"/>
        <v>'CASTILLO FERNANDEZ ALEXANDER EXEQUIEL'</v>
      </c>
      <c r="F747" t="s">
        <v>9277</v>
      </c>
      <c r="G747" t="str">
        <f t="shared" si="34"/>
        <v>'1755203930'</v>
      </c>
      <c r="H747" t="s">
        <v>9277</v>
      </c>
      <c r="I747" t="s">
        <v>9283</v>
      </c>
      <c r="J747" t="str">
        <f t="shared" si="35"/>
        <v>'BATVIT02AM'</v>
      </c>
      <c r="K747" t="s">
        <v>9278</v>
      </c>
      <c r="L747" t="s">
        <v>9277</v>
      </c>
      <c r="M747">
        <v>746</v>
      </c>
      <c r="N747" t="s">
        <v>9281</v>
      </c>
    </row>
    <row r="748" spans="1:14" x14ac:dyDescent="0.25">
      <c r="A748" t="s">
        <v>9213</v>
      </c>
      <c r="B748" t="s">
        <v>9042</v>
      </c>
      <c r="C748" t="s">
        <v>9043</v>
      </c>
      <c r="D748" t="s">
        <v>9282</v>
      </c>
      <c r="E748" t="str">
        <f t="shared" si="33"/>
        <v>'CATAGÑA MOSQUERA ANNETTE MILENA'</v>
      </c>
      <c r="F748" t="s">
        <v>9277</v>
      </c>
      <c r="G748" t="str">
        <f t="shared" si="34"/>
        <v>'1753181864'</v>
      </c>
      <c r="H748" t="s">
        <v>9277</v>
      </c>
      <c r="I748" t="s">
        <v>9283</v>
      </c>
      <c r="J748" t="str">
        <f t="shared" si="35"/>
        <v>'BATVIT02AM'</v>
      </c>
      <c r="K748" t="s">
        <v>9278</v>
      </c>
      <c r="L748" t="s">
        <v>9277</v>
      </c>
      <c r="M748">
        <v>747</v>
      </c>
      <c r="N748" t="s">
        <v>9281</v>
      </c>
    </row>
    <row r="749" spans="1:14" x14ac:dyDescent="0.25">
      <c r="A749" t="s">
        <v>9213</v>
      </c>
      <c r="B749" t="s">
        <v>9045</v>
      </c>
      <c r="C749" t="s">
        <v>9046</v>
      </c>
      <c r="D749" t="s">
        <v>9282</v>
      </c>
      <c r="E749" t="str">
        <f t="shared" si="33"/>
        <v>'CHAVEZ POSOS CRISTIAN ALEXANDER'</v>
      </c>
      <c r="F749" t="s">
        <v>9277</v>
      </c>
      <c r="G749" t="str">
        <f t="shared" si="34"/>
        <v>'1751171289'</v>
      </c>
      <c r="H749" t="s">
        <v>9277</v>
      </c>
      <c r="I749" t="s">
        <v>9283</v>
      </c>
      <c r="J749" t="str">
        <f t="shared" si="35"/>
        <v>'BATVIT02AM'</v>
      </c>
      <c r="K749" t="s">
        <v>9278</v>
      </c>
      <c r="L749" t="s">
        <v>9277</v>
      </c>
      <c r="M749">
        <v>748</v>
      </c>
      <c r="N749" t="s">
        <v>9281</v>
      </c>
    </row>
    <row r="750" spans="1:14" x14ac:dyDescent="0.25">
      <c r="A750" t="s">
        <v>9213</v>
      </c>
      <c r="B750" t="s">
        <v>9048</v>
      </c>
      <c r="C750" t="s">
        <v>9049</v>
      </c>
      <c r="D750" t="s">
        <v>9282</v>
      </c>
      <c r="E750" t="str">
        <f t="shared" si="33"/>
        <v>'CHAVEZ SALAZAR CAROLINE SARAI'</v>
      </c>
      <c r="F750" t="s">
        <v>9277</v>
      </c>
      <c r="G750" t="str">
        <f t="shared" si="34"/>
        <v>'1755946157'</v>
      </c>
      <c r="H750" t="s">
        <v>9277</v>
      </c>
      <c r="I750" t="s">
        <v>9283</v>
      </c>
      <c r="J750" t="str">
        <f t="shared" si="35"/>
        <v>'BATVIT02AM'</v>
      </c>
      <c r="K750" t="s">
        <v>9278</v>
      </c>
      <c r="L750" t="s">
        <v>9277</v>
      </c>
      <c r="M750">
        <v>749</v>
      </c>
      <c r="N750" t="s">
        <v>9281</v>
      </c>
    </row>
    <row r="751" spans="1:14" x14ac:dyDescent="0.25">
      <c r="A751" t="s">
        <v>9213</v>
      </c>
      <c r="B751" t="s">
        <v>9051</v>
      </c>
      <c r="C751" t="s">
        <v>9052</v>
      </c>
      <c r="D751" t="s">
        <v>9282</v>
      </c>
      <c r="E751" t="str">
        <f t="shared" si="33"/>
        <v>'COLLAGUAZO CAJAS JHORDAN ANDRES'</v>
      </c>
      <c r="F751" t="s">
        <v>9277</v>
      </c>
      <c r="G751" t="str">
        <f t="shared" si="34"/>
        <v>'1726352824'</v>
      </c>
      <c r="H751" t="s">
        <v>9277</v>
      </c>
      <c r="I751" t="s">
        <v>9283</v>
      </c>
      <c r="J751" t="str">
        <f t="shared" si="35"/>
        <v>'BATVIT02AM'</v>
      </c>
      <c r="K751" t="s">
        <v>9278</v>
      </c>
      <c r="L751" t="s">
        <v>9277</v>
      </c>
      <c r="M751">
        <v>750</v>
      </c>
      <c r="N751" t="s">
        <v>9281</v>
      </c>
    </row>
    <row r="752" spans="1:14" x14ac:dyDescent="0.25">
      <c r="A752" t="s">
        <v>9213</v>
      </c>
      <c r="B752" t="s">
        <v>9054</v>
      </c>
      <c r="C752" t="s">
        <v>9055</v>
      </c>
      <c r="D752" t="s">
        <v>9282</v>
      </c>
      <c r="E752" t="str">
        <f t="shared" si="33"/>
        <v>'CONDOR MIQUINGA NATALY ALEXANDRA'</v>
      </c>
      <c r="F752" t="s">
        <v>9277</v>
      </c>
      <c r="G752" t="str">
        <f t="shared" si="34"/>
        <v>'1728671122'</v>
      </c>
      <c r="H752" t="s">
        <v>9277</v>
      </c>
      <c r="I752" t="s">
        <v>9283</v>
      </c>
      <c r="J752" t="str">
        <f t="shared" si="35"/>
        <v>'BATVIT02AM'</v>
      </c>
      <c r="K752" t="s">
        <v>9278</v>
      </c>
      <c r="L752" t="s">
        <v>9277</v>
      </c>
      <c r="M752">
        <v>751</v>
      </c>
      <c r="N752" t="s">
        <v>9281</v>
      </c>
    </row>
    <row r="753" spans="1:14" x14ac:dyDescent="0.25">
      <c r="A753" t="s">
        <v>9213</v>
      </c>
      <c r="B753" t="s">
        <v>9057</v>
      </c>
      <c r="C753" t="s">
        <v>9058</v>
      </c>
      <c r="D753" t="s">
        <v>9282</v>
      </c>
      <c r="E753" t="str">
        <f t="shared" si="33"/>
        <v>'CUMBA ALMEIDA CRISTINA ELIZABETH'</v>
      </c>
      <c r="F753" t="s">
        <v>9277</v>
      </c>
      <c r="G753" t="str">
        <f t="shared" si="34"/>
        <v>'1753080678'</v>
      </c>
      <c r="H753" t="s">
        <v>9277</v>
      </c>
      <c r="I753" t="s">
        <v>9283</v>
      </c>
      <c r="J753" t="str">
        <f t="shared" si="35"/>
        <v>'BATVIT02AM'</v>
      </c>
      <c r="K753" t="s">
        <v>9278</v>
      </c>
      <c r="L753" t="s">
        <v>9277</v>
      </c>
      <c r="M753">
        <v>752</v>
      </c>
      <c r="N753" t="s">
        <v>9281</v>
      </c>
    </row>
    <row r="754" spans="1:14" x14ac:dyDescent="0.25">
      <c r="A754" t="s">
        <v>9213</v>
      </c>
      <c r="B754" t="s">
        <v>9060</v>
      </c>
      <c r="C754" t="s">
        <v>9061</v>
      </c>
      <c r="D754" t="s">
        <v>9282</v>
      </c>
      <c r="E754" t="str">
        <f t="shared" si="33"/>
        <v>'CUMBAL ANCHAPAXI JOY ALEJANDRO'</v>
      </c>
      <c r="F754" t="s">
        <v>9277</v>
      </c>
      <c r="G754" t="str">
        <f t="shared" si="34"/>
        <v>'1728701895'</v>
      </c>
      <c r="H754" t="s">
        <v>9277</v>
      </c>
      <c r="I754" t="s">
        <v>9283</v>
      </c>
      <c r="J754" t="str">
        <f t="shared" si="35"/>
        <v>'BATVIT02AM'</v>
      </c>
      <c r="K754" t="s">
        <v>9278</v>
      </c>
      <c r="L754" t="s">
        <v>9277</v>
      </c>
      <c r="M754">
        <v>753</v>
      </c>
      <c r="N754" t="s">
        <v>9281</v>
      </c>
    </row>
    <row r="755" spans="1:14" x14ac:dyDescent="0.25">
      <c r="A755" t="s">
        <v>9213</v>
      </c>
      <c r="B755" t="s">
        <v>9063</v>
      </c>
      <c r="C755" t="s">
        <v>9064</v>
      </c>
      <c r="D755" t="s">
        <v>9282</v>
      </c>
      <c r="E755" t="str">
        <f t="shared" si="33"/>
        <v>'ERAZO ERAZO ANTONY JOEL'</v>
      </c>
      <c r="F755" t="s">
        <v>9277</v>
      </c>
      <c r="G755" t="str">
        <f t="shared" si="34"/>
        <v>'1754039228'</v>
      </c>
      <c r="H755" t="s">
        <v>9277</v>
      </c>
      <c r="I755" t="s">
        <v>9283</v>
      </c>
      <c r="J755" t="str">
        <f t="shared" si="35"/>
        <v>'BATVIT02AM'</v>
      </c>
      <c r="K755" t="s">
        <v>9278</v>
      </c>
      <c r="L755" t="s">
        <v>9277</v>
      </c>
      <c r="M755">
        <v>754</v>
      </c>
      <c r="N755" t="s">
        <v>9281</v>
      </c>
    </row>
    <row r="756" spans="1:14" x14ac:dyDescent="0.25">
      <c r="A756" t="s">
        <v>9213</v>
      </c>
      <c r="B756" t="s">
        <v>9066</v>
      </c>
      <c r="C756" t="s">
        <v>9067</v>
      </c>
      <c r="D756" t="s">
        <v>9282</v>
      </c>
      <c r="E756" t="str">
        <f t="shared" si="33"/>
        <v>'ESPINOSA LEON SARA STEFANIA'</v>
      </c>
      <c r="F756" t="s">
        <v>9277</v>
      </c>
      <c r="G756" t="str">
        <f t="shared" si="34"/>
        <v>'1728165836'</v>
      </c>
      <c r="H756" t="s">
        <v>9277</v>
      </c>
      <c r="I756" t="s">
        <v>9283</v>
      </c>
      <c r="J756" t="str">
        <f t="shared" si="35"/>
        <v>'BATVIT02AM'</v>
      </c>
      <c r="K756" t="s">
        <v>9278</v>
      </c>
      <c r="L756" t="s">
        <v>9277</v>
      </c>
      <c r="M756">
        <v>755</v>
      </c>
      <c r="N756" t="s">
        <v>9281</v>
      </c>
    </row>
    <row r="757" spans="1:14" x14ac:dyDescent="0.25">
      <c r="A757" t="s">
        <v>9213</v>
      </c>
      <c r="B757" t="s">
        <v>9069</v>
      </c>
      <c r="C757" t="s">
        <v>9447</v>
      </c>
      <c r="D757" t="s">
        <v>9282</v>
      </c>
      <c r="E757" t="str">
        <f t="shared" si="33"/>
        <v>'FAICAN MURGUEITIO MARJORI CAMILA'</v>
      </c>
      <c r="F757" t="s">
        <v>9277</v>
      </c>
      <c r="G757" t="str">
        <f t="shared" si="34"/>
        <v>'1728178482'</v>
      </c>
      <c r="H757" t="s">
        <v>9277</v>
      </c>
      <c r="I757" t="s">
        <v>9283</v>
      </c>
      <c r="J757" t="str">
        <f t="shared" si="35"/>
        <v>'BATVIT02AM'</v>
      </c>
      <c r="K757" t="s">
        <v>9278</v>
      </c>
      <c r="L757" t="s">
        <v>9277</v>
      </c>
      <c r="M757">
        <v>756</v>
      </c>
      <c r="N757" t="s">
        <v>9281</v>
      </c>
    </row>
    <row r="758" spans="1:14" x14ac:dyDescent="0.25">
      <c r="A758" t="s">
        <v>9213</v>
      </c>
      <c r="B758" t="s">
        <v>9072</v>
      </c>
      <c r="C758" t="s">
        <v>9073</v>
      </c>
      <c r="D758" t="s">
        <v>9282</v>
      </c>
      <c r="E758" t="str">
        <f t="shared" si="33"/>
        <v>'FARINANGO ZAMBRANO SKARLEY NICOLE'</v>
      </c>
      <c r="F758" t="s">
        <v>9277</v>
      </c>
      <c r="G758" t="str">
        <f t="shared" si="34"/>
        <v>'1752702017'</v>
      </c>
      <c r="H758" t="s">
        <v>9277</v>
      </c>
      <c r="I758" t="s">
        <v>9283</v>
      </c>
      <c r="J758" t="str">
        <f t="shared" si="35"/>
        <v>'BATVIT02AM'</v>
      </c>
      <c r="K758" t="s">
        <v>9278</v>
      </c>
      <c r="L758" t="s">
        <v>9277</v>
      </c>
      <c r="M758">
        <v>757</v>
      </c>
      <c r="N758" t="s">
        <v>9281</v>
      </c>
    </row>
    <row r="759" spans="1:14" x14ac:dyDescent="0.25">
      <c r="A759" t="s">
        <v>9213</v>
      </c>
      <c r="B759" t="s">
        <v>9075</v>
      </c>
      <c r="C759" t="s">
        <v>9448</v>
      </c>
      <c r="D759" t="s">
        <v>9282</v>
      </c>
      <c r="E759" t="str">
        <f t="shared" si="33"/>
        <v>'GILER RIVADENEIRA YOMAYKEL JESUS'</v>
      </c>
      <c r="F759" t="s">
        <v>9277</v>
      </c>
      <c r="G759" t="str">
        <f t="shared" si="34"/>
        <v>'1315181485'</v>
      </c>
      <c r="H759" t="s">
        <v>9277</v>
      </c>
      <c r="I759" t="s">
        <v>9283</v>
      </c>
      <c r="J759" t="str">
        <f t="shared" si="35"/>
        <v>'BATVIT02AM'</v>
      </c>
      <c r="K759" t="s">
        <v>9278</v>
      </c>
      <c r="L759" t="s">
        <v>9277</v>
      </c>
      <c r="M759">
        <v>758</v>
      </c>
      <c r="N759" t="s">
        <v>9281</v>
      </c>
    </row>
    <row r="760" spans="1:14" x14ac:dyDescent="0.25">
      <c r="A760" t="s">
        <v>9213</v>
      </c>
      <c r="B760" t="s">
        <v>9078</v>
      </c>
      <c r="C760" t="s">
        <v>9079</v>
      </c>
      <c r="D760" t="s">
        <v>9282</v>
      </c>
      <c r="E760" t="str">
        <f t="shared" si="33"/>
        <v>'HIDALGO INLAGO ANGELES JANINE'</v>
      </c>
      <c r="F760" t="s">
        <v>9277</v>
      </c>
      <c r="G760" t="str">
        <f t="shared" si="34"/>
        <v>'1754722492'</v>
      </c>
      <c r="H760" t="s">
        <v>9277</v>
      </c>
      <c r="I760" t="s">
        <v>9283</v>
      </c>
      <c r="J760" t="str">
        <f t="shared" si="35"/>
        <v>'BATVIT02AM'</v>
      </c>
      <c r="K760" t="s">
        <v>9278</v>
      </c>
      <c r="L760" t="s">
        <v>9277</v>
      </c>
      <c r="M760">
        <v>759</v>
      </c>
      <c r="N760" t="s">
        <v>9281</v>
      </c>
    </row>
    <row r="761" spans="1:14" x14ac:dyDescent="0.25">
      <c r="A761" t="s">
        <v>9213</v>
      </c>
      <c r="B761" t="s">
        <v>9081</v>
      </c>
      <c r="C761" t="s">
        <v>9082</v>
      </c>
      <c r="D761" t="s">
        <v>9282</v>
      </c>
      <c r="E761" t="str">
        <f t="shared" si="33"/>
        <v>'LLUVAILLA RECALDE MARIA FERNANDA'</v>
      </c>
      <c r="F761" t="s">
        <v>9277</v>
      </c>
      <c r="G761" t="str">
        <f t="shared" si="34"/>
        <v>'1728537489'</v>
      </c>
      <c r="H761" t="s">
        <v>9277</v>
      </c>
      <c r="I761" t="s">
        <v>9283</v>
      </c>
      <c r="J761" t="str">
        <f t="shared" si="35"/>
        <v>'BATVIT02AM'</v>
      </c>
      <c r="K761" t="s">
        <v>9278</v>
      </c>
      <c r="L761" t="s">
        <v>9277</v>
      </c>
      <c r="M761">
        <v>760</v>
      </c>
      <c r="N761" t="s">
        <v>9281</v>
      </c>
    </row>
    <row r="762" spans="1:14" x14ac:dyDescent="0.25">
      <c r="A762" t="s">
        <v>9213</v>
      </c>
      <c r="B762" t="s">
        <v>9084</v>
      </c>
      <c r="C762" t="s">
        <v>9085</v>
      </c>
      <c r="D762" t="s">
        <v>9282</v>
      </c>
      <c r="E762" t="str">
        <f t="shared" si="33"/>
        <v>'MINAYA VERA RENE ISAIAS'</v>
      </c>
      <c r="F762" t="s">
        <v>9277</v>
      </c>
      <c r="G762" t="str">
        <f t="shared" si="34"/>
        <v>'1315790731'</v>
      </c>
      <c r="H762" t="s">
        <v>9277</v>
      </c>
      <c r="I762" t="s">
        <v>9283</v>
      </c>
      <c r="J762" t="str">
        <f t="shared" si="35"/>
        <v>'BATVIT02AM'</v>
      </c>
      <c r="K762" t="s">
        <v>9278</v>
      </c>
      <c r="L762" t="s">
        <v>9277</v>
      </c>
      <c r="M762">
        <v>761</v>
      </c>
      <c r="N762" t="s">
        <v>9281</v>
      </c>
    </row>
    <row r="763" spans="1:14" x14ac:dyDescent="0.25">
      <c r="A763" t="s">
        <v>9213</v>
      </c>
      <c r="B763" t="s">
        <v>9087</v>
      </c>
      <c r="C763" t="s">
        <v>9088</v>
      </c>
      <c r="D763" t="s">
        <v>9282</v>
      </c>
      <c r="E763" t="str">
        <f t="shared" si="33"/>
        <v>'MOLINA SALDAÑA EDISON JOSE'</v>
      </c>
      <c r="F763" t="s">
        <v>9277</v>
      </c>
      <c r="G763" t="str">
        <f t="shared" si="34"/>
        <v>'1728595784'</v>
      </c>
      <c r="H763" t="s">
        <v>9277</v>
      </c>
      <c r="I763" t="s">
        <v>9283</v>
      </c>
      <c r="J763" t="str">
        <f t="shared" si="35"/>
        <v>'BATVIT02AM'</v>
      </c>
      <c r="K763" t="s">
        <v>9278</v>
      </c>
      <c r="L763" t="s">
        <v>9277</v>
      </c>
      <c r="M763">
        <v>762</v>
      </c>
      <c r="N763" t="s">
        <v>9281</v>
      </c>
    </row>
    <row r="764" spans="1:14" x14ac:dyDescent="0.25">
      <c r="A764" t="s">
        <v>9213</v>
      </c>
      <c r="B764" t="s">
        <v>9090</v>
      </c>
      <c r="C764" t="s">
        <v>9091</v>
      </c>
      <c r="D764" t="s">
        <v>9282</v>
      </c>
      <c r="E764" t="str">
        <f t="shared" si="33"/>
        <v>'ORTIZ MEDRANDA IVIS MELANIE'</v>
      </c>
      <c r="F764" t="s">
        <v>9277</v>
      </c>
      <c r="G764" t="str">
        <f t="shared" si="34"/>
        <v>'1727857599'</v>
      </c>
      <c r="H764" t="s">
        <v>9277</v>
      </c>
      <c r="I764" t="s">
        <v>9283</v>
      </c>
      <c r="J764" t="str">
        <f t="shared" si="35"/>
        <v>'BATVIT02AM'</v>
      </c>
      <c r="K764" t="s">
        <v>9278</v>
      </c>
      <c r="L764" t="s">
        <v>9277</v>
      </c>
      <c r="M764">
        <v>763</v>
      </c>
      <c r="N764" t="s">
        <v>9281</v>
      </c>
    </row>
    <row r="765" spans="1:14" x14ac:dyDescent="0.25">
      <c r="A765" t="s">
        <v>9213</v>
      </c>
      <c r="B765" t="s">
        <v>9093</v>
      </c>
      <c r="C765" t="s">
        <v>9094</v>
      </c>
      <c r="D765" t="s">
        <v>9282</v>
      </c>
      <c r="E765" t="str">
        <f t="shared" si="33"/>
        <v>'PEÑA PAREDES ADRIANA YURLENE'</v>
      </c>
      <c r="F765" t="s">
        <v>9277</v>
      </c>
      <c r="G765" t="str">
        <f t="shared" si="34"/>
        <v>'2150037949'</v>
      </c>
      <c r="H765" t="s">
        <v>9277</v>
      </c>
      <c r="I765" t="s">
        <v>9283</v>
      </c>
      <c r="J765" t="str">
        <f t="shared" si="35"/>
        <v>'BATVIT02AM'</v>
      </c>
      <c r="K765" t="s">
        <v>9278</v>
      </c>
      <c r="L765" t="s">
        <v>9277</v>
      </c>
      <c r="M765">
        <v>764</v>
      </c>
      <c r="N765" t="s">
        <v>9281</v>
      </c>
    </row>
    <row r="766" spans="1:14" x14ac:dyDescent="0.25">
      <c r="A766" t="s">
        <v>9213</v>
      </c>
      <c r="B766" t="s">
        <v>9096</v>
      </c>
      <c r="C766" t="s">
        <v>9097</v>
      </c>
      <c r="D766" t="s">
        <v>9282</v>
      </c>
      <c r="E766" t="str">
        <f t="shared" si="33"/>
        <v>'QUIROLA SOLORZANO SEBASTIAN ALEXANDER'</v>
      </c>
      <c r="F766" t="s">
        <v>9277</v>
      </c>
      <c r="G766" t="str">
        <f t="shared" si="34"/>
        <v>'1755759261'</v>
      </c>
      <c r="H766" t="s">
        <v>9277</v>
      </c>
      <c r="I766" t="s">
        <v>9283</v>
      </c>
      <c r="J766" t="str">
        <f t="shared" si="35"/>
        <v>'BATVIT02AM'</v>
      </c>
      <c r="K766" t="s">
        <v>9278</v>
      </c>
      <c r="L766" t="s">
        <v>9277</v>
      </c>
      <c r="M766">
        <v>765</v>
      </c>
      <c r="N766" t="s">
        <v>9281</v>
      </c>
    </row>
    <row r="767" spans="1:14" x14ac:dyDescent="0.25">
      <c r="A767" t="s">
        <v>9213</v>
      </c>
      <c r="B767" t="s">
        <v>9099</v>
      </c>
      <c r="C767" t="s">
        <v>9449</v>
      </c>
      <c r="D767" t="s">
        <v>9282</v>
      </c>
      <c r="E767" t="str">
        <f t="shared" si="33"/>
        <v>'QUIROS BERMUDEZ GABRIELA ALEJANDRA'</v>
      </c>
      <c r="F767" t="s">
        <v>9277</v>
      </c>
      <c r="G767" t="str">
        <f t="shared" si="34"/>
        <v>'33008816'</v>
      </c>
      <c r="H767" t="s">
        <v>9277</v>
      </c>
      <c r="I767" t="s">
        <v>9283</v>
      </c>
      <c r="J767" t="str">
        <f t="shared" si="35"/>
        <v>'BATVIT02AM'</v>
      </c>
      <c r="K767" t="s">
        <v>9278</v>
      </c>
      <c r="L767" t="s">
        <v>9277</v>
      </c>
      <c r="M767">
        <v>766</v>
      </c>
      <c r="N767" t="s">
        <v>9281</v>
      </c>
    </row>
    <row r="768" spans="1:14" x14ac:dyDescent="0.25">
      <c r="A768" t="s">
        <v>9213</v>
      </c>
      <c r="B768" t="s">
        <v>9102</v>
      </c>
      <c r="C768" t="s">
        <v>9103</v>
      </c>
      <c r="D768" t="s">
        <v>9282</v>
      </c>
      <c r="E768" t="str">
        <f t="shared" si="33"/>
        <v>'RODRIGUEZ COBEÑA PRISCILA ANTHONELLA'</v>
      </c>
      <c r="F768" t="s">
        <v>9277</v>
      </c>
      <c r="G768" t="str">
        <f t="shared" si="34"/>
        <v>'1755246178'</v>
      </c>
      <c r="H768" t="s">
        <v>9277</v>
      </c>
      <c r="I768" t="s">
        <v>9283</v>
      </c>
      <c r="J768" t="str">
        <f t="shared" si="35"/>
        <v>'BATVIT02AM'</v>
      </c>
      <c r="K768" t="s">
        <v>9278</v>
      </c>
      <c r="L768" t="s">
        <v>9277</v>
      </c>
      <c r="M768">
        <v>767</v>
      </c>
      <c r="N768" t="s">
        <v>9281</v>
      </c>
    </row>
    <row r="769" spans="1:14" x14ac:dyDescent="0.25">
      <c r="A769" t="s">
        <v>9213</v>
      </c>
      <c r="B769" t="s">
        <v>9105</v>
      </c>
      <c r="C769" t="s">
        <v>9106</v>
      </c>
      <c r="D769" t="s">
        <v>9282</v>
      </c>
      <c r="E769" t="str">
        <f t="shared" si="33"/>
        <v>'SALAZAR MOREIRA JENNIFER SUSANA'</v>
      </c>
      <c r="F769" t="s">
        <v>9277</v>
      </c>
      <c r="G769" t="str">
        <f t="shared" si="34"/>
        <v>'1729324168'</v>
      </c>
      <c r="H769" t="s">
        <v>9277</v>
      </c>
      <c r="I769" t="s">
        <v>9283</v>
      </c>
      <c r="J769" t="str">
        <f t="shared" si="35"/>
        <v>'BATVIT02AM'</v>
      </c>
      <c r="K769" t="s">
        <v>9278</v>
      </c>
      <c r="L769" t="s">
        <v>9277</v>
      </c>
      <c r="M769">
        <v>768</v>
      </c>
      <c r="N769" t="s">
        <v>9281</v>
      </c>
    </row>
    <row r="770" spans="1:14" x14ac:dyDescent="0.25">
      <c r="A770" t="s">
        <v>9213</v>
      </c>
      <c r="B770" t="s">
        <v>9108</v>
      </c>
      <c r="C770" t="s">
        <v>9109</v>
      </c>
      <c r="D770" t="s">
        <v>9282</v>
      </c>
      <c r="E770" t="str">
        <f t="shared" si="33"/>
        <v>'SALDAÑA INGA CRISTHOFER JAIR'</v>
      </c>
      <c r="F770" t="s">
        <v>9277</v>
      </c>
      <c r="G770" t="str">
        <f t="shared" si="34"/>
        <v>'1756289706'</v>
      </c>
      <c r="H770" t="s">
        <v>9277</v>
      </c>
      <c r="I770" t="s">
        <v>9283</v>
      </c>
      <c r="J770" t="str">
        <f t="shared" si="35"/>
        <v>'BATVIT02AM'</v>
      </c>
      <c r="K770" t="s">
        <v>9278</v>
      </c>
      <c r="L770" t="s">
        <v>9277</v>
      </c>
      <c r="M770">
        <v>769</v>
      </c>
      <c r="N770" t="s">
        <v>9281</v>
      </c>
    </row>
    <row r="771" spans="1:14" x14ac:dyDescent="0.25">
      <c r="A771" t="s">
        <v>9213</v>
      </c>
      <c r="B771" t="s">
        <v>9111</v>
      </c>
      <c r="C771" t="s">
        <v>9112</v>
      </c>
      <c r="D771" t="s">
        <v>9282</v>
      </c>
      <c r="E771" t="str">
        <f t="shared" ref="E771:E834" si="36">CONCATENATE("'",C771,"'")</f>
        <v>'TOAQUIZA INLAGO BRANDO MATEO'</v>
      </c>
      <c r="F771" t="s">
        <v>9277</v>
      </c>
      <c r="G771" t="str">
        <f t="shared" ref="G771:G834" si="37">CONCATENATE("'",B771,"'")</f>
        <v>'1754802617'</v>
      </c>
      <c r="H771" t="s">
        <v>9277</v>
      </c>
      <c r="I771" t="s">
        <v>9283</v>
      </c>
      <c r="J771" t="str">
        <f t="shared" ref="J771:J834" si="38">CONCATENATE("'",A771,"'")</f>
        <v>'BATVIT02AM'</v>
      </c>
      <c r="K771" t="s">
        <v>9278</v>
      </c>
      <c r="L771" t="s">
        <v>9277</v>
      </c>
      <c r="M771">
        <v>770</v>
      </c>
      <c r="N771" t="s">
        <v>9281</v>
      </c>
    </row>
    <row r="772" spans="1:14" x14ac:dyDescent="0.25">
      <c r="A772" t="s">
        <v>9213</v>
      </c>
      <c r="B772" t="s">
        <v>9114</v>
      </c>
      <c r="C772" t="s">
        <v>9115</v>
      </c>
      <c r="D772" t="s">
        <v>9282</v>
      </c>
      <c r="E772" t="str">
        <f t="shared" si="36"/>
        <v>'VERA VERA MARIA JOSE'</v>
      </c>
      <c r="F772" t="s">
        <v>9277</v>
      </c>
      <c r="G772" t="str">
        <f t="shared" si="37"/>
        <v>'1751870534'</v>
      </c>
      <c r="H772" t="s">
        <v>9277</v>
      </c>
      <c r="I772" t="s">
        <v>9283</v>
      </c>
      <c r="J772" t="str">
        <f t="shared" si="38"/>
        <v>'BATVIT02AM'</v>
      </c>
      <c r="K772" t="s">
        <v>9278</v>
      </c>
      <c r="L772" t="s">
        <v>9277</v>
      </c>
      <c r="M772">
        <v>771</v>
      </c>
      <c r="N772" t="s">
        <v>9281</v>
      </c>
    </row>
    <row r="773" spans="1:14" x14ac:dyDescent="0.25">
      <c r="A773" t="s">
        <v>9214</v>
      </c>
      <c r="B773" t="s">
        <v>268</v>
      </c>
      <c r="C773" t="s">
        <v>9450</v>
      </c>
      <c r="D773" t="s">
        <v>9282</v>
      </c>
      <c r="E773" t="str">
        <f t="shared" si="36"/>
        <v>'ABEIGA VILAÑEZ DAMARIS SCARLETH'</v>
      </c>
      <c r="F773" t="s">
        <v>9277</v>
      </c>
      <c r="G773" t="str">
        <f t="shared" si="37"/>
        <v>'1728158906'</v>
      </c>
      <c r="H773" t="s">
        <v>9277</v>
      </c>
      <c r="I773" t="s">
        <v>9283</v>
      </c>
      <c r="J773" t="str">
        <f t="shared" si="38"/>
        <v>'BATCON03AM'</v>
      </c>
      <c r="K773" t="s">
        <v>9278</v>
      </c>
      <c r="L773" t="s">
        <v>9277</v>
      </c>
      <c r="M773">
        <v>772</v>
      </c>
      <c r="N773" t="s">
        <v>9281</v>
      </c>
    </row>
    <row r="774" spans="1:14" x14ac:dyDescent="0.25">
      <c r="A774" t="s">
        <v>9214</v>
      </c>
      <c r="B774" t="s">
        <v>271</v>
      </c>
      <c r="C774" t="s">
        <v>272</v>
      </c>
      <c r="D774" t="s">
        <v>9282</v>
      </c>
      <c r="E774" t="str">
        <f t="shared" si="36"/>
        <v>'ANELOA IBAÑEZ MELISSA DAYANNA'</v>
      </c>
      <c r="F774" t="s">
        <v>9277</v>
      </c>
      <c r="G774" t="str">
        <f t="shared" si="37"/>
        <v>'1752465789'</v>
      </c>
      <c r="H774" t="s">
        <v>9277</v>
      </c>
      <c r="I774" t="s">
        <v>9283</v>
      </c>
      <c r="J774" t="str">
        <f t="shared" si="38"/>
        <v>'BATCON03AM'</v>
      </c>
      <c r="K774" t="s">
        <v>9278</v>
      </c>
      <c r="L774" t="s">
        <v>9277</v>
      </c>
      <c r="M774">
        <v>773</v>
      </c>
      <c r="N774" t="s">
        <v>9281</v>
      </c>
    </row>
    <row r="775" spans="1:14" x14ac:dyDescent="0.25">
      <c r="A775" t="s">
        <v>9214</v>
      </c>
      <c r="B775" t="s">
        <v>274</v>
      </c>
      <c r="C775" t="s">
        <v>275</v>
      </c>
      <c r="D775" t="s">
        <v>9282</v>
      </c>
      <c r="E775" t="str">
        <f t="shared" si="36"/>
        <v>'CALAHORRANO PAREDES BRISA PAULETH'</v>
      </c>
      <c r="F775" t="s">
        <v>9277</v>
      </c>
      <c r="G775" t="str">
        <f t="shared" si="37"/>
        <v>'1727873802'</v>
      </c>
      <c r="H775" t="s">
        <v>9277</v>
      </c>
      <c r="I775" t="s">
        <v>9283</v>
      </c>
      <c r="J775" t="str">
        <f t="shared" si="38"/>
        <v>'BATCON03AM'</v>
      </c>
      <c r="K775" t="s">
        <v>9278</v>
      </c>
      <c r="L775" t="s">
        <v>9277</v>
      </c>
      <c r="M775">
        <v>774</v>
      </c>
      <c r="N775" t="s">
        <v>9281</v>
      </c>
    </row>
    <row r="776" spans="1:14" x14ac:dyDescent="0.25">
      <c r="A776" t="s">
        <v>9214</v>
      </c>
      <c r="B776" t="s">
        <v>277</v>
      </c>
      <c r="C776" t="s">
        <v>278</v>
      </c>
      <c r="D776" t="s">
        <v>9282</v>
      </c>
      <c r="E776" t="str">
        <f t="shared" si="36"/>
        <v>'CERVANTES CHAVEZ LUPE ANAY'</v>
      </c>
      <c r="F776" t="s">
        <v>9277</v>
      </c>
      <c r="G776" t="str">
        <f t="shared" si="37"/>
        <v>'1754533600'</v>
      </c>
      <c r="H776" t="s">
        <v>9277</v>
      </c>
      <c r="I776" t="s">
        <v>9283</v>
      </c>
      <c r="J776" t="str">
        <f t="shared" si="38"/>
        <v>'BATCON03AM'</v>
      </c>
      <c r="K776" t="s">
        <v>9278</v>
      </c>
      <c r="L776" t="s">
        <v>9277</v>
      </c>
      <c r="M776">
        <v>775</v>
      </c>
      <c r="N776" t="s">
        <v>9281</v>
      </c>
    </row>
    <row r="777" spans="1:14" x14ac:dyDescent="0.25">
      <c r="A777" t="s">
        <v>9214</v>
      </c>
      <c r="B777" t="s">
        <v>280</v>
      </c>
      <c r="C777" t="s">
        <v>281</v>
      </c>
      <c r="D777" t="s">
        <v>9282</v>
      </c>
      <c r="E777" t="str">
        <f t="shared" si="36"/>
        <v>'DE LA CRUZ NOGUERA JULIAN YAMITH'</v>
      </c>
      <c r="F777" t="s">
        <v>9277</v>
      </c>
      <c r="G777" t="str">
        <f t="shared" si="37"/>
        <v>'1750910323'</v>
      </c>
      <c r="H777" t="s">
        <v>9277</v>
      </c>
      <c r="I777" t="s">
        <v>9283</v>
      </c>
      <c r="J777" t="str">
        <f t="shared" si="38"/>
        <v>'BATCON03AM'</v>
      </c>
      <c r="K777" t="s">
        <v>9278</v>
      </c>
      <c r="L777" t="s">
        <v>9277</v>
      </c>
      <c r="M777">
        <v>776</v>
      </c>
      <c r="N777" t="s">
        <v>9281</v>
      </c>
    </row>
    <row r="778" spans="1:14" x14ac:dyDescent="0.25">
      <c r="A778" t="s">
        <v>9214</v>
      </c>
      <c r="B778" t="s">
        <v>283</v>
      </c>
      <c r="C778" t="s">
        <v>284</v>
      </c>
      <c r="D778" t="s">
        <v>9282</v>
      </c>
      <c r="E778" t="str">
        <f t="shared" si="36"/>
        <v>'FALCONES POVEDA GISSELA BELEN'</v>
      </c>
      <c r="F778" t="s">
        <v>9277</v>
      </c>
      <c r="G778" t="str">
        <f t="shared" si="37"/>
        <v>'1727564757'</v>
      </c>
      <c r="H778" t="s">
        <v>9277</v>
      </c>
      <c r="I778" t="s">
        <v>9283</v>
      </c>
      <c r="J778" t="str">
        <f t="shared" si="38"/>
        <v>'BATCON03AM'</v>
      </c>
      <c r="K778" t="s">
        <v>9278</v>
      </c>
      <c r="L778" t="s">
        <v>9277</v>
      </c>
      <c r="M778">
        <v>777</v>
      </c>
      <c r="N778" t="s">
        <v>9281</v>
      </c>
    </row>
    <row r="779" spans="1:14" x14ac:dyDescent="0.25">
      <c r="A779" t="s">
        <v>9214</v>
      </c>
      <c r="B779" t="s">
        <v>286</v>
      </c>
      <c r="C779" t="s">
        <v>287</v>
      </c>
      <c r="D779" t="s">
        <v>9282</v>
      </c>
      <c r="E779" t="str">
        <f t="shared" si="36"/>
        <v>'FLORES SORIA MADELEYNE VALENTINA'</v>
      </c>
      <c r="F779" t="s">
        <v>9277</v>
      </c>
      <c r="G779" t="str">
        <f t="shared" si="37"/>
        <v>'1754427985'</v>
      </c>
      <c r="H779" t="s">
        <v>9277</v>
      </c>
      <c r="I779" t="s">
        <v>9283</v>
      </c>
      <c r="J779" t="str">
        <f t="shared" si="38"/>
        <v>'BATCON03AM'</v>
      </c>
      <c r="K779" t="s">
        <v>9278</v>
      </c>
      <c r="L779" t="s">
        <v>9277</v>
      </c>
      <c r="M779">
        <v>778</v>
      </c>
      <c r="N779" t="s">
        <v>9281</v>
      </c>
    </row>
    <row r="780" spans="1:14" x14ac:dyDescent="0.25">
      <c r="A780" t="s">
        <v>9214</v>
      </c>
      <c r="B780" t="s">
        <v>289</v>
      </c>
      <c r="C780" t="s">
        <v>290</v>
      </c>
      <c r="D780" t="s">
        <v>9282</v>
      </c>
      <c r="E780" t="str">
        <f t="shared" si="36"/>
        <v>'GALLARDO TORDECILLAS JULIANA VALENTINA'</v>
      </c>
      <c r="F780" t="s">
        <v>9277</v>
      </c>
      <c r="G780" t="str">
        <f t="shared" si="37"/>
        <v>'1752160935'</v>
      </c>
      <c r="H780" t="s">
        <v>9277</v>
      </c>
      <c r="I780" t="s">
        <v>9283</v>
      </c>
      <c r="J780" t="str">
        <f t="shared" si="38"/>
        <v>'BATCON03AM'</v>
      </c>
      <c r="K780" t="s">
        <v>9278</v>
      </c>
      <c r="L780" t="s">
        <v>9277</v>
      </c>
      <c r="M780">
        <v>779</v>
      </c>
      <c r="N780" t="s">
        <v>9281</v>
      </c>
    </row>
    <row r="781" spans="1:14" x14ac:dyDescent="0.25">
      <c r="A781" t="s">
        <v>9214</v>
      </c>
      <c r="B781" t="s">
        <v>292</v>
      </c>
      <c r="C781" t="s">
        <v>293</v>
      </c>
      <c r="D781" t="s">
        <v>9282</v>
      </c>
      <c r="E781" t="str">
        <f t="shared" si="36"/>
        <v>'GUACHAMBOZA FLORES DENNIS ARMANDO'</v>
      </c>
      <c r="F781" t="s">
        <v>9277</v>
      </c>
      <c r="G781" t="str">
        <f t="shared" si="37"/>
        <v>'1727922401'</v>
      </c>
      <c r="H781" t="s">
        <v>9277</v>
      </c>
      <c r="I781" t="s">
        <v>9283</v>
      </c>
      <c r="J781" t="str">
        <f t="shared" si="38"/>
        <v>'BATCON03AM'</v>
      </c>
      <c r="K781" t="s">
        <v>9278</v>
      </c>
      <c r="L781" t="s">
        <v>9277</v>
      </c>
      <c r="M781">
        <v>780</v>
      </c>
      <c r="N781" t="s">
        <v>9281</v>
      </c>
    </row>
    <row r="782" spans="1:14" x14ac:dyDescent="0.25">
      <c r="A782" t="s">
        <v>9214</v>
      </c>
      <c r="B782" t="s">
        <v>295</v>
      </c>
      <c r="C782" t="s">
        <v>9451</v>
      </c>
      <c r="D782" t="s">
        <v>9282</v>
      </c>
      <c r="E782" t="str">
        <f t="shared" si="36"/>
        <v>'HARO POZO YAJHAIRA LIZETH'</v>
      </c>
      <c r="F782" t="s">
        <v>9277</v>
      </c>
      <c r="G782" t="str">
        <f t="shared" si="37"/>
        <v>'1728458272'</v>
      </c>
      <c r="H782" t="s">
        <v>9277</v>
      </c>
      <c r="I782" t="s">
        <v>9283</v>
      </c>
      <c r="J782" t="str">
        <f t="shared" si="38"/>
        <v>'BATCON03AM'</v>
      </c>
      <c r="K782" t="s">
        <v>9278</v>
      </c>
      <c r="L782" t="s">
        <v>9277</v>
      </c>
      <c r="M782">
        <v>781</v>
      </c>
      <c r="N782" t="s">
        <v>9281</v>
      </c>
    </row>
    <row r="783" spans="1:14" x14ac:dyDescent="0.25">
      <c r="A783" t="s">
        <v>9214</v>
      </c>
      <c r="B783" t="s">
        <v>298</v>
      </c>
      <c r="C783" t="s">
        <v>9452</v>
      </c>
      <c r="D783" t="s">
        <v>9282</v>
      </c>
      <c r="E783" t="str">
        <f t="shared" si="36"/>
        <v>'IMBA TASIGUANO VIVIANA ALEJANDRA'</v>
      </c>
      <c r="F783" t="s">
        <v>9277</v>
      </c>
      <c r="G783" t="str">
        <f t="shared" si="37"/>
        <v>'1728679307'</v>
      </c>
      <c r="H783" t="s">
        <v>9277</v>
      </c>
      <c r="I783" t="s">
        <v>9283</v>
      </c>
      <c r="J783" t="str">
        <f t="shared" si="38"/>
        <v>'BATCON03AM'</v>
      </c>
      <c r="K783" t="s">
        <v>9278</v>
      </c>
      <c r="L783" t="s">
        <v>9277</v>
      </c>
      <c r="M783">
        <v>782</v>
      </c>
      <c r="N783" t="s">
        <v>9281</v>
      </c>
    </row>
    <row r="784" spans="1:14" x14ac:dyDescent="0.25">
      <c r="A784" t="s">
        <v>9214</v>
      </c>
      <c r="B784" t="s">
        <v>301</v>
      </c>
      <c r="C784" t="s">
        <v>302</v>
      </c>
      <c r="D784" t="s">
        <v>9282</v>
      </c>
      <c r="E784" t="str">
        <f t="shared" si="36"/>
        <v>'LEMARIE VISCAINO DANNA ODED'</v>
      </c>
      <c r="F784" t="s">
        <v>9277</v>
      </c>
      <c r="G784" t="str">
        <f t="shared" si="37"/>
        <v>'1756209308'</v>
      </c>
      <c r="H784" t="s">
        <v>9277</v>
      </c>
      <c r="I784" t="s">
        <v>9283</v>
      </c>
      <c r="J784" t="str">
        <f t="shared" si="38"/>
        <v>'BATCON03AM'</v>
      </c>
      <c r="K784" t="s">
        <v>9278</v>
      </c>
      <c r="L784" t="s">
        <v>9277</v>
      </c>
      <c r="M784">
        <v>783</v>
      </c>
      <c r="N784" t="s">
        <v>9281</v>
      </c>
    </row>
    <row r="785" spans="1:14" x14ac:dyDescent="0.25">
      <c r="A785" t="s">
        <v>9214</v>
      </c>
      <c r="B785" t="s">
        <v>304</v>
      </c>
      <c r="C785" t="s">
        <v>305</v>
      </c>
      <c r="D785" t="s">
        <v>9282</v>
      </c>
      <c r="E785" t="str">
        <f t="shared" si="36"/>
        <v>'LOMAS TIPANTUÑA ANDY DAVID'</v>
      </c>
      <c r="F785" t="s">
        <v>9277</v>
      </c>
      <c r="G785" t="str">
        <f t="shared" si="37"/>
        <v>'1755641543'</v>
      </c>
      <c r="H785" t="s">
        <v>9277</v>
      </c>
      <c r="I785" t="s">
        <v>9283</v>
      </c>
      <c r="J785" t="str">
        <f t="shared" si="38"/>
        <v>'BATCON03AM'</v>
      </c>
      <c r="K785" t="s">
        <v>9278</v>
      </c>
      <c r="L785" t="s">
        <v>9277</v>
      </c>
      <c r="M785">
        <v>784</v>
      </c>
      <c r="N785" t="s">
        <v>9281</v>
      </c>
    </row>
    <row r="786" spans="1:14" x14ac:dyDescent="0.25">
      <c r="A786" t="s">
        <v>9214</v>
      </c>
      <c r="B786" t="s">
        <v>307</v>
      </c>
      <c r="C786" t="s">
        <v>308</v>
      </c>
      <c r="D786" t="s">
        <v>9282</v>
      </c>
      <c r="E786" t="str">
        <f t="shared" si="36"/>
        <v>'MACIAS MORENO SARA MICHEL'</v>
      </c>
      <c r="F786" t="s">
        <v>9277</v>
      </c>
      <c r="G786" t="str">
        <f t="shared" si="37"/>
        <v>'1751380229'</v>
      </c>
      <c r="H786" t="s">
        <v>9277</v>
      </c>
      <c r="I786" t="s">
        <v>9283</v>
      </c>
      <c r="J786" t="str">
        <f t="shared" si="38"/>
        <v>'BATCON03AM'</v>
      </c>
      <c r="K786" t="s">
        <v>9278</v>
      </c>
      <c r="L786" t="s">
        <v>9277</v>
      </c>
      <c r="M786">
        <v>785</v>
      </c>
      <c r="N786" t="s">
        <v>9281</v>
      </c>
    </row>
    <row r="787" spans="1:14" x14ac:dyDescent="0.25">
      <c r="A787" t="s">
        <v>9214</v>
      </c>
      <c r="B787" t="s">
        <v>310</v>
      </c>
      <c r="C787" t="s">
        <v>311</v>
      </c>
      <c r="D787" t="s">
        <v>9282</v>
      </c>
      <c r="E787" t="str">
        <f t="shared" si="36"/>
        <v>'MANGIA CUMBAL NEYTHAN ISAAC'</v>
      </c>
      <c r="F787" t="s">
        <v>9277</v>
      </c>
      <c r="G787" t="str">
        <f t="shared" si="37"/>
        <v>'1752460236'</v>
      </c>
      <c r="H787" t="s">
        <v>9277</v>
      </c>
      <c r="I787" t="s">
        <v>9283</v>
      </c>
      <c r="J787" t="str">
        <f t="shared" si="38"/>
        <v>'BATCON03AM'</v>
      </c>
      <c r="K787" t="s">
        <v>9278</v>
      </c>
      <c r="L787" t="s">
        <v>9277</v>
      </c>
      <c r="M787">
        <v>786</v>
      </c>
      <c r="N787" t="s">
        <v>9281</v>
      </c>
    </row>
    <row r="788" spans="1:14" x14ac:dyDescent="0.25">
      <c r="A788" t="s">
        <v>9214</v>
      </c>
      <c r="B788" t="s">
        <v>313</v>
      </c>
      <c r="C788" t="s">
        <v>314</v>
      </c>
      <c r="D788" t="s">
        <v>9282</v>
      </c>
      <c r="E788" t="str">
        <f t="shared" si="36"/>
        <v>'MARCILLO DOMINGUEZ DOMENICA VALENTINA'</v>
      </c>
      <c r="F788" t="s">
        <v>9277</v>
      </c>
      <c r="G788" t="str">
        <f t="shared" si="37"/>
        <v>'1726839556'</v>
      </c>
      <c r="H788" t="s">
        <v>9277</v>
      </c>
      <c r="I788" t="s">
        <v>9283</v>
      </c>
      <c r="J788" t="str">
        <f t="shared" si="38"/>
        <v>'BATCON03AM'</v>
      </c>
      <c r="K788" t="s">
        <v>9278</v>
      </c>
      <c r="L788" t="s">
        <v>9277</v>
      </c>
      <c r="M788">
        <v>787</v>
      </c>
      <c r="N788" t="s">
        <v>9281</v>
      </c>
    </row>
    <row r="789" spans="1:14" x14ac:dyDescent="0.25">
      <c r="A789" t="s">
        <v>9214</v>
      </c>
      <c r="B789" t="s">
        <v>316</v>
      </c>
      <c r="C789" t="s">
        <v>317</v>
      </c>
      <c r="D789" t="s">
        <v>9282</v>
      </c>
      <c r="E789" t="str">
        <f t="shared" si="36"/>
        <v>'MIQUINGA CAIZA EMILY MIKAELA'</v>
      </c>
      <c r="F789" t="s">
        <v>9277</v>
      </c>
      <c r="G789" t="str">
        <f t="shared" si="37"/>
        <v>'1756185086'</v>
      </c>
      <c r="H789" t="s">
        <v>9277</v>
      </c>
      <c r="I789" t="s">
        <v>9283</v>
      </c>
      <c r="J789" t="str">
        <f t="shared" si="38"/>
        <v>'BATCON03AM'</v>
      </c>
      <c r="K789" t="s">
        <v>9278</v>
      </c>
      <c r="L789" t="s">
        <v>9277</v>
      </c>
      <c r="M789">
        <v>788</v>
      </c>
      <c r="N789" t="s">
        <v>9281</v>
      </c>
    </row>
    <row r="790" spans="1:14" x14ac:dyDescent="0.25">
      <c r="A790" t="s">
        <v>9214</v>
      </c>
      <c r="B790" t="s">
        <v>319</v>
      </c>
      <c r="C790" t="s">
        <v>9453</v>
      </c>
      <c r="D790" t="s">
        <v>9282</v>
      </c>
      <c r="E790" t="str">
        <f t="shared" si="36"/>
        <v>'NEIRA ANDRADE FRANKLIN JOSUE'</v>
      </c>
      <c r="F790" t="s">
        <v>9277</v>
      </c>
      <c r="G790" t="str">
        <f t="shared" si="37"/>
        <v>'1501026718'</v>
      </c>
      <c r="H790" t="s">
        <v>9277</v>
      </c>
      <c r="I790" t="s">
        <v>9283</v>
      </c>
      <c r="J790" t="str">
        <f t="shared" si="38"/>
        <v>'BATCON03AM'</v>
      </c>
      <c r="K790" t="s">
        <v>9278</v>
      </c>
      <c r="L790" t="s">
        <v>9277</v>
      </c>
      <c r="M790">
        <v>789</v>
      </c>
      <c r="N790" t="s">
        <v>9281</v>
      </c>
    </row>
    <row r="791" spans="1:14" x14ac:dyDescent="0.25">
      <c r="A791" t="s">
        <v>9214</v>
      </c>
      <c r="B791" t="s">
        <v>322</v>
      </c>
      <c r="C791" t="s">
        <v>323</v>
      </c>
      <c r="D791" t="s">
        <v>9282</v>
      </c>
      <c r="E791" t="str">
        <f t="shared" si="36"/>
        <v>'PARRA RODRIGUEZ BRIGITTE ESTEFANIA'</v>
      </c>
      <c r="F791" t="s">
        <v>9277</v>
      </c>
      <c r="G791" t="str">
        <f t="shared" si="37"/>
        <v>'1752501948'</v>
      </c>
      <c r="H791" t="s">
        <v>9277</v>
      </c>
      <c r="I791" t="s">
        <v>9283</v>
      </c>
      <c r="J791" t="str">
        <f t="shared" si="38"/>
        <v>'BATCON03AM'</v>
      </c>
      <c r="K791" t="s">
        <v>9278</v>
      </c>
      <c r="L791" t="s">
        <v>9277</v>
      </c>
      <c r="M791">
        <v>790</v>
      </c>
      <c r="N791" t="s">
        <v>9281</v>
      </c>
    </row>
    <row r="792" spans="1:14" x14ac:dyDescent="0.25">
      <c r="A792" t="s">
        <v>9214</v>
      </c>
      <c r="B792" t="s">
        <v>325</v>
      </c>
      <c r="C792" t="s">
        <v>326</v>
      </c>
      <c r="D792" t="s">
        <v>9282</v>
      </c>
      <c r="E792" t="str">
        <f t="shared" si="36"/>
        <v>'SAMPEDRO CAIZA LUIS GONZALO'</v>
      </c>
      <c r="F792" t="s">
        <v>9277</v>
      </c>
      <c r="G792" t="str">
        <f t="shared" si="37"/>
        <v>'1755515523'</v>
      </c>
      <c r="H792" t="s">
        <v>9277</v>
      </c>
      <c r="I792" t="s">
        <v>9283</v>
      </c>
      <c r="J792" t="str">
        <f t="shared" si="38"/>
        <v>'BATCON03AM'</v>
      </c>
      <c r="K792" t="s">
        <v>9278</v>
      </c>
      <c r="L792" t="s">
        <v>9277</v>
      </c>
      <c r="M792">
        <v>791</v>
      </c>
      <c r="N792" t="s">
        <v>9281</v>
      </c>
    </row>
    <row r="793" spans="1:14" x14ac:dyDescent="0.25">
      <c r="A793" t="s">
        <v>9214</v>
      </c>
      <c r="B793" t="s">
        <v>328</v>
      </c>
      <c r="C793" t="s">
        <v>329</v>
      </c>
      <c r="D793" t="s">
        <v>9282</v>
      </c>
      <c r="E793" t="str">
        <f t="shared" si="36"/>
        <v>'SERRANO LOPEZ BRITHANY ALEXANDRA'</v>
      </c>
      <c r="F793" t="s">
        <v>9277</v>
      </c>
      <c r="G793" t="str">
        <f t="shared" si="37"/>
        <v>'1728563360'</v>
      </c>
      <c r="H793" t="s">
        <v>9277</v>
      </c>
      <c r="I793" t="s">
        <v>9283</v>
      </c>
      <c r="J793" t="str">
        <f t="shared" si="38"/>
        <v>'BATCON03AM'</v>
      </c>
      <c r="K793" t="s">
        <v>9278</v>
      </c>
      <c r="L793" t="s">
        <v>9277</v>
      </c>
      <c r="M793">
        <v>792</v>
      </c>
      <c r="N793" t="s">
        <v>9281</v>
      </c>
    </row>
    <row r="794" spans="1:14" x14ac:dyDescent="0.25">
      <c r="A794" t="s">
        <v>9214</v>
      </c>
      <c r="B794" t="s">
        <v>331</v>
      </c>
      <c r="C794" t="s">
        <v>332</v>
      </c>
      <c r="D794" t="s">
        <v>9282</v>
      </c>
      <c r="E794" t="str">
        <f t="shared" si="36"/>
        <v>'TAMAYO CARRERA ALISSON ROSMERY'</v>
      </c>
      <c r="F794" t="s">
        <v>9277</v>
      </c>
      <c r="G794" t="str">
        <f t="shared" si="37"/>
        <v>'1727636936'</v>
      </c>
      <c r="H794" t="s">
        <v>9277</v>
      </c>
      <c r="I794" t="s">
        <v>9283</v>
      </c>
      <c r="J794" t="str">
        <f t="shared" si="38"/>
        <v>'BATCON03AM'</v>
      </c>
      <c r="K794" t="s">
        <v>9278</v>
      </c>
      <c r="L794" t="s">
        <v>9277</v>
      </c>
      <c r="M794">
        <v>793</v>
      </c>
      <c r="N794" t="s">
        <v>9281</v>
      </c>
    </row>
    <row r="795" spans="1:14" x14ac:dyDescent="0.25">
      <c r="A795" t="s">
        <v>9214</v>
      </c>
      <c r="B795" t="s">
        <v>334</v>
      </c>
      <c r="C795" t="s">
        <v>335</v>
      </c>
      <c r="D795" t="s">
        <v>9282</v>
      </c>
      <c r="E795" t="str">
        <f t="shared" si="36"/>
        <v>'TIBAN ANELOA EDWIN'</v>
      </c>
      <c r="F795" t="s">
        <v>9277</v>
      </c>
      <c r="G795" t="str">
        <f t="shared" si="37"/>
        <v>'1728537885'</v>
      </c>
      <c r="H795" t="s">
        <v>9277</v>
      </c>
      <c r="I795" t="s">
        <v>9283</v>
      </c>
      <c r="J795" t="str">
        <f t="shared" si="38"/>
        <v>'BATCON03AM'</v>
      </c>
      <c r="K795" t="s">
        <v>9278</v>
      </c>
      <c r="L795" t="s">
        <v>9277</v>
      </c>
      <c r="M795">
        <v>794</v>
      </c>
      <c r="N795" t="s">
        <v>9281</v>
      </c>
    </row>
    <row r="796" spans="1:14" x14ac:dyDescent="0.25">
      <c r="A796" t="s">
        <v>9215</v>
      </c>
      <c r="B796" t="s">
        <v>338</v>
      </c>
      <c r="C796" t="s">
        <v>339</v>
      </c>
      <c r="D796" t="s">
        <v>9282</v>
      </c>
      <c r="E796" t="str">
        <f t="shared" si="36"/>
        <v>'ASQUI GUAYASAMIN SHIRLEY MAYTE'</v>
      </c>
      <c r="F796" t="s">
        <v>9277</v>
      </c>
      <c r="G796" t="str">
        <f t="shared" si="37"/>
        <v>'1728688704'</v>
      </c>
      <c r="H796" t="s">
        <v>9277</v>
      </c>
      <c r="I796" t="s">
        <v>9283</v>
      </c>
      <c r="J796" t="str">
        <f t="shared" si="38"/>
        <v>'BATCON03BM'</v>
      </c>
      <c r="K796" t="s">
        <v>9278</v>
      </c>
      <c r="L796" t="s">
        <v>9277</v>
      </c>
      <c r="M796">
        <v>795</v>
      </c>
      <c r="N796" t="s">
        <v>9281</v>
      </c>
    </row>
    <row r="797" spans="1:14" x14ac:dyDescent="0.25">
      <c r="A797" t="s">
        <v>9215</v>
      </c>
      <c r="B797" t="s">
        <v>341</v>
      </c>
      <c r="C797" t="s">
        <v>9454</v>
      </c>
      <c r="D797" t="s">
        <v>9282</v>
      </c>
      <c r="E797" t="str">
        <f t="shared" si="36"/>
        <v>'ATIENCIA CELI BRITHANY FERNANDA'</v>
      </c>
      <c r="F797" t="s">
        <v>9277</v>
      </c>
      <c r="G797" t="str">
        <f t="shared" si="37"/>
        <v>'1728178979'</v>
      </c>
      <c r="H797" t="s">
        <v>9277</v>
      </c>
      <c r="I797" t="s">
        <v>9283</v>
      </c>
      <c r="J797" t="str">
        <f t="shared" si="38"/>
        <v>'BATCON03BM'</v>
      </c>
      <c r="K797" t="s">
        <v>9278</v>
      </c>
      <c r="L797" t="s">
        <v>9277</v>
      </c>
      <c r="M797">
        <v>796</v>
      </c>
      <c r="N797" t="s">
        <v>9281</v>
      </c>
    </row>
    <row r="798" spans="1:14" x14ac:dyDescent="0.25">
      <c r="A798" t="s">
        <v>9215</v>
      </c>
      <c r="B798" t="s">
        <v>344</v>
      </c>
      <c r="C798" t="s">
        <v>345</v>
      </c>
      <c r="D798" t="s">
        <v>9282</v>
      </c>
      <c r="E798" t="str">
        <f t="shared" si="36"/>
        <v>'BRAVO PARRAGA SUANY ANAHI'</v>
      </c>
      <c r="F798" t="s">
        <v>9277</v>
      </c>
      <c r="G798" t="str">
        <f t="shared" si="37"/>
        <v>'1752114601'</v>
      </c>
      <c r="H798" t="s">
        <v>9277</v>
      </c>
      <c r="I798" t="s">
        <v>9283</v>
      </c>
      <c r="J798" t="str">
        <f t="shared" si="38"/>
        <v>'BATCON03BM'</v>
      </c>
      <c r="K798" t="s">
        <v>9278</v>
      </c>
      <c r="L798" t="s">
        <v>9277</v>
      </c>
      <c r="M798">
        <v>797</v>
      </c>
      <c r="N798" t="s">
        <v>9281</v>
      </c>
    </row>
    <row r="799" spans="1:14" x14ac:dyDescent="0.25">
      <c r="A799" t="s">
        <v>9215</v>
      </c>
      <c r="B799" t="s">
        <v>347</v>
      </c>
      <c r="C799" t="s">
        <v>348</v>
      </c>
      <c r="D799" t="s">
        <v>9282</v>
      </c>
      <c r="E799" t="str">
        <f t="shared" si="36"/>
        <v>'CHASPUENGAL ESPINOZA SHIRLEY DOMENICA'</v>
      </c>
      <c r="F799" t="s">
        <v>9277</v>
      </c>
      <c r="G799" t="str">
        <f t="shared" si="37"/>
        <v>'1752887776'</v>
      </c>
      <c r="H799" t="s">
        <v>9277</v>
      </c>
      <c r="I799" t="s">
        <v>9283</v>
      </c>
      <c r="J799" t="str">
        <f t="shared" si="38"/>
        <v>'BATCON03BM'</v>
      </c>
      <c r="K799" t="s">
        <v>9278</v>
      </c>
      <c r="L799" t="s">
        <v>9277</v>
      </c>
      <c r="M799">
        <v>798</v>
      </c>
      <c r="N799" t="s">
        <v>9281</v>
      </c>
    </row>
    <row r="800" spans="1:14" x14ac:dyDescent="0.25">
      <c r="A800" t="s">
        <v>9215</v>
      </c>
      <c r="B800" t="s">
        <v>350</v>
      </c>
      <c r="C800" t="s">
        <v>351</v>
      </c>
      <c r="D800" t="s">
        <v>9282</v>
      </c>
      <c r="E800" t="str">
        <f t="shared" si="36"/>
        <v>'COLLAGUAZO VALENCIA DAYANA LIZBET'</v>
      </c>
      <c r="F800" t="s">
        <v>9277</v>
      </c>
      <c r="G800" t="str">
        <f t="shared" si="37"/>
        <v>'1727567743'</v>
      </c>
      <c r="H800" t="s">
        <v>9277</v>
      </c>
      <c r="I800" t="s">
        <v>9283</v>
      </c>
      <c r="J800" t="str">
        <f t="shared" si="38"/>
        <v>'BATCON03BM'</v>
      </c>
      <c r="K800" t="s">
        <v>9278</v>
      </c>
      <c r="L800" t="s">
        <v>9277</v>
      </c>
      <c r="M800">
        <v>799</v>
      </c>
      <c r="N800" t="s">
        <v>9281</v>
      </c>
    </row>
    <row r="801" spans="1:14" x14ac:dyDescent="0.25">
      <c r="A801" t="s">
        <v>9215</v>
      </c>
      <c r="B801" t="s">
        <v>353</v>
      </c>
      <c r="C801" t="s">
        <v>9455</v>
      </c>
      <c r="D801" t="s">
        <v>9282</v>
      </c>
      <c r="E801" t="str">
        <f t="shared" si="36"/>
        <v>'ESCUDERO CURICHO DYLAN ANTHONY'</v>
      </c>
      <c r="F801" t="s">
        <v>9277</v>
      </c>
      <c r="G801" t="str">
        <f t="shared" si="37"/>
        <v>'1728174895'</v>
      </c>
      <c r="H801" t="s">
        <v>9277</v>
      </c>
      <c r="I801" t="s">
        <v>9283</v>
      </c>
      <c r="J801" t="str">
        <f t="shared" si="38"/>
        <v>'BATCON03BM'</v>
      </c>
      <c r="K801" t="s">
        <v>9278</v>
      </c>
      <c r="L801" t="s">
        <v>9277</v>
      </c>
      <c r="M801">
        <v>800</v>
      </c>
      <c r="N801" t="s">
        <v>9281</v>
      </c>
    </row>
    <row r="802" spans="1:14" x14ac:dyDescent="0.25">
      <c r="A802" t="s">
        <v>9215</v>
      </c>
      <c r="B802" t="s">
        <v>356</v>
      </c>
      <c r="C802" t="s">
        <v>357</v>
      </c>
      <c r="D802" t="s">
        <v>9282</v>
      </c>
      <c r="E802" t="str">
        <f t="shared" si="36"/>
        <v>'FLORES HUH DIANA ALEJANDRA'</v>
      </c>
      <c r="F802" t="s">
        <v>9277</v>
      </c>
      <c r="G802" t="str">
        <f t="shared" si="37"/>
        <v>'1753353034'</v>
      </c>
      <c r="H802" t="s">
        <v>9277</v>
      </c>
      <c r="I802" t="s">
        <v>9283</v>
      </c>
      <c r="J802" t="str">
        <f t="shared" si="38"/>
        <v>'BATCON03BM'</v>
      </c>
      <c r="K802" t="s">
        <v>9278</v>
      </c>
      <c r="L802" t="s">
        <v>9277</v>
      </c>
      <c r="M802">
        <v>801</v>
      </c>
      <c r="N802" t="s">
        <v>9281</v>
      </c>
    </row>
    <row r="803" spans="1:14" x14ac:dyDescent="0.25">
      <c r="A803" t="s">
        <v>9215</v>
      </c>
      <c r="B803" t="s">
        <v>359</v>
      </c>
      <c r="C803" t="s">
        <v>360</v>
      </c>
      <c r="D803" t="s">
        <v>9282</v>
      </c>
      <c r="E803" t="str">
        <f t="shared" si="36"/>
        <v>'GARCIA DIAZ DAVID DANIEL'</v>
      </c>
      <c r="F803" t="s">
        <v>9277</v>
      </c>
      <c r="G803" t="str">
        <f t="shared" si="37"/>
        <v>'1727843979'</v>
      </c>
      <c r="H803" t="s">
        <v>9277</v>
      </c>
      <c r="I803" t="s">
        <v>9283</v>
      </c>
      <c r="J803" t="str">
        <f t="shared" si="38"/>
        <v>'BATCON03BM'</v>
      </c>
      <c r="K803" t="s">
        <v>9278</v>
      </c>
      <c r="L803" t="s">
        <v>9277</v>
      </c>
      <c r="M803">
        <v>802</v>
      </c>
      <c r="N803" t="s">
        <v>9281</v>
      </c>
    </row>
    <row r="804" spans="1:14" x14ac:dyDescent="0.25">
      <c r="A804" t="s">
        <v>9215</v>
      </c>
      <c r="B804" t="s">
        <v>362</v>
      </c>
      <c r="C804" t="s">
        <v>363</v>
      </c>
      <c r="D804" t="s">
        <v>9282</v>
      </c>
      <c r="E804" t="str">
        <f t="shared" si="36"/>
        <v>'GUAMAN RECALDE MELANIE ANAHI'</v>
      </c>
      <c r="F804" t="s">
        <v>9277</v>
      </c>
      <c r="G804" t="str">
        <f t="shared" si="37"/>
        <v>'1727565788'</v>
      </c>
      <c r="H804" t="s">
        <v>9277</v>
      </c>
      <c r="I804" t="s">
        <v>9283</v>
      </c>
      <c r="J804" t="str">
        <f t="shared" si="38"/>
        <v>'BATCON03BM'</v>
      </c>
      <c r="K804" t="s">
        <v>9278</v>
      </c>
      <c r="L804" t="s">
        <v>9277</v>
      </c>
      <c r="M804">
        <v>803</v>
      </c>
      <c r="N804" t="s">
        <v>9281</v>
      </c>
    </row>
    <row r="805" spans="1:14" x14ac:dyDescent="0.25">
      <c r="A805" t="s">
        <v>9215</v>
      </c>
      <c r="B805" t="s">
        <v>365</v>
      </c>
      <c r="C805" t="s">
        <v>9456</v>
      </c>
      <c r="D805" t="s">
        <v>9282</v>
      </c>
      <c r="E805" t="str">
        <f t="shared" si="36"/>
        <v>'GUAÑUNA RODRIGUEZ SAMANTHA MICAELA'</v>
      </c>
      <c r="F805" t="s">
        <v>9277</v>
      </c>
      <c r="G805" t="str">
        <f t="shared" si="37"/>
        <v>'1728198381'</v>
      </c>
      <c r="H805" t="s">
        <v>9277</v>
      </c>
      <c r="I805" t="s">
        <v>9283</v>
      </c>
      <c r="J805" t="str">
        <f t="shared" si="38"/>
        <v>'BATCON03BM'</v>
      </c>
      <c r="K805" t="s">
        <v>9278</v>
      </c>
      <c r="L805" t="s">
        <v>9277</v>
      </c>
      <c r="M805">
        <v>804</v>
      </c>
      <c r="N805" t="s">
        <v>9281</v>
      </c>
    </row>
    <row r="806" spans="1:14" x14ac:dyDescent="0.25">
      <c r="A806" t="s">
        <v>9215</v>
      </c>
      <c r="B806" t="s">
        <v>368</v>
      </c>
      <c r="C806" t="s">
        <v>369</v>
      </c>
      <c r="D806" t="s">
        <v>9282</v>
      </c>
      <c r="E806" t="str">
        <f t="shared" si="36"/>
        <v>'HIDALGO YUQUILEMA JENNIFER PAULINA'</v>
      </c>
      <c r="F806" t="s">
        <v>9277</v>
      </c>
      <c r="G806" t="str">
        <f t="shared" si="37"/>
        <v>'1755843933'</v>
      </c>
      <c r="H806" t="s">
        <v>9277</v>
      </c>
      <c r="I806" t="s">
        <v>9283</v>
      </c>
      <c r="J806" t="str">
        <f t="shared" si="38"/>
        <v>'BATCON03BM'</v>
      </c>
      <c r="K806" t="s">
        <v>9278</v>
      </c>
      <c r="L806" t="s">
        <v>9277</v>
      </c>
      <c r="M806">
        <v>805</v>
      </c>
      <c r="N806" t="s">
        <v>9281</v>
      </c>
    </row>
    <row r="807" spans="1:14" x14ac:dyDescent="0.25">
      <c r="A807" t="s">
        <v>9215</v>
      </c>
      <c r="B807" t="s">
        <v>371</v>
      </c>
      <c r="C807" t="s">
        <v>9457</v>
      </c>
      <c r="D807" t="s">
        <v>9282</v>
      </c>
      <c r="E807" t="str">
        <f t="shared" si="36"/>
        <v>'IZA TRUJILLO JUAN DAVID'</v>
      </c>
      <c r="F807" t="s">
        <v>9277</v>
      </c>
      <c r="G807" t="str">
        <f t="shared" si="37"/>
        <v>'1753647633'</v>
      </c>
      <c r="H807" t="s">
        <v>9277</v>
      </c>
      <c r="I807" t="s">
        <v>9283</v>
      </c>
      <c r="J807" t="str">
        <f t="shared" si="38"/>
        <v>'BATCON03BM'</v>
      </c>
      <c r="K807" t="s">
        <v>9278</v>
      </c>
      <c r="L807" t="s">
        <v>9277</v>
      </c>
      <c r="M807">
        <v>806</v>
      </c>
      <c r="N807" t="s">
        <v>9281</v>
      </c>
    </row>
    <row r="808" spans="1:14" x14ac:dyDescent="0.25">
      <c r="A808" t="s">
        <v>9215</v>
      </c>
      <c r="B808" t="s">
        <v>374</v>
      </c>
      <c r="C808" t="s">
        <v>9458</v>
      </c>
      <c r="D808" t="s">
        <v>9282</v>
      </c>
      <c r="E808" t="str">
        <f t="shared" si="36"/>
        <v>'JARAMILLO ARROYO EXSON DANIEL'</v>
      </c>
      <c r="F808" t="s">
        <v>9277</v>
      </c>
      <c r="G808" t="str">
        <f t="shared" si="37"/>
        <v>'2100832068'</v>
      </c>
      <c r="H808" t="s">
        <v>9277</v>
      </c>
      <c r="I808" t="s">
        <v>9283</v>
      </c>
      <c r="J808" t="str">
        <f t="shared" si="38"/>
        <v>'BATCON03BM'</v>
      </c>
      <c r="K808" t="s">
        <v>9278</v>
      </c>
      <c r="L808" t="s">
        <v>9277</v>
      </c>
      <c r="M808">
        <v>807</v>
      </c>
      <c r="N808" t="s">
        <v>9281</v>
      </c>
    </row>
    <row r="809" spans="1:14" x14ac:dyDescent="0.25">
      <c r="A809" t="s">
        <v>9215</v>
      </c>
      <c r="B809" t="s">
        <v>377</v>
      </c>
      <c r="C809" t="s">
        <v>378</v>
      </c>
      <c r="D809" t="s">
        <v>9282</v>
      </c>
      <c r="E809" t="str">
        <f t="shared" si="36"/>
        <v>'LARA PILLAJO TATIANA JACQUELINE'</v>
      </c>
      <c r="F809" t="s">
        <v>9277</v>
      </c>
      <c r="G809" t="str">
        <f t="shared" si="37"/>
        <v>'1756215594'</v>
      </c>
      <c r="H809" t="s">
        <v>9277</v>
      </c>
      <c r="I809" t="s">
        <v>9283</v>
      </c>
      <c r="J809" t="str">
        <f t="shared" si="38"/>
        <v>'BATCON03BM'</v>
      </c>
      <c r="K809" t="s">
        <v>9278</v>
      </c>
      <c r="L809" t="s">
        <v>9277</v>
      </c>
      <c r="M809">
        <v>808</v>
      </c>
      <c r="N809" t="s">
        <v>9281</v>
      </c>
    </row>
    <row r="810" spans="1:14" x14ac:dyDescent="0.25">
      <c r="A810" t="s">
        <v>9215</v>
      </c>
      <c r="B810" t="s">
        <v>380</v>
      </c>
      <c r="C810" t="s">
        <v>9459</v>
      </c>
      <c r="D810" t="s">
        <v>9282</v>
      </c>
      <c r="E810" t="str">
        <f t="shared" si="36"/>
        <v>'LEON LARA GISSELA ANABEL'</v>
      </c>
      <c r="F810" t="s">
        <v>9277</v>
      </c>
      <c r="G810" t="str">
        <f t="shared" si="37"/>
        <v>'1728171149'</v>
      </c>
      <c r="H810" t="s">
        <v>9277</v>
      </c>
      <c r="I810" t="s">
        <v>9283</v>
      </c>
      <c r="J810" t="str">
        <f t="shared" si="38"/>
        <v>'BATCON03BM'</v>
      </c>
      <c r="K810" t="s">
        <v>9278</v>
      </c>
      <c r="L810" t="s">
        <v>9277</v>
      </c>
      <c r="M810">
        <v>809</v>
      </c>
      <c r="N810" t="s">
        <v>9281</v>
      </c>
    </row>
    <row r="811" spans="1:14" x14ac:dyDescent="0.25">
      <c r="A811" t="s">
        <v>9215</v>
      </c>
      <c r="B811" t="s">
        <v>383</v>
      </c>
      <c r="C811" t="s">
        <v>9460</v>
      </c>
      <c r="D811" t="s">
        <v>9282</v>
      </c>
      <c r="E811" t="str">
        <f t="shared" si="36"/>
        <v>'MAILA QUILUMBA DAYSI ESTEFANIA'</v>
      </c>
      <c r="F811" t="s">
        <v>9277</v>
      </c>
      <c r="G811" t="str">
        <f t="shared" si="37"/>
        <v>'1728170778'</v>
      </c>
      <c r="H811" t="s">
        <v>9277</v>
      </c>
      <c r="I811" t="s">
        <v>9283</v>
      </c>
      <c r="J811" t="str">
        <f t="shared" si="38"/>
        <v>'BATCON03BM'</v>
      </c>
      <c r="K811" t="s">
        <v>9278</v>
      </c>
      <c r="L811" t="s">
        <v>9277</v>
      </c>
      <c r="M811">
        <v>810</v>
      </c>
      <c r="N811" t="s">
        <v>9281</v>
      </c>
    </row>
    <row r="812" spans="1:14" x14ac:dyDescent="0.25">
      <c r="A812" t="s">
        <v>9215</v>
      </c>
      <c r="B812" t="s">
        <v>386</v>
      </c>
      <c r="C812" t="s">
        <v>387</v>
      </c>
      <c r="D812" t="s">
        <v>9282</v>
      </c>
      <c r="E812" t="str">
        <f t="shared" si="36"/>
        <v>'MANGIA GUACHAMIN EMILY MISHEL'</v>
      </c>
      <c r="F812" t="s">
        <v>9277</v>
      </c>
      <c r="G812" t="str">
        <f t="shared" si="37"/>
        <v>'1754799888'</v>
      </c>
      <c r="H812" t="s">
        <v>9277</v>
      </c>
      <c r="I812" t="s">
        <v>9283</v>
      </c>
      <c r="J812" t="str">
        <f t="shared" si="38"/>
        <v>'BATCON03BM'</v>
      </c>
      <c r="K812" t="s">
        <v>9278</v>
      </c>
      <c r="L812" t="s">
        <v>9277</v>
      </c>
      <c r="M812">
        <v>811</v>
      </c>
      <c r="N812" t="s">
        <v>9281</v>
      </c>
    </row>
    <row r="813" spans="1:14" x14ac:dyDescent="0.25">
      <c r="A813" t="s">
        <v>9215</v>
      </c>
      <c r="B813" t="s">
        <v>389</v>
      </c>
      <c r="C813" t="s">
        <v>9461</v>
      </c>
      <c r="D813" t="s">
        <v>9282</v>
      </c>
      <c r="E813" t="str">
        <f t="shared" si="36"/>
        <v>'MURGUEITIO JIMENEZ TIFANNY AMBAR'</v>
      </c>
      <c r="F813" t="s">
        <v>9277</v>
      </c>
      <c r="G813" t="str">
        <f t="shared" si="37"/>
        <v>'1728163989'</v>
      </c>
      <c r="H813" t="s">
        <v>9277</v>
      </c>
      <c r="I813" t="s">
        <v>9283</v>
      </c>
      <c r="J813" t="str">
        <f t="shared" si="38"/>
        <v>'BATCON03BM'</v>
      </c>
      <c r="K813" t="s">
        <v>9278</v>
      </c>
      <c r="L813" t="s">
        <v>9277</v>
      </c>
      <c r="M813">
        <v>812</v>
      </c>
      <c r="N813" t="s">
        <v>9281</v>
      </c>
    </row>
    <row r="814" spans="1:14" x14ac:dyDescent="0.25">
      <c r="A814" t="s">
        <v>9215</v>
      </c>
      <c r="B814" t="s">
        <v>392</v>
      </c>
      <c r="C814" t="s">
        <v>393</v>
      </c>
      <c r="D814" t="s">
        <v>9282</v>
      </c>
      <c r="E814" t="str">
        <f t="shared" si="36"/>
        <v>'ORDOÑEZ CHAVES DENISSE ANAHID'</v>
      </c>
      <c r="F814" t="s">
        <v>9277</v>
      </c>
      <c r="G814" t="str">
        <f t="shared" si="37"/>
        <v>'1757624877'</v>
      </c>
      <c r="H814" t="s">
        <v>9277</v>
      </c>
      <c r="I814" t="s">
        <v>9283</v>
      </c>
      <c r="J814" t="str">
        <f t="shared" si="38"/>
        <v>'BATCON03BM'</v>
      </c>
      <c r="K814" t="s">
        <v>9278</v>
      </c>
      <c r="L814" t="s">
        <v>9277</v>
      </c>
      <c r="M814">
        <v>813</v>
      </c>
      <c r="N814" t="s">
        <v>9281</v>
      </c>
    </row>
    <row r="815" spans="1:14" x14ac:dyDescent="0.25">
      <c r="A815" t="s">
        <v>9215</v>
      </c>
      <c r="B815" t="s">
        <v>395</v>
      </c>
      <c r="C815" t="s">
        <v>396</v>
      </c>
      <c r="D815" t="s">
        <v>9282</v>
      </c>
      <c r="E815" t="str">
        <f t="shared" si="36"/>
        <v>'PINOS ANELOA GENESIS ALEXANDRA'</v>
      </c>
      <c r="F815" t="s">
        <v>9277</v>
      </c>
      <c r="G815" t="str">
        <f t="shared" si="37"/>
        <v>'1756194872'</v>
      </c>
      <c r="H815" t="s">
        <v>9277</v>
      </c>
      <c r="I815" t="s">
        <v>9283</v>
      </c>
      <c r="J815" t="str">
        <f t="shared" si="38"/>
        <v>'BATCON03BM'</v>
      </c>
      <c r="K815" t="s">
        <v>9278</v>
      </c>
      <c r="L815" t="s">
        <v>9277</v>
      </c>
      <c r="M815">
        <v>814</v>
      </c>
      <c r="N815" t="s">
        <v>9281</v>
      </c>
    </row>
    <row r="816" spans="1:14" x14ac:dyDescent="0.25">
      <c r="A816" t="s">
        <v>9215</v>
      </c>
      <c r="B816" t="s">
        <v>398</v>
      </c>
      <c r="C816" t="s">
        <v>399</v>
      </c>
      <c r="D816" t="s">
        <v>9282</v>
      </c>
      <c r="E816" t="str">
        <f t="shared" si="36"/>
        <v>'RODRIGUEZ GUALSAQUI GUILLERMO MATHIAS'</v>
      </c>
      <c r="F816" t="s">
        <v>9277</v>
      </c>
      <c r="G816" t="str">
        <f t="shared" si="37"/>
        <v>'1727561092'</v>
      </c>
      <c r="H816" t="s">
        <v>9277</v>
      </c>
      <c r="I816" t="s">
        <v>9283</v>
      </c>
      <c r="J816" t="str">
        <f t="shared" si="38"/>
        <v>'BATCON03BM'</v>
      </c>
      <c r="K816" t="s">
        <v>9278</v>
      </c>
      <c r="L816" t="s">
        <v>9277</v>
      </c>
      <c r="M816">
        <v>815</v>
      </c>
      <c r="N816" t="s">
        <v>9281</v>
      </c>
    </row>
    <row r="817" spans="1:14" x14ac:dyDescent="0.25">
      <c r="A817" t="s">
        <v>9215</v>
      </c>
      <c r="B817" t="s">
        <v>401</v>
      </c>
      <c r="C817" t="s">
        <v>402</v>
      </c>
      <c r="D817" t="s">
        <v>9282</v>
      </c>
      <c r="E817" t="str">
        <f t="shared" si="36"/>
        <v>'SALAS DEL HIERRO ANTONY ALEXANDER'</v>
      </c>
      <c r="F817" t="s">
        <v>9277</v>
      </c>
      <c r="G817" t="str">
        <f t="shared" si="37"/>
        <v>'1754435863'</v>
      </c>
      <c r="H817" t="s">
        <v>9277</v>
      </c>
      <c r="I817" t="s">
        <v>9283</v>
      </c>
      <c r="J817" t="str">
        <f t="shared" si="38"/>
        <v>'BATCON03BM'</v>
      </c>
      <c r="K817" t="s">
        <v>9278</v>
      </c>
      <c r="L817" t="s">
        <v>9277</v>
      </c>
      <c r="M817">
        <v>816</v>
      </c>
      <c r="N817" t="s">
        <v>9281</v>
      </c>
    </row>
    <row r="818" spans="1:14" x14ac:dyDescent="0.25">
      <c r="A818" t="s">
        <v>9215</v>
      </c>
      <c r="B818" t="s">
        <v>404</v>
      </c>
      <c r="C818" t="s">
        <v>405</v>
      </c>
      <c r="D818" t="s">
        <v>9282</v>
      </c>
      <c r="E818" t="str">
        <f t="shared" si="36"/>
        <v>'SANCHEZ QUIROZ JHOMARA ANAHI'</v>
      </c>
      <c r="F818" t="s">
        <v>9277</v>
      </c>
      <c r="G818" t="str">
        <f t="shared" si="37"/>
        <v>'1727852301'</v>
      </c>
      <c r="H818" t="s">
        <v>9277</v>
      </c>
      <c r="I818" t="s">
        <v>9283</v>
      </c>
      <c r="J818" t="str">
        <f t="shared" si="38"/>
        <v>'BATCON03BM'</v>
      </c>
      <c r="K818" t="s">
        <v>9278</v>
      </c>
      <c r="L818" t="s">
        <v>9277</v>
      </c>
      <c r="M818">
        <v>817</v>
      </c>
      <c r="N818" t="s">
        <v>9281</v>
      </c>
    </row>
    <row r="819" spans="1:14" x14ac:dyDescent="0.25">
      <c r="A819" t="s">
        <v>9215</v>
      </c>
      <c r="B819" t="s">
        <v>407</v>
      </c>
      <c r="C819" t="s">
        <v>408</v>
      </c>
      <c r="D819" t="s">
        <v>9282</v>
      </c>
      <c r="E819" t="str">
        <f t="shared" si="36"/>
        <v>'SHUGULI ANELOA CARLA BRIGITTE'</v>
      </c>
      <c r="F819" t="s">
        <v>9277</v>
      </c>
      <c r="G819" t="str">
        <f t="shared" si="37"/>
        <v>'1728782572'</v>
      </c>
      <c r="H819" t="s">
        <v>9277</v>
      </c>
      <c r="I819" t="s">
        <v>9283</v>
      </c>
      <c r="J819" t="str">
        <f t="shared" si="38"/>
        <v>'BATCON03BM'</v>
      </c>
      <c r="K819" t="s">
        <v>9278</v>
      </c>
      <c r="L819" t="s">
        <v>9277</v>
      </c>
      <c r="M819">
        <v>818</v>
      </c>
      <c r="N819" t="s">
        <v>9281</v>
      </c>
    </row>
    <row r="820" spans="1:14" x14ac:dyDescent="0.25">
      <c r="A820" t="s">
        <v>9215</v>
      </c>
      <c r="B820" t="s">
        <v>410</v>
      </c>
      <c r="C820" t="s">
        <v>9462</v>
      </c>
      <c r="D820" t="s">
        <v>9282</v>
      </c>
      <c r="E820" t="str">
        <f t="shared" si="36"/>
        <v>'SORIA TASHIGUANO ANDREA ELIZABETH'</v>
      </c>
      <c r="F820" t="s">
        <v>9277</v>
      </c>
      <c r="G820" t="str">
        <f t="shared" si="37"/>
        <v>'1728164771'</v>
      </c>
      <c r="H820" t="s">
        <v>9277</v>
      </c>
      <c r="I820" t="s">
        <v>9283</v>
      </c>
      <c r="J820" t="str">
        <f t="shared" si="38"/>
        <v>'BATCON03BM'</v>
      </c>
      <c r="K820" t="s">
        <v>9278</v>
      </c>
      <c r="L820" t="s">
        <v>9277</v>
      </c>
      <c r="M820">
        <v>819</v>
      </c>
      <c r="N820" t="s">
        <v>9281</v>
      </c>
    </row>
    <row r="821" spans="1:14" x14ac:dyDescent="0.25">
      <c r="A821" t="s">
        <v>9215</v>
      </c>
      <c r="B821" t="s">
        <v>413</v>
      </c>
      <c r="C821" t="s">
        <v>414</v>
      </c>
      <c r="D821" t="s">
        <v>9282</v>
      </c>
      <c r="E821" t="str">
        <f t="shared" si="36"/>
        <v>'VASQUEZ GONZALEZ MATEO ALESSANDRO'</v>
      </c>
      <c r="F821" t="s">
        <v>9277</v>
      </c>
      <c r="G821" t="str">
        <f t="shared" si="37"/>
        <v>'1724809692'</v>
      </c>
      <c r="H821" t="s">
        <v>9277</v>
      </c>
      <c r="I821" t="s">
        <v>9283</v>
      </c>
      <c r="J821" t="str">
        <f t="shared" si="38"/>
        <v>'BATCON03BM'</v>
      </c>
      <c r="K821" t="s">
        <v>9278</v>
      </c>
      <c r="L821" t="s">
        <v>9277</v>
      </c>
      <c r="M821">
        <v>820</v>
      </c>
      <c r="N821" t="s">
        <v>9281</v>
      </c>
    </row>
    <row r="822" spans="1:14" x14ac:dyDescent="0.25">
      <c r="A822" t="s">
        <v>9215</v>
      </c>
      <c r="B822" t="s">
        <v>416</v>
      </c>
      <c r="C822" t="s">
        <v>9463</v>
      </c>
      <c r="D822" t="s">
        <v>9282</v>
      </c>
      <c r="E822" t="str">
        <f t="shared" si="36"/>
        <v>'VIMOS ANELOA NAOMY FERNANDA'</v>
      </c>
      <c r="F822" t="s">
        <v>9277</v>
      </c>
      <c r="G822" t="str">
        <f t="shared" si="37"/>
        <v>'1728159904'</v>
      </c>
      <c r="H822" t="s">
        <v>9277</v>
      </c>
      <c r="I822" t="s">
        <v>9283</v>
      </c>
      <c r="J822" t="str">
        <f t="shared" si="38"/>
        <v>'BATCON03BM'</v>
      </c>
      <c r="K822" t="s">
        <v>9278</v>
      </c>
      <c r="L822" t="s">
        <v>9277</v>
      </c>
      <c r="M822">
        <v>821</v>
      </c>
      <c r="N822" t="s">
        <v>9281</v>
      </c>
    </row>
    <row r="823" spans="1:14" x14ac:dyDescent="0.25">
      <c r="A823" t="s">
        <v>9216</v>
      </c>
      <c r="B823" t="s">
        <v>420</v>
      </c>
      <c r="C823" t="s">
        <v>421</v>
      </c>
      <c r="D823" t="s">
        <v>9282</v>
      </c>
      <c r="E823" t="str">
        <f t="shared" si="36"/>
        <v>'ANELOA ANELOA CHRISTIAN JAVIER'</v>
      </c>
      <c r="F823" t="s">
        <v>9277</v>
      </c>
      <c r="G823" t="str">
        <f t="shared" si="37"/>
        <v>'1728169499'</v>
      </c>
      <c r="H823" t="s">
        <v>9277</v>
      </c>
      <c r="I823" t="s">
        <v>9283</v>
      </c>
      <c r="J823" t="str">
        <f t="shared" si="38"/>
        <v>'BATCON03CM'</v>
      </c>
      <c r="K823" t="s">
        <v>9278</v>
      </c>
      <c r="L823" t="s">
        <v>9277</v>
      </c>
      <c r="M823">
        <v>822</v>
      </c>
      <c r="N823" t="s">
        <v>9281</v>
      </c>
    </row>
    <row r="824" spans="1:14" x14ac:dyDescent="0.25">
      <c r="A824" t="s">
        <v>9216</v>
      </c>
      <c r="B824" t="s">
        <v>423</v>
      </c>
      <c r="C824" t="s">
        <v>9464</v>
      </c>
      <c r="D824" t="s">
        <v>9282</v>
      </c>
      <c r="E824" t="str">
        <f t="shared" si="36"/>
        <v>'ANELOA ANELOA SANDY JULISSA'</v>
      </c>
      <c r="F824" t="s">
        <v>9277</v>
      </c>
      <c r="G824" t="str">
        <f t="shared" si="37"/>
        <v>'1728684265'</v>
      </c>
      <c r="H824" t="s">
        <v>9277</v>
      </c>
      <c r="I824" t="s">
        <v>9283</v>
      </c>
      <c r="J824" t="str">
        <f t="shared" si="38"/>
        <v>'BATCON03CM'</v>
      </c>
      <c r="K824" t="s">
        <v>9278</v>
      </c>
      <c r="L824" t="s">
        <v>9277</v>
      </c>
      <c r="M824">
        <v>823</v>
      </c>
      <c r="N824" t="s">
        <v>9281</v>
      </c>
    </row>
    <row r="825" spans="1:14" x14ac:dyDescent="0.25">
      <c r="A825" t="s">
        <v>9216</v>
      </c>
      <c r="B825" t="s">
        <v>426</v>
      </c>
      <c r="C825" t="s">
        <v>427</v>
      </c>
      <c r="D825" t="s">
        <v>9282</v>
      </c>
      <c r="E825" t="str">
        <f t="shared" si="36"/>
        <v>'ASTUDILLO GONZAGA AMY ANAHI'</v>
      </c>
      <c r="F825" t="s">
        <v>9277</v>
      </c>
      <c r="G825" t="str">
        <f t="shared" si="37"/>
        <v>'1752447555'</v>
      </c>
      <c r="H825" t="s">
        <v>9277</v>
      </c>
      <c r="I825" t="s">
        <v>9283</v>
      </c>
      <c r="J825" t="str">
        <f t="shared" si="38"/>
        <v>'BATCON03CM'</v>
      </c>
      <c r="K825" t="s">
        <v>9278</v>
      </c>
      <c r="L825" t="s">
        <v>9277</v>
      </c>
      <c r="M825">
        <v>824</v>
      </c>
      <c r="N825" t="s">
        <v>9281</v>
      </c>
    </row>
    <row r="826" spans="1:14" x14ac:dyDescent="0.25">
      <c r="A826" t="s">
        <v>9216</v>
      </c>
      <c r="B826" t="s">
        <v>429</v>
      </c>
      <c r="C826" t="s">
        <v>430</v>
      </c>
      <c r="D826" t="s">
        <v>9282</v>
      </c>
      <c r="E826" t="str">
        <f t="shared" si="36"/>
        <v>'AYO ANELOA STEVEN LEONEL'</v>
      </c>
      <c r="F826" t="s">
        <v>9277</v>
      </c>
      <c r="G826" t="str">
        <f t="shared" si="37"/>
        <v>'1755012554'</v>
      </c>
      <c r="H826" t="s">
        <v>9277</v>
      </c>
      <c r="I826" t="s">
        <v>9283</v>
      </c>
      <c r="J826" t="str">
        <f t="shared" si="38"/>
        <v>'BATCON03CM'</v>
      </c>
      <c r="K826" t="s">
        <v>9278</v>
      </c>
      <c r="L826" t="s">
        <v>9277</v>
      </c>
      <c r="M826">
        <v>825</v>
      </c>
      <c r="N826" t="s">
        <v>9281</v>
      </c>
    </row>
    <row r="827" spans="1:14" x14ac:dyDescent="0.25">
      <c r="A827" t="s">
        <v>9216</v>
      </c>
      <c r="B827" t="s">
        <v>432</v>
      </c>
      <c r="C827" t="s">
        <v>433</v>
      </c>
      <c r="D827" t="s">
        <v>9282</v>
      </c>
      <c r="E827" t="str">
        <f t="shared" si="36"/>
        <v>'BAUTISTA JACOME JENNIFER JACKELINE'</v>
      </c>
      <c r="F827" t="s">
        <v>9277</v>
      </c>
      <c r="G827" t="str">
        <f t="shared" si="37"/>
        <v>'1754442935'</v>
      </c>
      <c r="H827" t="s">
        <v>9277</v>
      </c>
      <c r="I827" t="s">
        <v>9283</v>
      </c>
      <c r="J827" t="str">
        <f t="shared" si="38"/>
        <v>'BATCON03CM'</v>
      </c>
      <c r="K827" t="s">
        <v>9278</v>
      </c>
      <c r="L827" t="s">
        <v>9277</v>
      </c>
      <c r="M827">
        <v>826</v>
      </c>
      <c r="N827" t="s">
        <v>9281</v>
      </c>
    </row>
    <row r="828" spans="1:14" x14ac:dyDescent="0.25">
      <c r="A828" t="s">
        <v>9216</v>
      </c>
      <c r="B828" t="s">
        <v>435</v>
      </c>
      <c r="C828" t="s">
        <v>436</v>
      </c>
      <c r="D828" t="s">
        <v>9282</v>
      </c>
      <c r="E828" t="str">
        <f t="shared" si="36"/>
        <v>'COLLAGUAZO QUILUMBA OSCAR JAVIER'</v>
      </c>
      <c r="F828" t="s">
        <v>9277</v>
      </c>
      <c r="G828" t="str">
        <f t="shared" si="37"/>
        <v>'E004759476'</v>
      </c>
      <c r="H828" t="s">
        <v>9277</v>
      </c>
      <c r="I828" t="s">
        <v>9283</v>
      </c>
      <c r="J828" t="str">
        <f t="shared" si="38"/>
        <v>'BATCON03CM'</v>
      </c>
      <c r="K828" t="s">
        <v>9278</v>
      </c>
      <c r="L828" t="s">
        <v>9277</v>
      </c>
      <c r="M828">
        <v>827</v>
      </c>
      <c r="N828" t="s">
        <v>9281</v>
      </c>
    </row>
    <row r="829" spans="1:14" x14ac:dyDescent="0.25">
      <c r="A829" t="s">
        <v>9216</v>
      </c>
      <c r="B829" t="s">
        <v>438</v>
      </c>
      <c r="C829" t="s">
        <v>439</v>
      </c>
      <c r="D829" t="s">
        <v>9282</v>
      </c>
      <c r="E829" t="str">
        <f t="shared" si="36"/>
        <v>'CONDOR PAREDES MELANIE ANAI'</v>
      </c>
      <c r="F829" t="s">
        <v>9277</v>
      </c>
      <c r="G829" t="str">
        <f t="shared" si="37"/>
        <v>'1753853108'</v>
      </c>
      <c r="H829" t="s">
        <v>9277</v>
      </c>
      <c r="I829" t="s">
        <v>9283</v>
      </c>
      <c r="J829" t="str">
        <f t="shared" si="38"/>
        <v>'BATCON03CM'</v>
      </c>
      <c r="K829" t="s">
        <v>9278</v>
      </c>
      <c r="L829" t="s">
        <v>9277</v>
      </c>
      <c r="M829">
        <v>828</v>
      </c>
      <c r="N829" t="s">
        <v>9281</v>
      </c>
    </row>
    <row r="830" spans="1:14" x14ac:dyDescent="0.25">
      <c r="A830" t="s">
        <v>9216</v>
      </c>
      <c r="B830" t="s">
        <v>441</v>
      </c>
      <c r="C830" t="s">
        <v>442</v>
      </c>
      <c r="D830" t="s">
        <v>9282</v>
      </c>
      <c r="E830" t="str">
        <f t="shared" si="36"/>
        <v>'CRUZ VARGAS JOSE GABRIEL'</v>
      </c>
      <c r="F830" t="s">
        <v>9277</v>
      </c>
      <c r="G830" t="str">
        <f t="shared" si="37"/>
        <v>'1728674746'</v>
      </c>
      <c r="H830" t="s">
        <v>9277</v>
      </c>
      <c r="I830" t="s">
        <v>9283</v>
      </c>
      <c r="J830" t="str">
        <f t="shared" si="38"/>
        <v>'BATCON03CM'</v>
      </c>
      <c r="K830" t="s">
        <v>9278</v>
      </c>
      <c r="L830" t="s">
        <v>9277</v>
      </c>
      <c r="M830">
        <v>829</v>
      </c>
      <c r="N830" t="s">
        <v>9281</v>
      </c>
    </row>
    <row r="831" spans="1:14" x14ac:dyDescent="0.25">
      <c r="A831" t="s">
        <v>9216</v>
      </c>
      <c r="B831" t="s">
        <v>444</v>
      </c>
      <c r="C831" t="s">
        <v>445</v>
      </c>
      <c r="D831" t="s">
        <v>9282</v>
      </c>
      <c r="E831" t="str">
        <f t="shared" si="36"/>
        <v>'FLORES PILA JHOSTYN PATRICIO'</v>
      </c>
      <c r="F831" t="s">
        <v>9277</v>
      </c>
      <c r="G831" t="str">
        <f t="shared" si="37"/>
        <v>'1726357120'</v>
      </c>
      <c r="H831" t="s">
        <v>9277</v>
      </c>
      <c r="I831" t="s">
        <v>9283</v>
      </c>
      <c r="J831" t="str">
        <f t="shared" si="38"/>
        <v>'BATCON03CM'</v>
      </c>
      <c r="K831" t="s">
        <v>9278</v>
      </c>
      <c r="L831" t="s">
        <v>9277</v>
      </c>
      <c r="M831">
        <v>830</v>
      </c>
      <c r="N831" t="s">
        <v>9281</v>
      </c>
    </row>
    <row r="832" spans="1:14" x14ac:dyDescent="0.25">
      <c r="A832" t="s">
        <v>9216</v>
      </c>
      <c r="B832" t="s">
        <v>447</v>
      </c>
      <c r="C832" t="s">
        <v>9465</v>
      </c>
      <c r="D832" t="s">
        <v>9282</v>
      </c>
      <c r="E832" t="str">
        <f t="shared" si="36"/>
        <v>'GOMEZ AYO ISMAEL ENRIQUE'</v>
      </c>
      <c r="F832" t="s">
        <v>9277</v>
      </c>
      <c r="G832" t="str">
        <f t="shared" si="37"/>
        <v>'1728160985'</v>
      </c>
      <c r="H832" t="s">
        <v>9277</v>
      </c>
      <c r="I832" t="s">
        <v>9283</v>
      </c>
      <c r="J832" t="str">
        <f t="shared" si="38"/>
        <v>'BATCON03CM'</v>
      </c>
      <c r="K832" t="s">
        <v>9278</v>
      </c>
      <c r="L832" t="s">
        <v>9277</v>
      </c>
      <c r="M832">
        <v>831</v>
      </c>
      <c r="N832" t="s">
        <v>9281</v>
      </c>
    </row>
    <row r="833" spans="1:14" x14ac:dyDescent="0.25">
      <c r="A833" t="s">
        <v>9216</v>
      </c>
      <c r="B833" t="s">
        <v>450</v>
      </c>
      <c r="C833" t="s">
        <v>451</v>
      </c>
      <c r="D833" t="s">
        <v>9282</v>
      </c>
      <c r="E833" t="str">
        <f t="shared" si="36"/>
        <v>'GUALINGA MALAVER SHINA ROSA'</v>
      </c>
      <c r="F833" t="s">
        <v>9277</v>
      </c>
      <c r="G833" t="str">
        <f t="shared" si="37"/>
        <v>'1650067463'</v>
      </c>
      <c r="H833" t="s">
        <v>9277</v>
      </c>
      <c r="I833" t="s">
        <v>9283</v>
      </c>
      <c r="J833" t="str">
        <f t="shared" si="38"/>
        <v>'BATCON03CM'</v>
      </c>
      <c r="K833" t="s">
        <v>9278</v>
      </c>
      <c r="L833" t="s">
        <v>9277</v>
      </c>
      <c r="M833">
        <v>832</v>
      </c>
      <c r="N833" t="s">
        <v>9281</v>
      </c>
    </row>
    <row r="834" spans="1:14" x14ac:dyDescent="0.25">
      <c r="A834" t="s">
        <v>9216</v>
      </c>
      <c r="B834" t="s">
        <v>453</v>
      </c>
      <c r="C834" t="s">
        <v>454</v>
      </c>
      <c r="D834" t="s">
        <v>9282</v>
      </c>
      <c r="E834" t="str">
        <f t="shared" si="36"/>
        <v>'IBAÑEZ IBAÑEZ RONALD STIFF'</v>
      </c>
      <c r="F834" t="s">
        <v>9277</v>
      </c>
      <c r="G834" t="str">
        <f t="shared" si="37"/>
        <v>'1756168181'</v>
      </c>
      <c r="H834" t="s">
        <v>9277</v>
      </c>
      <c r="I834" t="s">
        <v>9283</v>
      </c>
      <c r="J834" t="str">
        <f t="shared" si="38"/>
        <v>'BATCON03CM'</v>
      </c>
      <c r="K834" t="s">
        <v>9278</v>
      </c>
      <c r="L834" t="s">
        <v>9277</v>
      </c>
      <c r="M834">
        <v>833</v>
      </c>
      <c r="N834" t="s">
        <v>9281</v>
      </c>
    </row>
    <row r="835" spans="1:14" x14ac:dyDescent="0.25">
      <c r="A835" t="s">
        <v>9216</v>
      </c>
      <c r="B835" t="s">
        <v>456</v>
      </c>
      <c r="C835" t="s">
        <v>457</v>
      </c>
      <c r="D835" t="s">
        <v>9282</v>
      </c>
      <c r="E835" t="str">
        <f t="shared" ref="E835:E898" si="39">CONCATENATE("'",C835,"'")</f>
        <v>'LAGLA VELASTEGUI HEYDI ANAI'</v>
      </c>
      <c r="F835" t="s">
        <v>9277</v>
      </c>
      <c r="G835" t="str">
        <f t="shared" ref="G835:G898" si="40">CONCATENATE("'",B835,"'")</f>
        <v>'1727850313'</v>
      </c>
      <c r="H835" t="s">
        <v>9277</v>
      </c>
      <c r="I835" t="s">
        <v>9283</v>
      </c>
      <c r="J835" t="str">
        <f t="shared" ref="J835:J898" si="41">CONCATENATE("'",A835,"'")</f>
        <v>'BATCON03CM'</v>
      </c>
      <c r="K835" t="s">
        <v>9278</v>
      </c>
      <c r="L835" t="s">
        <v>9277</v>
      </c>
      <c r="M835">
        <v>834</v>
      </c>
      <c r="N835" t="s">
        <v>9281</v>
      </c>
    </row>
    <row r="836" spans="1:14" x14ac:dyDescent="0.25">
      <c r="A836" t="s">
        <v>9216</v>
      </c>
      <c r="B836" t="s">
        <v>459</v>
      </c>
      <c r="C836" t="s">
        <v>460</v>
      </c>
      <c r="D836" t="s">
        <v>9282</v>
      </c>
      <c r="E836" t="str">
        <f t="shared" si="39"/>
        <v>'LOYA SERRANO LUIS ALFONSO'</v>
      </c>
      <c r="F836" t="s">
        <v>9277</v>
      </c>
      <c r="G836" t="str">
        <f t="shared" si="40"/>
        <v>'1726854738'</v>
      </c>
      <c r="H836" t="s">
        <v>9277</v>
      </c>
      <c r="I836" t="s">
        <v>9283</v>
      </c>
      <c r="J836" t="str">
        <f t="shared" si="41"/>
        <v>'BATCON03CM'</v>
      </c>
      <c r="K836" t="s">
        <v>9278</v>
      </c>
      <c r="L836" t="s">
        <v>9277</v>
      </c>
      <c r="M836">
        <v>835</v>
      </c>
      <c r="N836" t="s">
        <v>9281</v>
      </c>
    </row>
    <row r="837" spans="1:14" x14ac:dyDescent="0.25">
      <c r="A837" t="s">
        <v>9216</v>
      </c>
      <c r="B837" t="s">
        <v>462</v>
      </c>
      <c r="C837" t="s">
        <v>463</v>
      </c>
      <c r="D837" t="s">
        <v>9282</v>
      </c>
      <c r="E837" t="str">
        <f t="shared" si="39"/>
        <v>'MALDONADO AGUILAR ERICK FERNANDO'</v>
      </c>
      <c r="F837" t="s">
        <v>9277</v>
      </c>
      <c r="G837" t="str">
        <f t="shared" si="40"/>
        <v>'1050290137'</v>
      </c>
      <c r="H837" t="s">
        <v>9277</v>
      </c>
      <c r="I837" t="s">
        <v>9283</v>
      </c>
      <c r="J837" t="str">
        <f t="shared" si="41"/>
        <v>'BATCON03CM'</v>
      </c>
      <c r="K837" t="s">
        <v>9278</v>
      </c>
      <c r="L837" t="s">
        <v>9277</v>
      </c>
      <c r="M837">
        <v>836</v>
      </c>
      <c r="N837" t="s">
        <v>9281</v>
      </c>
    </row>
    <row r="838" spans="1:14" x14ac:dyDescent="0.25">
      <c r="A838" t="s">
        <v>9216</v>
      </c>
      <c r="B838" t="s">
        <v>465</v>
      </c>
      <c r="C838" t="s">
        <v>466</v>
      </c>
      <c r="D838" t="s">
        <v>9282</v>
      </c>
      <c r="E838" t="str">
        <f t="shared" si="39"/>
        <v>'MUÑOZ GAVILANEZ MELANIE JHOSABETH'</v>
      </c>
      <c r="F838" t="s">
        <v>9277</v>
      </c>
      <c r="G838" t="str">
        <f t="shared" si="40"/>
        <v>'1728690254'</v>
      </c>
      <c r="H838" t="s">
        <v>9277</v>
      </c>
      <c r="I838" t="s">
        <v>9283</v>
      </c>
      <c r="J838" t="str">
        <f t="shared" si="41"/>
        <v>'BATCON03CM'</v>
      </c>
      <c r="K838" t="s">
        <v>9278</v>
      </c>
      <c r="L838" t="s">
        <v>9277</v>
      </c>
      <c r="M838">
        <v>837</v>
      </c>
      <c r="N838" t="s">
        <v>9281</v>
      </c>
    </row>
    <row r="839" spans="1:14" x14ac:dyDescent="0.25">
      <c r="A839" t="s">
        <v>9216</v>
      </c>
      <c r="B839" t="s">
        <v>468</v>
      </c>
      <c r="C839" t="s">
        <v>469</v>
      </c>
      <c r="D839" t="s">
        <v>9282</v>
      </c>
      <c r="E839" t="str">
        <f t="shared" si="39"/>
        <v>'NUÑEZ CRIOLLO JEYLI MICAELA'</v>
      </c>
      <c r="F839" t="s">
        <v>9277</v>
      </c>
      <c r="G839" t="str">
        <f t="shared" si="40"/>
        <v>'1728780568'</v>
      </c>
      <c r="H839" t="s">
        <v>9277</v>
      </c>
      <c r="I839" t="s">
        <v>9283</v>
      </c>
      <c r="J839" t="str">
        <f t="shared" si="41"/>
        <v>'BATCON03CM'</v>
      </c>
      <c r="K839" t="s">
        <v>9278</v>
      </c>
      <c r="L839" t="s">
        <v>9277</v>
      </c>
      <c r="M839">
        <v>838</v>
      </c>
      <c r="N839" t="s">
        <v>9281</v>
      </c>
    </row>
    <row r="840" spans="1:14" x14ac:dyDescent="0.25">
      <c r="A840" t="s">
        <v>9216</v>
      </c>
      <c r="B840" t="s">
        <v>471</v>
      </c>
      <c r="C840" t="s">
        <v>472</v>
      </c>
      <c r="D840" t="s">
        <v>9282</v>
      </c>
      <c r="E840" t="str">
        <f t="shared" si="39"/>
        <v>'RODRIGUEZ ROGEL BRAULIO IVAN'</v>
      </c>
      <c r="F840" t="s">
        <v>9277</v>
      </c>
      <c r="G840" t="str">
        <f t="shared" si="40"/>
        <v>'1753136058'</v>
      </c>
      <c r="H840" t="s">
        <v>9277</v>
      </c>
      <c r="I840" t="s">
        <v>9283</v>
      </c>
      <c r="J840" t="str">
        <f t="shared" si="41"/>
        <v>'BATCON03CM'</v>
      </c>
      <c r="K840" t="s">
        <v>9278</v>
      </c>
      <c r="L840" t="s">
        <v>9277</v>
      </c>
      <c r="M840">
        <v>839</v>
      </c>
      <c r="N840" t="s">
        <v>9281</v>
      </c>
    </row>
    <row r="841" spans="1:14" x14ac:dyDescent="0.25">
      <c r="A841" t="s">
        <v>9216</v>
      </c>
      <c r="B841" t="s">
        <v>474</v>
      </c>
      <c r="C841" t="s">
        <v>9466</v>
      </c>
      <c r="D841" t="s">
        <v>9282</v>
      </c>
      <c r="E841" t="str">
        <f t="shared" si="39"/>
        <v>'SHUGULI HERNANDEZ NAYELI ANAHI'</v>
      </c>
      <c r="F841" t="s">
        <v>9277</v>
      </c>
      <c r="G841" t="str">
        <f t="shared" si="40"/>
        <v>'1728113992'</v>
      </c>
      <c r="H841" t="s">
        <v>9277</v>
      </c>
      <c r="I841" t="s">
        <v>9283</v>
      </c>
      <c r="J841" t="str">
        <f t="shared" si="41"/>
        <v>'BATCON03CM'</v>
      </c>
      <c r="K841" t="s">
        <v>9278</v>
      </c>
      <c r="L841" t="s">
        <v>9277</v>
      </c>
      <c r="M841">
        <v>840</v>
      </c>
      <c r="N841" t="s">
        <v>9281</v>
      </c>
    </row>
    <row r="842" spans="1:14" x14ac:dyDescent="0.25">
      <c r="A842" t="s">
        <v>9216</v>
      </c>
      <c r="B842" t="s">
        <v>477</v>
      </c>
      <c r="C842" t="s">
        <v>478</v>
      </c>
      <c r="D842" t="s">
        <v>9282</v>
      </c>
      <c r="E842" t="str">
        <f t="shared" si="39"/>
        <v>'TAMAYO SHUGULI JOSSELYN LIZETH'</v>
      </c>
      <c r="F842" t="s">
        <v>9277</v>
      </c>
      <c r="G842" t="str">
        <f t="shared" si="40"/>
        <v>'1728701770'</v>
      </c>
      <c r="H842" t="s">
        <v>9277</v>
      </c>
      <c r="I842" t="s">
        <v>9283</v>
      </c>
      <c r="J842" t="str">
        <f t="shared" si="41"/>
        <v>'BATCON03CM'</v>
      </c>
      <c r="K842" t="s">
        <v>9278</v>
      </c>
      <c r="L842" t="s">
        <v>9277</v>
      </c>
      <c r="M842">
        <v>841</v>
      </c>
      <c r="N842" t="s">
        <v>9281</v>
      </c>
    </row>
    <row r="843" spans="1:14" x14ac:dyDescent="0.25">
      <c r="A843" t="s">
        <v>9216</v>
      </c>
      <c r="B843" t="s">
        <v>480</v>
      </c>
      <c r="C843" t="s">
        <v>481</v>
      </c>
      <c r="D843" t="s">
        <v>9282</v>
      </c>
      <c r="E843" t="str">
        <f t="shared" si="39"/>
        <v>'TIBAN MORALES PAUL ISRAEL'</v>
      </c>
      <c r="F843" t="s">
        <v>9277</v>
      </c>
      <c r="G843" t="str">
        <f t="shared" si="40"/>
        <v>'1755014832'</v>
      </c>
      <c r="H843" t="s">
        <v>9277</v>
      </c>
      <c r="I843" t="s">
        <v>9283</v>
      </c>
      <c r="J843" t="str">
        <f t="shared" si="41"/>
        <v>'BATCON03CM'</v>
      </c>
      <c r="K843" t="s">
        <v>9278</v>
      </c>
      <c r="L843" t="s">
        <v>9277</v>
      </c>
      <c r="M843">
        <v>842</v>
      </c>
      <c r="N843" t="s">
        <v>9281</v>
      </c>
    </row>
    <row r="844" spans="1:14" x14ac:dyDescent="0.25">
      <c r="A844" t="s">
        <v>9216</v>
      </c>
      <c r="B844" t="s">
        <v>483</v>
      </c>
      <c r="C844" t="s">
        <v>484</v>
      </c>
      <c r="D844" t="s">
        <v>9282</v>
      </c>
      <c r="E844" t="str">
        <f t="shared" si="39"/>
        <v>'VILLA PALADINES CRISTIAN LEONARDO'</v>
      </c>
      <c r="F844" t="s">
        <v>9277</v>
      </c>
      <c r="G844" t="str">
        <f t="shared" si="40"/>
        <v>'1727561829'</v>
      </c>
      <c r="H844" t="s">
        <v>9277</v>
      </c>
      <c r="I844" t="s">
        <v>9283</v>
      </c>
      <c r="J844" t="str">
        <f t="shared" si="41"/>
        <v>'BATCON03CM'</v>
      </c>
      <c r="K844" t="s">
        <v>9278</v>
      </c>
      <c r="L844" t="s">
        <v>9277</v>
      </c>
      <c r="M844">
        <v>843</v>
      </c>
      <c r="N844" t="s">
        <v>9281</v>
      </c>
    </row>
    <row r="845" spans="1:14" x14ac:dyDescent="0.25">
      <c r="A845" t="s">
        <v>9216</v>
      </c>
      <c r="B845" t="s">
        <v>486</v>
      </c>
      <c r="C845" t="s">
        <v>9467</v>
      </c>
      <c r="D845" t="s">
        <v>9282</v>
      </c>
      <c r="E845" t="str">
        <f t="shared" si="39"/>
        <v>'YUPA TAMAYO LADY MARISOL'</v>
      </c>
      <c r="F845" t="s">
        <v>9277</v>
      </c>
      <c r="G845" t="str">
        <f t="shared" si="40"/>
        <v>'1728210913'</v>
      </c>
      <c r="H845" t="s">
        <v>9277</v>
      </c>
      <c r="I845" t="s">
        <v>9283</v>
      </c>
      <c r="J845" t="str">
        <f t="shared" si="41"/>
        <v>'BATCON03CM'</v>
      </c>
      <c r="K845" t="s">
        <v>9278</v>
      </c>
      <c r="L845" t="s">
        <v>9277</v>
      </c>
      <c r="M845">
        <v>844</v>
      </c>
      <c r="N845" t="s">
        <v>9281</v>
      </c>
    </row>
    <row r="846" spans="1:14" x14ac:dyDescent="0.25">
      <c r="A846" t="s">
        <v>9216</v>
      </c>
      <c r="B846" t="s">
        <v>489</v>
      </c>
      <c r="C846" t="s">
        <v>490</v>
      </c>
      <c r="D846" t="s">
        <v>9282</v>
      </c>
      <c r="E846" t="str">
        <f t="shared" si="39"/>
        <v>'ZAMBRANO CABASCANGO ESTHEFANIA CAROLINA'</v>
      </c>
      <c r="F846" t="s">
        <v>9277</v>
      </c>
      <c r="G846" t="str">
        <f t="shared" si="40"/>
        <v>'1756179865'</v>
      </c>
      <c r="H846" t="s">
        <v>9277</v>
      </c>
      <c r="I846" t="s">
        <v>9283</v>
      </c>
      <c r="J846" t="str">
        <f t="shared" si="41"/>
        <v>'BATCON03CM'</v>
      </c>
      <c r="K846" t="s">
        <v>9278</v>
      </c>
      <c r="L846" t="s">
        <v>9277</v>
      </c>
      <c r="M846">
        <v>845</v>
      </c>
      <c r="N846" t="s">
        <v>9281</v>
      </c>
    </row>
    <row r="847" spans="1:14" x14ac:dyDescent="0.25">
      <c r="A847" t="s">
        <v>9217</v>
      </c>
      <c r="B847" t="s">
        <v>1818</v>
      </c>
      <c r="C847" t="s">
        <v>1819</v>
      </c>
      <c r="D847" t="s">
        <v>9282</v>
      </c>
      <c r="E847" t="str">
        <f t="shared" si="39"/>
        <v>'ABAD CAIZA GUADALUPE NOHEMI'</v>
      </c>
      <c r="F847" t="s">
        <v>9277</v>
      </c>
      <c r="G847" t="str">
        <f t="shared" si="40"/>
        <v>'1758447286'</v>
      </c>
      <c r="H847" t="s">
        <v>9277</v>
      </c>
      <c r="I847" t="s">
        <v>9283</v>
      </c>
      <c r="J847" t="str">
        <f t="shared" si="41"/>
        <v>'EGBELE03AM'</v>
      </c>
      <c r="K847" t="s">
        <v>9278</v>
      </c>
      <c r="L847" t="s">
        <v>9277</v>
      </c>
      <c r="M847">
        <v>846</v>
      </c>
      <c r="N847" t="s">
        <v>9281</v>
      </c>
    </row>
    <row r="848" spans="1:14" x14ac:dyDescent="0.25">
      <c r="A848" t="s">
        <v>9217</v>
      </c>
      <c r="B848" t="s">
        <v>1821</v>
      </c>
      <c r="C848" t="s">
        <v>1822</v>
      </c>
      <c r="D848" t="s">
        <v>9282</v>
      </c>
      <c r="E848" t="str">
        <f t="shared" si="39"/>
        <v>'AIGAJE VINUEZA DIEGO ABRAHAM'</v>
      </c>
      <c r="F848" t="s">
        <v>9277</v>
      </c>
      <c r="G848" t="str">
        <f t="shared" si="40"/>
        <v>'1758157935'</v>
      </c>
      <c r="H848" t="s">
        <v>9277</v>
      </c>
      <c r="I848" t="s">
        <v>9283</v>
      </c>
      <c r="J848" t="str">
        <f t="shared" si="41"/>
        <v>'EGBELE03AM'</v>
      </c>
      <c r="K848" t="s">
        <v>9278</v>
      </c>
      <c r="L848" t="s">
        <v>9277</v>
      </c>
      <c r="M848">
        <v>847</v>
      </c>
      <c r="N848" t="s">
        <v>9281</v>
      </c>
    </row>
    <row r="849" spans="1:14" x14ac:dyDescent="0.25">
      <c r="A849" t="s">
        <v>9217</v>
      </c>
      <c r="B849" t="s">
        <v>1824</v>
      </c>
      <c r="C849" t="s">
        <v>1825</v>
      </c>
      <c r="D849" t="s">
        <v>9282</v>
      </c>
      <c r="E849" t="str">
        <f t="shared" si="39"/>
        <v>'ANDINA CRUZ LYNNETTE KATALEYA'</v>
      </c>
      <c r="F849" t="s">
        <v>9277</v>
      </c>
      <c r="G849" t="str">
        <f t="shared" si="40"/>
        <v>'1758470551'</v>
      </c>
      <c r="H849" t="s">
        <v>9277</v>
      </c>
      <c r="I849" t="s">
        <v>9283</v>
      </c>
      <c r="J849" t="str">
        <f t="shared" si="41"/>
        <v>'EGBELE03AM'</v>
      </c>
      <c r="K849" t="s">
        <v>9278</v>
      </c>
      <c r="L849" t="s">
        <v>9277</v>
      </c>
      <c r="M849">
        <v>848</v>
      </c>
      <c r="N849" t="s">
        <v>9281</v>
      </c>
    </row>
    <row r="850" spans="1:14" x14ac:dyDescent="0.25">
      <c r="A850" t="s">
        <v>9217</v>
      </c>
      <c r="B850" t="s">
        <v>1827</v>
      </c>
      <c r="C850" t="s">
        <v>1828</v>
      </c>
      <c r="D850" t="s">
        <v>9282</v>
      </c>
      <c r="E850" t="str">
        <f t="shared" si="39"/>
        <v>'ANELOA ILBAY GAEL MESIAS'</v>
      </c>
      <c r="F850" t="s">
        <v>9277</v>
      </c>
      <c r="G850" t="str">
        <f t="shared" si="40"/>
        <v>'1758351025'</v>
      </c>
      <c r="H850" t="s">
        <v>9277</v>
      </c>
      <c r="I850" t="s">
        <v>9283</v>
      </c>
      <c r="J850" t="str">
        <f t="shared" si="41"/>
        <v>'EGBELE03AM'</v>
      </c>
      <c r="K850" t="s">
        <v>9278</v>
      </c>
      <c r="L850" t="s">
        <v>9277</v>
      </c>
      <c r="M850">
        <v>849</v>
      </c>
      <c r="N850" t="s">
        <v>9281</v>
      </c>
    </row>
    <row r="851" spans="1:14" x14ac:dyDescent="0.25">
      <c r="A851" t="s">
        <v>9217</v>
      </c>
      <c r="B851" t="s">
        <v>1830</v>
      </c>
      <c r="C851" t="s">
        <v>1831</v>
      </c>
      <c r="D851" t="s">
        <v>9282</v>
      </c>
      <c r="E851" t="str">
        <f t="shared" si="39"/>
        <v>'ANELOA MANGIA JOAQUIN ANTONIO'</v>
      </c>
      <c r="F851" t="s">
        <v>9277</v>
      </c>
      <c r="G851" t="str">
        <f t="shared" si="40"/>
        <v>'1758201311'</v>
      </c>
      <c r="H851" t="s">
        <v>9277</v>
      </c>
      <c r="I851" t="s">
        <v>9283</v>
      </c>
      <c r="J851" t="str">
        <f t="shared" si="41"/>
        <v>'EGBELE03AM'</v>
      </c>
      <c r="K851" t="s">
        <v>9278</v>
      </c>
      <c r="L851" t="s">
        <v>9277</v>
      </c>
      <c r="M851">
        <v>850</v>
      </c>
      <c r="N851" t="s">
        <v>9281</v>
      </c>
    </row>
    <row r="852" spans="1:14" x14ac:dyDescent="0.25">
      <c r="A852" t="s">
        <v>9217</v>
      </c>
      <c r="B852" t="s">
        <v>1833</v>
      </c>
      <c r="C852" t="s">
        <v>1834</v>
      </c>
      <c r="D852" t="s">
        <v>9282</v>
      </c>
      <c r="E852" t="str">
        <f t="shared" si="39"/>
        <v>'BARRAGAN SUAREZ DORIAN ALEXCEI'</v>
      </c>
      <c r="F852" t="s">
        <v>9277</v>
      </c>
      <c r="G852" t="str">
        <f t="shared" si="40"/>
        <v>'1758056830'</v>
      </c>
      <c r="H852" t="s">
        <v>9277</v>
      </c>
      <c r="I852" t="s">
        <v>9283</v>
      </c>
      <c r="J852" t="str">
        <f t="shared" si="41"/>
        <v>'EGBELE03AM'</v>
      </c>
      <c r="K852" t="s">
        <v>9278</v>
      </c>
      <c r="L852" t="s">
        <v>9277</v>
      </c>
      <c r="M852">
        <v>851</v>
      </c>
      <c r="N852" t="s">
        <v>9281</v>
      </c>
    </row>
    <row r="853" spans="1:14" x14ac:dyDescent="0.25">
      <c r="A853" t="s">
        <v>9217</v>
      </c>
      <c r="B853" t="s">
        <v>1836</v>
      </c>
      <c r="C853" t="s">
        <v>1837</v>
      </c>
      <c r="D853" t="s">
        <v>9282</v>
      </c>
      <c r="E853" t="str">
        <f t="shared" si="39"/>
        <v>'CABASCANGO PUCHA NEYMAR SAMYR'</v>
      </c>
      <c r="F853" t="s">
        <v>9277</v>
      </c>
      <c r="G853" t="str">
        <f t="shared" si="40"/>
        <v>'1758139289'</v>
      </c>
      <c r="H853" t="s">
        <v>9277</v>
      </c>
      <c r="I853" t="s">
        <v>9283</v>
      </c>
      <c r="J853" t="str">
        <f t="shared" si="41"/>
        <v>'EGBELE03AM'</v>
      </c>
      <c r="K853" t="s">
        <v>9278</v>
      </c>
      <c r="L853" t="s">
        <v>9277</v>
      </c>
      <c r="M853">
        <v>852</v>
      </c>
      <c r="N853" t="s">
        <v>9281</v>
      </c>
    </row>
    <row r="854" spans="1:14" x14ac:dyDescent="0.25">
      <c r="A854" t="s">
        <v>9217</v>
      </c>
      <c r="B854" t="s">
        <v>1839</v>
      </c>
      <c r="C854" t="s">
        <v>1840</v>
      </c>
      <c r="D854" t="s">
        <v>9282</v>
      </c>
      <c r="E854" t="str">
        <f t="shared" si="39"/>
        <v>'CADENA CUASPUD ARTURO EMILIANO'</v>
      </c>
      <c r="F854" t="s">
        <v>9277</v>
      </c>
      <c r="G854" t="str">
        <f t="shared" si="40"/>
        <v>'1758306755'</v>
      </c>
      <c r="H854" t="s">
        <v>9277</v>
      </c>
      <c r="I854" t="s">
        <v>9283</v>
      </c>
      <c r="J854" t="str">
        <f t="shared" si="41"/>
        <v>'EGBELE03AM'</v>
      </c>
      <c r="K854" t="s">
        <v>9278</v>
      </c>
      <c r="L854" t="s">
        <v>9277</v>
      </c>
      <c r="M854">
        <v>853</v>
      </c>
      <c r="N854" t="s">
        <v>9281</v>
      </c>
    </row>
    <row r="855" spans="1:14" x14ac:dyDescent="0.25">
      <c r="A855" t="s">
        <v>9217</v>
      </c>
      <c r="B855" t="s">
        <v>1842</v>
      </c>
      <c r="C855" t="s">
        <v>1843</v>
      </c>
      <c r="D855" t="s">
        <v>9282</v>
      </c>
      <c r="E855" t="str">
        <f t="shared" si="39"/>
        <v>'CAIZA TASHIGUANO ADAM KENAY'</v>
      </c>
      <c r="F855" t="s">
        <v>9277</v>
      </c>
      <c r="G855" t="str">
        <f t="shared" si="40"/>
        <v>'1758005720'</v>
      </c>
      <c r="H855" t="s">
        <v>9277</v>
      </c>
      <c r="I855" t="s">
        <v>9283</v>
      </c>
      <c r="J855" t="str">
        <f t="shared" si="41"/>
        <v>'EGBELE03AM'</v>
      </c>
      <c r="K855" t="s">
        <v>9278</v>
      </c>
      <c r="L855" t="s">
        <v>9277</v>
      </c>
      <c r="M855">
        <v>854</v>
      </c>
      <c r="N855" t="s">
        <v>9281</v>
      </c>
    </row>
    <row r="856" spans="1:14" x14ac:dyDescent="0.25">
      <c r="A856" t="s">
        <v>9217</v>
      </c>
      <c r="B856" t="s">
        <v>1845</v>
      </c>
      <c r="C856" t="s">
        <v>1846</v>
      </c>
      <c r="D856" t="s">
        <v>9282</v>
      </c>
      <c r="E856" t="str">
        <f t="shared" si="39"/>
        <v>'CARATE MEDINA ISABELLA SALOME'</v>
      </c>
      <c r="F856" t="s">
        <v>9277</v>
      </c>
      <c r="G856" t="str">
        <f t="shared" si="40"/>
        <v>'1758250961'</v>
      </c>
      <c r="H856" t="s">
        <v>9277</v>
      </c>
      <c r="I856" t="s">
        <v>9283</v>
      </c>
      <c r="J856" t="str">
        <f t="shared" si="41"/>
        <v>'EGBELE03AM'</v>
      </c>
      <c r="K856" t="s">
        <v>9278</v>
      </c>
      <c r="L856" t="s">
        <v>9277</v>
      </c>
      <c r="M856">
        <v>855</v>
      </c>
      <c r="N856" t="s">
        <v>9281</v>
      </c>
    </row>
    <row r="857" spans="1:14" x14ac:dyDescent="0.25">
      <c r="A857" t="s">
        <v>9217</v>
      </c>
      <c r="B857" t="s">
        <v>1848</v>
      </c>
      <c r="C857" t="s">
        <v>1849</v>
      </c>
      <c r="D857" t="s">
        <v>9282</v>
      </c>
      <c r="E857" t="str">
        <f t="shared" si="39"/>
        <v>'CASTILLO YELA DANNA NICOLE'</v>
      </c>
      <c r="F857" t="s">
        <v>9277</v>
      </c>
      <c r="G857" t="str">
        <f t="shared" si="40"/>
        <v>'1757780273'</v>
      </c>
      <c r="H857" t="s">
        <v>9277</v>
      </c>
      <c r="I857" t="s">
        <v>9283</v>
      </c>
      <c r="J857" t="str">
        <f t="shared" si="41"/>
        <v>'EGBELE03AM'</v>
      </c>
      <c r="K857" t="s">
        <v>9278</v>
      </c>
      <c r="L857" t="s">
        <v>9277</v>
      </c>
      <c r="M857">
        <v>856</v>
      </c>
      <c r="N857" t="s">
        <v>9281</v>
      </c>
    </row>
    <row r="858" spans="1:14" x14ac:dyDescent="0.25">
      <c r="A858" t="s">
        <v>9217</v>
      </c>
      <c r="B858" t="s">
        <v>1851</v>
      </c>
      <c r="C858" t="s">
        <v>1852</v>
      </c>
      <c r="D858" t="s">
        <v>9282</v>
      </c>
      <c r="E858" t="str">
        <f t="shared" si="39"/>
        <v>'CENTENO COLLAGUAZO YAEL GONZALO'</v>
      </c>
      <c r="F858" t="s">
        <v>9277</v>
      </c>
      <c r="G858" t="str">
        <f t="shared" si="40"/>
        <v>'1758418782'</v>
      </c>
      <c r="H858" t="s">
        <v>9277</v>
      </c>
      <c r="I858" t="s">
        <v>9283</v>
      </c>
      <c r="J858" t="str">
        <f t="shared" si="41"/>
        <v>'EGBELE03AM'</v>
      </c>
      <c r="K858" t="s">
        <v>9278</v>
      </c>
      <c r="L858" t="s">
        <v>9277</v>
      </c>
      <c r="M858">
        <v>857</v>
      </c>
      <c r="N858" t="s">
        <v>9281</v>
      </c>
    </row>
    <row r="859" spans="1:14" x14ac:dyDescent="0.25">
      <c r="A859" t="s">
        <v>9217</v>
      </c>
      <c r="B859" t="s">
        <v>1854</v>
      </c>
      <c r="C859" t="s">
        <v>1855</v>
      </c>
      <c r="D859" t="s">
        <v>9282</v>
      </c>
      <c r="E859" t="str">
        <f t="shared" si="39"/>
        <v>'COLLAGUAZO CHIPANTASI ETHAN SEBASTIAN'</v>
      </c>
      <c r="F859" t="s">
        <v>9277</v>
      </c>
      <c r="G859" t="str">
        <f t="shared" si="40"/>
        <v>'1758100406'</v>
      </c>
      <c r="H859" t="s">
        <v>9277</v>
      </c>
      <c r="I859" t="s">
        <v>9283</v>
      </c>
      <c r="J859" t="str">
        <f t="shared" si="41"/>
        <v>'EGBELE03AM'</v>
      </c>
      <c r="K859" t="s">
        <v>9278</v>
      </c>
      <c r="L859" t="s">
        <v>9277</v>
      </c>
      <c r="M859">
        <v>858</v>
      </c>
      <c r="N859" t="s">
        <v>9281</v>
      </c>
    </row>
    <row r="860" spans="1:14" x14ac:dyDescent="0.25">
      <c r="A860" t="s">
        <v>9217</v>
      </c>
      <c r="B860" t="s">
        <v>1857</v>
      </c>
      <c r="C860" t="s">
        <v>1858</v>
      </c>
      <c r="D860" t="s">
        <v>9282</v>
      </c>
      <c r="E860" t="str">
        <f t="shared" si="39"/>
        <v>'CRIOLLO CHIPANTAXI DEIVIT DILAN'</v>
      </c>
      <c r="F860" t="s">
        <v>9277</v>
      </c>
      <c r="G860" t="str">
        <f t="shared" si="40"/>
        <v>'1757920697'</v>
      </c>
      <c r="H860" t="s">
        <v>9277</v>
      </c>
      <c r="I860" t="s">
        <v>9283</v>
      </c>
      <c r="J860" t="str">
        <f t="shared" si="41"/>
        <v>'EGBELE03AM'</v>
      </c>
      <c r="K860" t="s">
        <v>9278</v>
      </c>
      <c r="L860" t="s">
        <v>9277</v>
      </c>
      <c r="M860">
        <v>859</v>
      </c>
      <c r="N860" t="s">
        <v>9281</v>
      </c>
    </row>
    <row r="861" spans="1:14" x14ac:dyDescent="0.25">
      <c r="A861" t="s">
        <v>9217</v>
      </c>
      <c r="B861" t="s">
        <v>1860</v>
      </c>
      <c r="C861" t="s">
        <v>1861</v>
      </c>
      <c r="D861" t="s">
        <v>9282</v>
      </c>
      <c r="E861" t="str">
        <f t="shared" si="39"/>
        <v>'DALGO GUAÑUNA DONOVAN PATRICIO'</v>
      </c>
      <c r="F861" t="s">
        <v>9277</v>
      </c>
      <c r="G861" t="str">
        <f t="shared" si="40"/>
        <v>'1758450116'</v>
      </c>
      <c r="H861" t="s">
        <v>9277</v>
      </c>
      <c r="I861" t="s">
        <v>9283</v>
      </c>
      <c r="J861" t="str">
        <f t="shared" si="41"/>
        <v>'EGBELE03AM'</v>
      </c>
      <c r="K861" t="s">
        <v>9278</v>
      </c>
      <c r="L861" t="s">
        <v>9277</v>
      </c>
      <c r="M861">
        <v>860</v>
      </c>
      <c r="N861" t="s">
        <v>9281</v>
      </c>
    </row>
    <row r="862" spans="1:14" x14ac:dyDescent="0.25">
      <c r="A862" t="s">
        <v>9217</v>
      </c>
      <c r="B862" t="s">
        <v>1863</v>
      </c>
      <c r="C862" t="s">
        <v>1864</v>
      </c>
      <c r="D862" t="s">
        <v>9282</v>
      </c>
      <c r="E862" t="str">
        <f t="shared" si="39"/>
        <v>'DEMERA ALDAZ ALDAIR JOSAFAT'</v>
      </c>
      <c r="F862" t="s">
        <v>9277</v>
      </c>
      <c r="G862" t="str">
        <f t="shared" si="40"/>
        <v>'1758163594'</v>
      </c>
      <c r="H862" t="s">
        <v>9277</v>
      </c>
      <c r="I862" t="s">
        <v>9283</v>
      </c>
      <c r="J862" t="str">
        <f t="shared" si="41"/>
        <v>'EGBELE03AM'</v>
      </c>
      <c r="K862" t="s">
        <v>9278</v>
      </c>
      <c r="L862" t="s">
        <v>9277</v>
      </c>
      <c r="M862">
        <v>861</v>
      </c>
      <c r="N862" t="s">
        <v>9281</v>
      </c>
    </row>
    <row r="863" spans="1:14" x14ac:dyDescent="0.25">
      <c r="A863" t="s">
        <v>9217</v>
      </c>
      <c r="B863" t="s">
        <v>1866</v>
      </c>
      <c r="C863" t="s">
        <v>1867</v>
      </c>
      <c r="D863" t="s">
        <v>9282</v>
      </c>
      <c r="E863" t="str">
        <f t="shared" si="39"/>
        <v>'FLORES BERMUDEZ EMILIA SAMANTHA'</v>
      </c>
      <c r="F863" t="s">
        <v>9277</v>
      </c>
      <c r="G863" t="str">
        <f t="shared" si="40"/>
        <v>'1758315764'</v>
      </c>
      <c r="H863" t="s">
        <v>9277</v>
      </c>
      <c r="I863" t="s">
        <v>9283</v>
      </c>
      <c r="J863" t="str">
        <f t="shared" si="41"/>
        <v>'EGBELE03AM'</v>
      </c>
      <c r="K863" t="s">
        <v>9278</v>
      </c>
      <c r="L863" t="s">
        <v>9277</v>
      </c>
      <c r="M863">
        <v>862</v>
      </c>
      <c r="N863" t="s">
        <v>9281</v>
      </c>
    </row>
    <row r="864" spans="1:14" x14ac:dyDescent="0.25">
      <c r="A864" t="s">
        <v>9217</v>
      </c>
      <c r="B864" t="s">
        <v>1869</v>
      </c>
      <c r="C864" t="s">
        <v>1870</v>
      </c>
      <c r="D864" t="s">
        <v>9282</v>
      </c>
      <c r="E864" t="str">
        <f t="shared" si="39"/>
        <v>'FUERTES ORTIZ SAMIRA SHASADE'</v>
      </c>
      <c r="F864" t="s">
        <v>9277</v>
      </c>
      <c r="G864" t="str">
        <f t="shared" si="40"/>
        <v>'1757901846'</v>
      </c>
      <c r="H864" t="s">
        <v>9277</v>
      </c>
      <c r="I864" t="s">
        <v>9283</v>
      </c>
      <c r="J864" t="str">
        <f t="shared" si="41"/>
        <v>'EGBELE03AM'</v>
      </c>
      <c r="K864" t="s">
        <v>9278</v>
      </c>
      <c r="L864" t="s">
        <v>9277</v>
      </c>
      <c r="M864">
        <v>863</v>
      </c>
      <c r="N864" t="s">
        <v>9281</v>
      </c>
    </row>
    <row r="865" spans="1:14" x14ac:dyDescent="0.25">
      <c r="A865" t="s">
        <v>9217</v>
      </c>
      <c r="B865" t="s">
        <v>1872</v>
      </c>
      <c r="C865" t="s">
        <v>1873</v>
      </c>
      <c r="D865" t="s">
        <v>9282</v>
      </c>
      <c r="E865" t="str">
        <f t="shared" si="39"/>
        <v>'GANCHOZO GARRIDO ALITH ANAHY'</v>
      </c>
      <c r="F865" t="s">
        <v>9277</v>
      </c>
      <c r="G865" t="str">
        <f t="shared" si="40"/>
        <v>'1758287567'</v>
      </c>
      <c r="H865" t="s">
        <v>9277</v>
      </c>
      <c r="I865" t="s">
        <v>9283</v>
      </c>
      <c r="J865" t="str">
        <f t="shared" si="41"/>
        <v>'EGBELE03AM'</v>
      </c>
      <c r="K865" t="s">
        <v>9278</v>
      </c>
      <c r="L865" t="s">
        <v>9277</v>
      </c>
      <c r="M865">
        <v>864</v>
      </c>
      <c r="N865" t="s">
        <v>9281</v>
      </c>
    </row>
    <row r="866" spans="1:14" x14ac:dyDescent="0.25">
      <c r="A866" t="s">
        <v>9217</v>
      </c>
      <c r="B866" t="s">
        <v>1875</v>
      </c>
      <c r="C866" t="s">
        <v>1876</v>
      </c>
      <c r="D866" t="s">
        <v>9282</v>
      </c>
      <c r="E866" t="str">
        <f t="shared" si="39"/>
        <v>'HERRERA RODRIGUEZ KATHERIN ALEXA'</v>
      </c>
      <c r="F866" t="s">
        <v>9277</v>
      </c>
      <c r="G866" t="str">
        <f t="shared" si="40"/>
        <v>'1757992902'</v>
      </c>
      <c r="H866" t="s">
        <v>9277</v>
      </c>
      <c r="I866" t="s">
        <v>9283</v>
      </c>
      <c r="J866" t="str">
        <f t="shared" si="41"/>
        <v>'EGBELE03AM'</v>
      </c>
      <c r="K866" t="s">
        <v>9278</v>
      </c>
      <c r="L866" t="s">
        <v>9277</v>
      </c>
      <c r="M866">
        <v>865</v>
      </c>
      <c r="N866" t="s">
        <v>9281</v>
      </c>
    </row>
    <row r="867" spans="1:14" x14ac:dyDescent="0.25">
      <c r="A867" t="s">
        <v>9217</v>
      </c>
      <c r="B867" t="s">
        <v>1878</v>
      </c>
      <c r="C867" t="s">
        <v>1879</v>
      </c>
      <c r="D867" t="s">
        <v>9282</v>
      </c>
      <c r="E867" t="str">
        <f t="shared" si="39"/>
        <v>'HIDALGO GAVILANEZ GUADALUPE MAGDALENA'</v>
      </c>
      <c r="F867" t="s">
        <v>9277</v>
      </c>
      <c r="G867" t="str">
        <f t="shared" si="40"/>
        <v>'1757849185'</v>
      </c>
      <c r="H867" t="s">
        <v>9277</v>
      </c>
      <c r="I867" t="s">
        <v>9283</v>
      </c>
      <c r="J867" t="str">
        <f t="shared" si="41"/>
        <v>'EGBELE03AM'</v>
      </c>
      <c r="K867" t="s">
        <v>9278</v>
      </c>
      <c r="L867" t="s">
        <v>9277</v>
      </c>
      <c r="M867">
        <v>866</v>
      </c>
      <c r="N867" t="s">
        <v>9281</v>
      </c>
    </row>
    <row r="868" spans="1:14" x14ac:dyDescent="0.25">
      <c r="A868" t="s">
        <v>9217</v>
      </c>
      <c r="B868" t="s">
        <v>1881</v>
      </c>
      <c r="C868" t="s">
        <v>1882</v>
      </c>
      <c r="D868" t="s">
        <v>9282</v>
      </c>
      <c r="E868" t="str">
        <f t="shared" si="39"/>
        <v>'IBAÑEZ COLLAGUAZO DOMINIC ELIAN'</v>
      </c>
      <c r="F868" t="s">
        <v>9277</v>
      </c>
      <c r="G868" t="str">
        <f t="shared" si="40"/>
        <v>'1758012460'</v>
      </c>
      <c r="H868" t="s">
        <v>9277</v>
      </c>
      <c r="I868" t="s">
        <v>9283</v>
      </c>
      <c r="J868" t="str">
        <f t="shared" si="41"/>
        <v>'EGBELE03AM'</v>
      </c>
      <c r="K868" t="s">
        <v>9278</v>
      </c>
      <c r="L868" t="s">
        <v>9277</v>
      </c>
      <c r="M868">
        <v>867</v>
      </c>
      <c r="N868" t="s">
        <v>9281</v>
      </c>
    </row>
    <row r="869" spans="1:14" x14ac:dyDescent="0.25">
      <c r="A869" t="s">
        <v>9217</v>
      </c>
      <c r="B869" t="s">
        <v>1884</v>
      </c>
      <c r="C869" t="s">
        <v>1885</v>
      </c>
      <c r="D869" t="s">
        <v>9282</v>
      </c>
      <c r="E869" t="str">
        <f t="shared" si="39"/>
        <v>'LAGLA CAIZA JOSSELYN YAMILET'</v>
      </c>
      <c r="F869" t="s">
        <v>9277</v>
      </c>
      <c r="G869" t="str">
        <f t="shared" si="40"/>
        <v>'1758144347'</v>
      </c>
      <c r="H869" t="s">
        <v>9277</v>
      </c>
      <c r="I869" t="s">
        <v>9283</v>
      </c>
      <c r="J869" t="str">
        <f t="shared" si="41"/>
        <v>'EGBELE03AM'</v>
      </c>
      <c r="K869" t="s">
        <v>9278</v>
      </c>
      <c r="L869" t="s">
        <v>9277</v>
      </c>
      <c r="M869">
        <v>868</v>
      </c>
      <c r="N869" t="s">
        <v>9281</v>
      </c>
    </row>
    <row r="870" spans="1:14" x14ac:dyDescent="0.25">
      <c r="A870" t="s">
        <v>9217</v>
      </c>
      <c r="B870" t="s">
        <v>1887</v>
      </c>
      <c r="C870" t="s">
        <v>1888</v>
      </c>
      <c r="D870" t="s">
        <v>9282</v>
      </c>
      <c r="E870" t="str">
        <f t="shared" si="39"/>
        <v>'LOPEZ GUAMBUGUETE EDISON SMITH'</v>
      </c>
      <c r="F870" t="s">
        <v>9277</v>
      </c>
      <c r="G870" t="str">
        <f t="shared" si="40"/>
        <v>'0851344440'</v>
      </c>
      <c r="H870" t="s">
        <v>9277</v>
      </c>
      <c r="I870" t="s">
        <v>9283</v>
      </c>
      <c r="J870" t="str">
        <f t="shared" si="41"/>
        <v>'EGBELE03AM'</v>
      </c>
      <c r="K870" t="s">
        <v>9278</v>
      </c>
      <c r="L870" t="s">
        <v>9277</v>
      </c>
      <c r="M870">
        <v>869</v>
      </c>
      <c r="N870" t="s">
        <v>9281</v>
      </c>
    </row>
    <row r="871" spans="1:14" x14ac:dyDescent="0.25">
      <c r="A871" t="s">
        <v>9217</v>
      </c>
      <c r="B871" t="s">
        <v>1890</v>
      </c>
      <c r="C871" t="s">
        <v>1891</v>
      </c>
      <c r="D871" t="s">
        <v>9282</v>
      </c>
      <c r="E871" t="str">
        <f t="shared" si="39"/>
        <v>'MARCILLO GAVILANES DYLAN SEBASTIAN'</v>
      </c>
      <c r="F871" t="s">
        <v>9277</v>
      </c>
      <c r="G871" t="str">
        <f t="shared" si="40"/>
        <v>'1758402398'</v>
      </c>
      <c r="H871" t="s">
        <v>9277</v>
      </c>
      <c r="I871" t="s">
        <v>9283</v>
      </c>
      <c r="J871" t="str">
        <f t="shared" si="41"/>
        <v>'EGBELE03AM'</v>
      </c>
      <c r="K871" t="s">
        <v>9278</v>
      </c>
      <c r="L871" t="s">
        <v>9277</v>
      </c>
      <c r="M871">
        <v>870</v>
      </c>
      <c r="N871" t="s">
        <v>9281</v>
      </c>
    </row>
    <row r="872" spans="1:14" x14ac:dyDescent="0.25">
      <c r="A872" t="s">
        <v>9217</v>
      </c>
      <c r="B872" t="s">
        <v>1893</v>
      </c>
      <c r="C872" t="s">
        <v>1894</v>
      </c>
      <c r="D872" t="s">
        <v>9282</v>
      </c>
      <c r="E872" t="str">
        <f t="shared" si="39"/>
        <v>'MATAMOROS CAICEDO DANNETH CAROLINA'</v>
      </c>
      <c r="F872" t="s">
        <v>9277</v>
      </c>
      <c r="G872" t="str">
        <f t="shared" si="40"/>
        <v>'1757965874'</v>
      </c>
      <c r="H872" t="s">
        <v>9277</v>
      </c>
      <c r="I872" t="s">
        <v>9283</v>
      </c>
      <c r="J872" t="str">
        <f t="shared" si="41"/>
        <v>'EGBELE03AM'</v>
      </c>
      <c r="K872" t="s">
        <v>9278</v>
      </c>
      <c r="L872" t="s">
        <v>9277</v>
      </c>
      <c r="M872">
        <v>871</v>
      </c>
      <c r="N872" t="s">
        <v>9281</v>
      </c>
    </row>
    <row r="873" spans="1:14" x14ac:dyDescent="0.25">
      <c r="A873" t="s">
        <v>9217</v>
      </c>
      <c r="B873" t="s">
        <v>1896</v>
      </c>
      <c r="C873" t="s">
        <v>1897</v>
      </c>
      <c r="D873" t="s">
        <v>9282</v>
      </c>
      <c r="E873" t="str">
        <f t="shared" si="39"/>
        <v>'MERA SUCUZHAÑAY JAQUELINE SARAHI'</v>
      </c>
      <c r="F873" t="s">
        <v>9277</v>
      </c>
      <c r="G873" t="str">
        <f t="shared" si="40"/>
        <v>'1757932445'</v>
      </c>
      <c r="H873" t="s">
        <v>9277</v>
      </c>
      <c r="I873" t="s">
        <v>9283</v>
      </c>
      <c r="J873" t="str">
        <f t="shared" si="41"/>
        <v>'EGBELE03AM'</v>
      </c>
      <c r="K873" t="s">
        <v>9278</v>
      </c>
      <c r="L873" t="s">
        <v>9277</v>
      </c>
      <c r="M873">
        <v>872</v>
      </c>
      <c r="N873" t="s">
        <v>9281</v>
      </c>
    </row>
    <row r="874" spans="1:14" x14ac:dyDescent="0.25">
      <c r="A874" t="s">
        <v>9217</v>
      </c>
      <c r="B874" t="s">
        <v>1899</v>
      </c>
      <c r="C874" t="s">
        <v>1900</v>
      </c>
      <c r="D874" t="s">
        <v>9282</v>
      </c>
      <c r="E874" t="str">
        <f t="shared" si="39"/>
        <v>'MORALES CHIPANTASI ANGELA DANIELA'</v>
      </c>
      <c r="F874" t="s">
        <v>9277</v>
      </c>
      <c r="G874" t="str">
        <f t="shared" si="40"/>
        <v>'1758403743'</v>
      </c>
      <c r="H874" t="s">
        <v>9277</v>
      </c>
      <c r="I874" t="s">
        <v>9283</v>
      </c>
      <c r="J874" t="str">
        <f t="shared" si="41"/>
        <v>'EGBELE03AM'</v>
      </c>
      <c r="K874" t="s">
        <v>9278</v>
      </c>
      <c r="L874" t="s">
        <v>9277</v>
      </c>
      <c r="M874">
        <v>873</v>
      </c>
      <c r="N874" t="s">
        <v>9281</v>
      </c>
    </row>
    <row r="875" spans="1:14" x14ac:dyDescent="0.25">
      <c r="A875" t="s">
        <v>9217</v>
      </c>
      <c r="B875" t="s">
        <v>1902</v>
      </c>
      <c r="C875" t="s">
        <v>1903</v>
      </c>
      <c r="D875" t="s">
        <v>9282</v>
      </c>
      <c r="E875" t="str">
        <f t="shared" si="39"/>
        <v>'MORALES GORDON CARLOS ALEXANDER'</v>
      </c>
      <c r="F875" t="s">
        <v>9277</v>
      </c>
      <c r="G875" t="str">
        <f t="shared" si="40"/>
        <v>'1758391351'</v>
      </c>
      <c r="H875" t="s">
        <v>9277</v>
      </c>
      <c r="I875" t="s">
        <v>9283</v>
      </c>
      <c r="J875" t="str">
        <f t="shared" si="41"/>
        <v>'EGBELE03AM'</v>
      </c>
      <c r="K875" t="s">
        <v>9278</v>
      </c>
      <c r="L875" t="s">
        <v>9277</v>
      </c>
      <c r="M875">
        <v>874</v>
      </c>
      <c r="N875" t="s">
        <v>9281</v>
      </c>
    </row>
    <row r="876" spans="1:14" x14ac:dyDescent="0.25">
      <c r="A876" t="s">
        <v>9217</v>
      </c>
      <c r="B876" t="s">
        <v>1905</v>
      </c>
      <c r="C876" t="s">
        <v>1906</v>
      </c>
      <c r="D876" t="s">
        <v>9282</v>
      </c>
      <c r="E876" t="str">
        <f t="shared" si="39"/>
        <v>'SALAS GUEVARA CHRISTOPHER DANTE'</v>
      </c>
      <c r="F876" t="s">
        <v>9277</v>
      </c>
      <c r="G876" t="str">
        <f t="shared" si="40"/>
        <v>'E003750236'</v>
      </c>
      <c r="H876" t="s">
        <v>9277</v>
      </c>
      <c r="I876" t="s">
        <v>9283</v>
      </c>
      <c r="J876" t="str">
        <f t="shared" si="41"/>
        <v>'EGBELE03AM'</v>
      </c>
      <c r="K876" t="s">
        <v>9278</v>
      </c>
      <c r="L876" t="s">
        <v>9277</v>
      </c>
      <c r="M876">
        <v>875</v>
      </c>
      <c r="N876" t="s">
        <v>9281</v>
      </c>
    </row>
    <row r="877" spans="1:14" x14ac:dyDescent="0.25">
      <c r="A877" t="s">
        <v>9217</v>
      </c>
      <c r="B877" t="s">
        <v>1908</v>
      </c>
      <c r="C877" t="s">
        <v>1909</v>
      </c>
      <c r="D877" t="s">
        <v>9282</v>
      </c>
      <c r="E877" t="str">
        <f t="shared" si="39"/>
        <v>'TADEO RODRIGUEZ SARAH VICTORIA'</v>
      </c>
      <c r="F877" t="s">
        <v>9277</v>
      </c>
      <c r="G877" t="str">
        <f t="shared" si="40"/>
        <v>'1758087819'</v>
      </c>
      <c r="H877" t="s">
        <v>9277</v>
      </c>
      <c r="I877" t="s">
        <v>9283</v>
      </c>
      <c r="J877" t="str">
        <f t="shared" si="41"/>
        <v>'EGBELE03AM'</v>
      </c>
      <c r="K877" t="s">
        <v>9278</v>
      </c>
      <c r="L877" t="s">
        <v>9277</v>
      </c>
      <c r="M877">
        <v>876</v>
      </c>
      <c r="N877" t="s">
        <v>9281</v>
      </c>
    </row>
    <row r="878" spans="1:14" x14ac:dyDescent="0.25">
      <c r="A878" t="s">
        <v>9217</v>
      </c>
      <c r="B878" t="s">
        <v>1911</v>
      </c>
      <c r="C878" t="s">
        <v>1912</v>
      </c>
      <c r="D878" t="s">
        <v>9282</v>
      </c>
      <c r="E878" t="str">
        <f t="shared" si="39"/>
        <v>'TIBAN ANALUISA DANILO ALEXANDER'</v>
      </c>
      <c r="F878" t="s">
        <v>9277</v>
      </c>
      <c r="G878" t="str">
        <f t="shared" si="40"/>
        <v>'1758165664'</v>
      </c>
      <c r="H878" t="s">
        <v>9277</v>
      </c>
      <c r="I878" t="s">
        <v>9283</v>
      </c>
      <c r="J878" t="str">
        <f t="shared" si="41"/>
        <v>'EGBELE03AM'</v>
      </c>
      <c r="K878" t="s">
        <v>9278</v>
      </c>
      <c r="L878" t="s">
        <v>9277</v>
      </c>
      <c r="M878">
        <v>877</v>
      </c>
      <c r="N878" t="s">
        <v>9281</v>
      </c>
    </row>
    <row r="879" spans="1:14" x14ac:dyDescent="0.25">
      <c r="A879" t="s">
        <v>9217</v>
      </c>
      <c r="B879" t="s">
        <v>1914</v>
      </c>
      <c r="C879" t="s">
        <v>1915</v>
      </c>
      <c r="D879" t="s">
        <v>9282</v>
      </c>
      <c r="E879" t="str">
        <f t="shared" si="39"/>
        <v>'TITUAÑA COLLAGUAZO JEAN PIERRE'</v>
      </c>
      <c r="F879" t="s">
        <v>9277</v>
      </c>
      <c r="G879" t="str">
        <f t="shared" si="40"/>
        <v>'1758013039'</v>
      </c>
      <c r="H879" t="s">
        <v>9277</v>
      </c>
      <c r="I879" t="s">
        <v>9283</v>
      </c>
      <c r="J879" t="str">
        <f t="shared" si="41"/>
        <v>'EGBELE03AM'</v>
      </c>
      <c r="K879" t="s">
        <v>9278</v>
      </c>
      <c r="L879" t="s">
        <v>9277</v>
      </c>
      <c r="M879">
        <v>878</v>
      </c>
      <c r="N879" t="s">
        <v>9281</v>
      </c>
    </row>
    <row r="880" spans="1:14" x14ac:dyDescent="0.25">
      <c r="A880" t="s">
        <v>9217</v>
      </c>
      <c r="B880" t="s">
        <v>1917</v>
      </c>
      <c r="C880" t="s">
        <v>1918</v>
      </c>
      <c r="D880" t="s">
        <v>9282</v>
      </c>
      <c r="E880" t="str">
        <f t="shared" si="39"/>
        <v>'VACA ARIAS STEFANO DAMIAN'</v>
      </c>
      <c r="F880" t="s">
        <v>9277</v>
      </c>
      <c r="G880" t="str">
        <f t="shared" si="40"/>
        <v>'1758264186'</v>
      </c>
      <c r="H880" t="s">
        <v>9277</v>
      </c>
      <c r="I880" t="s">
        <v>9283</v>
      </c>
      <c r="J880" t="str">
        <f t="shared" si="41"/>
        <v>'EGBELE03AM'</v>
      </c>
      <c r="K880" t="s">
        <v>9278</v>
      </c>
      <c r="L880" t="s">
        <v>9277</v>
      </c>
      <c r="M880">
        <v>879</v>
      </c>
      <c r="N880" t="s">
        <v>9281</v>
      </c>
    </row>
    <row r="881" spans="1:14" x14ac:dyDescent="0.25">
      <c r="A881" t="s">
        <v>9217</v>
      </c>
      <c r="B881" t="s">
        <v>1920</v>
      </c>
      <c r="C881" t="s">
        <v>1921</v>
      </c>
      <c r="D881" t="s">
        <v>9282</v>
      </c>
      <c r="E881" t="str">
        <f t="shared" si="39"/>
        <v>'VELESACA LOZA ARLETH VALENTINA'</v>
      </c>
      <c r="F881" t="s">
        <v>9277</v>
      </c>
      <c r="G881" t="str">
        <f t="shared" si="40"/>
        <v>'1758101396'</v>
      </c>
      <c r="H881" t="s">
        <v>9277</v>
      </c>
      <c r="I881" t="s">
        <v>9283</v>
      </c>
      <c r="J881" t="str">
        <f t="shared" si="41"/>
        <v>'EGBELE03AM'</v>
      </c>
      <c r="K881" t="s">
        <v>9278</v>
      </c>
      <c r="L881" t="s">
        <v>9277</v>
      </c>
      <c r="M881">
        <v>880</v>
      </c>
      <c r="N881" t="s">
        <v>9281</v>
      </c>
    </row>
    <row r="882" spans="1:14" x14ac:dyDescent="0.25">
      <c r="A882" t="s">
        <v>9217</v>
      </c>
      <c r="B882" t="s">
        <v>1923</v>
      </c>
      <c r="C882" t="s">
        <v>1924</v>
      </c>
      <c r="D882" t="s">
        <v>9282</v>
      </c>
      <c r="E882" t="str">
        <f t="shared" si="39"/>
        <v>'VELIZ GUAMAN MILEY JANANN'</v>
      </c>
      <c r="F882" t="s">
        <v>9277</v>
      </c>
      <c r="G882" t="str">
        <f t="shared" si="40"/>
        <v>'1758414120'</v>
      </c>
      <c r="H882" t="s">
        <v>9277</v>
      </c>
      <c r="I882" t="s">
        <v>9283</v>
      </c>
      <c r="J882" t="str">
        <f t="shared" si="41"/>
        <v>'EGBELE03AM'</v>
      </c>
      <c r="K882" t="s">
        <v>9278</v>
      </c>
      <c r="L882" t="s">
        <v>9277</v>
      </c>
      <c r="M882">
        <v>881</v>
      </c>
      <c r="N882" t="s">
        <v>9281</v>
      </c>
    </row>
    <row r="883" spans="1:14" x14ac:dyDescent="0.25">
      <c r="A883" t="s">
        <v>9218</v>
      </c>
      <c r="B883" t="s">
        <v>1927</v>
      </c>
      <c r="C883" t="s">
        <v>1928</v>
      </c>
      <c r="D883" t="s">
        <v>9282</v>
      </c>
      <c r="E883" t="str">
        <f t="shared" si="39"/>
        <v>'AGUILAR JARAMILLO ALESSIA MARTINA'</v>
      </c>
      <c r="F883" t="s">
        <v>9277</v>
      </c>
      <c r="G883" t="str">
        <f t="shared" si="40"/>
        <v>'E003284309'</v>
      </c>
      <c r="H883" t="s">
        <v>9277</v>
      </c>
      <c r="I883" t="s">
        <v>9283</v>
      </c>
      <c r="J883" t="str">
        <f t="shared" si="41"/>
        <v>'EGBELE03BM'</v>
      </c>
      <c r="K883" t="s">
        <v>9278</v>
      </c>
      <c r="L883" t="s">
        <v>9277</v>
      </c>
      <c r="M883">
        <v>882</v>
      </c>
      <c r="N883" t="s">
        <v>9281</v>
      </c>
    </row>
    <row r="884" spans="1:14" x14ac:dyDescent="0.25">
      <c r="A884" t="s">
        <v>9218</v>
      </c>
      <c r="B884" t="s">
        <v>1930</v>
      </c>
      <c r="C884" t="s">
        <v>1931</v>
      </c>
      <c r="D884" t="s">
        <v>9282</v>
      </c>
      <c r="E884" t="str">
        <f t="shared" si="39"/>
        <v>'ANELOA MAILA STEVEN ALEXANDER'</v>
      </c>
      <c r="F884" t="s">
        <v>9277</v>
      </c>
      <c r="G884" t="str">
        <f t="shared" si="40"/>
        <v>'1758142655'</v>
      </c>
      <c r="H884" t="s">
        <v>9277</v>
      </c>
      <c r="I884" t="s">
        <v>9283</v>
      </c>
      <c r="J884" t="str">
        <f t="shared" si="41"/>
        <v>'EGBELE03BM'</v>
      </c>
      <c r="K884" t="s">
        <v>9278</v>
      </c>
      <c r="L884" t="s">
        <v>9277</v>
      </c>
      <c r="M884">
        <v>883</v>
      </c>
      <c r="N884" t="s">
        <v>9281</v>
      </c>
    </row>
    <row r="885" spans="1:14" x14ac:dyDescent="0.25">
      <c r="A885" t="s">
        <v>9218</v>
      </c>
      <c r="B885" t="s">
        <v>1933</v>
      </c>
      <c r="C885" t="s">
        <v>1934</v>
      </c>
      <c r="D885" t="s">
        <v>9282</v>
      </c>
      <c r="E885" t="str">
        <f t="shared" si="39"/>
        <v>'BARRERA BUSTAMANTE THIANA BELEN'</v>
      </c>
      <c r="F885" t="s">
        <v>9277</v>
      </c>
      <c r="G885" t="str">
        <f t="shared" si="40"/>
        <v>'E003226011'</v>
      </c>
      <c r="H885" t="s">
        <v>9277</v>
      </c>
      <c r="I885" t="s">
        <v>9283</v>
      </c>
      <c r="J885" t="str">
        <f t="shared" si="41"/>
        <v>'EGBELE03BM'</v>
      </c>
      <c r="K885" t="s">
        <v>9278</v>
      </c>
      <c r="L885" t="s">
        <v>9277</v>
      </c>
      <c r="M885">
        <v>884</v>
      </c>
      <c r="N885" t="s">
        <v>9281</v>
      </c>
    </row>
    <row r="886" spans="1:14" x14ac:dyDescent="0.25">
      <c r="A886" t="s">
        <v>9218</v>
      </c>
      <c r="B886" t="s">
        <v>1936</v>
      </c>
      <c r="C886" t="s">
        <v>1937</v>
      </c>
      <c r="D886" t="s">
        <v>9282</v>
      </c>
      <c r="E886" t="str">
        <f t="shared" si="39"/>
        <v>'CABRERA ZAMBRANO ASHLEY VALENTINA'</v>
      </c>
      <c r="F886" t="s">
        <v>9277</v>
      </c>
      <c r="G886" t="str">
        <f t="shared" si="40"/>
        <v>'2351546516'</v>
      </c>
      <c r="H886" t="s">
        <v>9277</v>
      </c>
      <c r="I886" t="s">
        <v>9283</v>
      </c>
      <c r="J886" t="str">
        <f t="shared" si="41"/>
        <v>'EGBELE03BM'</v>
      </c>
      <c r="K886" t="s">
        <v>9278</v>
      </c>
      <c r="L886" t="s">
        <v>9277</v>
      </c>
      <c r="M886">
        <v>885</v>
      </c>
      <c r="N886" t="s">
        <v>9281</v>
      </c>
    </row>
    <row r="887" spans="1:14" x14ac:dyDescent="0.25">
      <c r="A887" t="s">
        <v>9218</v>
      </c>
      <c r="B887" t="s">
        <v>1939</v>
      </c>
      <c r="C887" t="s">
        <v>1940</v>
      </c>
      <c r="D887" t="s">
        <v>9282</v>
      </c>
      <c r="E887" t="str">
        <f t="shared" si="39"/>
        <v>'CAIZA COLLAGUAZO JOSUE GAEL'</v>
      </c>
      <c r="F887" t="s">
        <v>9277</v>
      </c>
      <c r="G887" t="str">
        <f t="shared" si="40"/>
        <v>'1758403339'</v>
      </c>
      <c r="H887" t="s">
        <v>9277</v>
      </c>
      <c r="I887" t="s">
        <v>9283</v>
      </c>
      <c r="J887" t="str">
        <f t="shared" si="41"/>
        <v>'EGBELE03BM'</v>
      </c>
      <c r="K887" t="s">
        <v>9278</v>
      </c>
      <c r="L887" t="s">
        <v>9277</v>
      </c>
      <c r="M887">
        <v>886</v>
      </c>
      <c r="N887" t="s">
        <v>9281</v>
      </c>
    </row>
    <row r="888" spans="1:14" x14ac:dyDescent="0.25">
      <c r="A888" t="s">
        <v>9218</v>
      </c>
      <c r="B888" t="s">
        <v>1942</v>
      </c>
      <c r="C888" t="s">
        <v>1943</v>
      </c>
      <c r="D888" t="s">
        <v>9282</v>
      </c>
      <c r="E888" t="str">
        <f t="shared" si="39"/>
        <v>'CALVACHE ROBALINO AHITANA GABRIELLE'</v>
      </c>
      <c r="F888" t="s">
        <v>9277</v>
      </c>
      <c r="G888" t="str">
        <f t="shared" si="40"/>
        <v>'1757944481'</v>
      </c>
      <c r="H888" t="s">
        <v>9277</v>
      </c>
      <c r="I888" t="s">
        <v>9283</v>
      </c>
      <c r="J888" t="str">
        <f t="shared" si="41"/>
        <v>'EGBELE03BM'</v>
      </c>
      <c r="K888" t="s">
        <v>9278</v>
      </c>
      <c r="L888" t="s">
        <v>9277</v>
      </c>
      <c r="M888">
        <v>887</v>
      </c>
      <c r="N888" t="s">
        <v>9281</v>
      </c>
    </row>
    <row r="889" spans="1:14" x14ac:dyDescent="0.25">
      <c r="A889" t="s">
        <v>9218</v>
      </c>
      <c r="B889" t="s">
        <v>1945</v>
      </c>
      <c r="C889" t="s">
        <v>1946</v>
      </c>
      <c r="D889" t="s">
        <v>9282</v>
      </c>
      <c r="E889" t="str">
        <f t="shared" si="39"/>
        <v>'CARANQUI CALVACHE BRIANNA ALEXANDRA'</v>
      </c>
      <c r="F889" t="s">
        <v>9277</v>
      </c>
      <c r="G889" t="str">
        <f t="shared" si="40"/>
        <v>'1758400137'</v>
      </c>
      <c r="H889" t="s">
        <v>9277</v>
      </c>
      <c r="I889" t="s">
        <v>9283</v>
      </c>
      <c r="J889" t="str">
        <f t="shared" si="41"/>
        <v>'EGBELE03BM'</v>
      </c>
      <c r="K889" t="s">
        <v>9278</v>
      </c>
      <c r="L889" t="s">
        <v>9277</v>
      </c>
      <c r="M889">
        <v>888</v>
      </c>
      <c r="N889" t="s">
        <v>9281</v>
      </c>
    </row>
    <row r="890" spans="1:14" x14ac:dyDescent="0.25">
      <c r="A890" t="s">
        <v>9218</v>
      </c>
      <c r="B890" t="s">
        <v>1948</v>
      </c>
      <c r="C890" t="s">
        <v>1949</v>
      </c>
      <c r="D890" t="s">
        <v>9282</v>
      </c>
      <c r="E890" t="str">
        <f t="shared" si="39"/>
        <v>'CEVALLOS DOMINGUEZ MARIO VINICIO'</v>
      </c>
      <c r="F890" t="s">
        <v>9277</v>
      </c>
      <c r="G890" t="str">
        <f t="shared" si="40"/>
        <v>'1758109332'</v>
      </c>
      <c r="H890" t="s">
        <v>9277</v>
      </c>
      <c r="I890" t="s">
        <v>9283</v>
      </c>
      <c r="J890" t="str">
        <f t="shared" si="41"/>
        <v>'EGBELE03BM'</v>
      </c>
      <c r="K890" t="s">
        <v>9278</v>
      </c>
      <c r="L890" t="s">
        <v>9277</v>
      </c>
      <c r="M890">
        <v>889</v>
      </c>
      <c r="N890" t="s">
        <v>9281</v>
      </c>
    </row>
    <row r="891" spans="1:14" x14ac:dyDescent="0.25">
      <c r="A891" t="s">
        <v>9218</v>
      </c>
      <c r="B891" t="s">
        <v>1951</v>
      </c>
      <c r="C891" t="s">
        <v>1952</v>
      </c>
      <c r="D891" t="s">
        <v>9282</v>
      </c>
      <c r="E891" t="str">
        <f t="shared" si="39"/>
        <v>'CHICAIZA CHIPANTASHI ASTRID ODALYS'</v>
      </c>
      <c r="F891" t="s">
        <v>9277</v>
      </c>
      <c r="G891" t="str">
        <f t="shared" si="40"/>
        <v>'1758352585'</v>
      </c>
      <c r="H891" t="s">
        <v>9277</v>
      </c>
      <c r="I891" t="s">
        <v>9283</v>
      </c>
      <c r="J891" t="str">
        <f t="shared" si="41"/>
        <v>'EGBELE03BM'</v>
      </c>
      <c r="K891" t="s">
        <v>9278</v>
      </c>
      <c r="L891" t="s">
        <v>9277</v>
      </c>
      <c r="M891">
        <v>890</v>
      </c>
      <c r="N891" t="s">
        <v>9281</v>
      </c>
    </row>
    <row r="892" spans="1:14" x14ac:dyDescent="0.25">
      <c r="A892" t="s">
        <v>9218</v>
      </c>
      <c r="B892" t="s">
        <v>1954</v>
      </c>
      <c r="C892" t="s">
        <v>1955</v>
      </c>
      <c r="D892" t="s">
        <v>9282</v>
      </c>
      <c r="E892" t="str">
        <f t="shared" si="39"/>
        <v>'CHIPANTASI FLORES EMILY ABIGAIL'</v>
      </c>
      <c r="F892" t="s">
        <v>9277</v>
      </c>
      <c r="G892" t="str">
        <f t="shared" si="40"/>
        <v>'1758174963'</v>
      </c>
      <c r="H892" t="s">
        <v>9277</v>
      </c>
      <c r="I892" t="s">
        <v>9283</v>
      </c>
      <c r="J892" t="str">
        <f t="shared" si="41"/>
        <v>'EGBELE03BM'</v>
      </c>
      <c r="K892" t="s">
        <v>9278</v>
      </c>
      <c r="L892" t="s">
        <v>9277</v>
      </c>
      <c r="M892">
        <v>891</v>
      </c>
      <c r="N892" t="s">
        <v>9281</v>
      </c>
    </row>
    <row r="893" spans="1:14" x14ac:dyDescent="0.25">
      <c r="A893" t="s">
        <v>9218</v>
      </c>
      <c r="B893" t="s">
        <v>1957</v>
      </c>
      <c r="C893" t="s">
        <v>1958</v>
      </c>
      <c r="D893" t="s">
        <v>9282</v>
      </c>
      <c r="E893" t="str">
        <f t="shared" si="39"/>
        <v>'COLLAGUAZO CHILUISA JEREMY ALEXANDER'</v>
      </c>
      <c r="F893" t="s">
        <v>9277</v>
      </c>
      <c r="G893" t="str">
        <f t="shared" si="40"/>
        <v>'1758466468'</v>
      </c>
      <c r="H893" t="s">
        <v>9277</v>
      </c>
      <c r="I893" t="s">
        <v>9283</v>
      </c>
      <c r="J893" t="str">
        <f t="shared" si="41"/>
        <v>'EGBELE03BM'</v>
      </c>
      <c r="K893" t="s">
        <v>9278</v>
      </c>
      <c r="L893" t="s">
        <v>9277</v>
      </c>
      <c r="M893">
        <v>892</v>
      </c>
      <c r="N893" t="s">
        <v>9281</v>
      </c>
    </row>
    <row r="894" spans="1:14" x14ac:dyDescent="0.25">
      <c r="A894" t="s">
        <v>9218</v>
      </c>
      <c r="B894" t="s">
        <v>1960</v>
      </c>
      <c r="C894" t="s">
        <v>1961</v>
      </c>
      <c r="D894" t="s">
        <v>9282</v>
      </c>
      <c r="E894" t="str">
        <f t="shared" si="39"/>
        <v>'COLLAGUAZO IMBA DANNA NICOLE'</v>
      </c>
      <c r="F894" t="s">
        <v>9277</v>
      </c>
      <c r="G894" t="str">
        <f t="shared" si="40"/>
        <v>'1758300535'</v>
      </c>
      <c r="H894" t="s">
        <v>9277</v>
      </c>
      <c r="I894" t="s">
        <v>9283</v>
      </c>
      <c r="J894" t="str">
        <f t="shared" si="41"/>
        <v>'EGBELE03BM'</v>
      </c>
      <c r="K894" t="s">
        <v>9278</v>
      </c>
      <c r="L894" t="s">
        <v>9277</v>
      </c>
      <c r="M894">
        <v>893</v>
      </c>
      <c r="N894" t="s">
        <v>9281</v>
      </c>
    </row>
    <row r="895" spans="1:14" x14ac:dyDescent="0.25">
      <c r="A895" t="s">
        <v>9218</v>
      </c>
      <c r="B895" t="s">
        <v>1963</v>
      </c>
      <c r="C895" t="s">
        <v>1964</v>
      </c>
      <c r="D895" t="s">
        <v>9282</v>
      </c>
      <c r="E895" t="str">
        <f t="shared" si="39"/>
        <v>'CRIOLLO COLLAGUAZO ITATI AYNARA'</v>
      </c>
      <c r="F895" t="s">
        <v>9277</v>
      </c>
      <c r="G895" t="str">
        <f t="shared" si="40"/>
        <v>'1758316333'</v>
      </c>
      <c r="H895" t="s">
        <v>9277</v>
      </c>
      <c r="I895" t="s">
        <v>9283</v>
      </c>
      <c r="J895" t="str">
        <f t="shared" si="41"/>
        <v>'EGBELE03BM'</v>
      </c>
      <c r="K895" t="s">
        <v>9278</v>
      </c>
      <c r="L895" t="s">
        <v>9277</v>
      </c>
      <c r="M895">
        <v>894</v>
      </c>
      <c r="N895" t="s">
        <v>9281</v>
      </c>
    </row>
    <row r="896" spans="1:14" x14ac:dyDescent="0.25">
      <c r="A896" t="s">
        <v>9218</v>
      </c>
      <c r="B896" t="s">
        <v>1966</v>
      </c>
      <c r="C896" t="s">
        <v>1967</v>
      </c>
      <c r="D896" t="s">
        <v>9282</v>
      </c>
      <c r="E896" t="str">
        <f t="shared" si="39"/>
        <v>'DE LA CRUZ CRIOLLO DANIELA KRISTEL'</v>
      </c>
      <c r="F896" t="s">
        <v>9277</v>
      </c>
      <c r="G896" t="str">
        <f t="shared" si="40"/>
        <v>'E003759441'</v>
      </c>
      <c r="H896" t="s">
        <v>9277</v>
      </c>
      <c r="I896" t="s">
        <v>9283</v>
      </c>
      <c r="J896" t="str">
        <f t="shared" si="41"/>
        <v>'EGBELE03BM'</v>
      </c>
      <c r="K896" t="s">
        <v>9278</v>
      </c>
      <c r="L896" t="s">
        <v>9277</v>
      </c>
      <c r="M896">
        <v>895</v>
      </c>
      <c r="N896" t="s">
        <v>9281</v>
      </c>
    </row>
    <row r="897" spans="1:14" x14ac:dyDescent="0.25">
      <c r="A897" t="s">
        <v>9218</v>
      </c>
      <c r="B897" t="s">
        <v>1969</v>
      </c>
      <c r="C897" t="s">
        <v>1970</v>
      </c>
      <c r="D897" t="s">
        <v>9282</v>
      </c>
      <c r="E897" t="str">
        <f t="shared" si="39"/>
        <v>'ESPINOSA ANDRADE SAHID LIONEL'</v>
      </c>
      <c r="F897" t="s">
        <v>9277</v>
      </c>
      <c r="G897" t="str">
        <f t="shared" si="40"/>
        <v>'1758433831'</v>
      </c>
      <c r="H897" t="s">
        <v>9277</v>
      </c>
      <c r="I897" t="s">
        <v>9283</v>
      </c>
      <c r="J897" t="str">
        <f t="shared" si="41"/>
        <v>'EGBELE03BM'</v>
      </c>
      <c r="K897" t="s">
        <v>9278</v>
      </c>
      <c r="L897" t="s">
        <v>9277</v>
      </c>
      <c r="M897">
        <v>896</v>
      </c>
      <c r="N897" t="s">
        <v>9281</v>
      </c>
    </row>
    <row r="898" spans="1:14" x14ac:dyDescent="0.25">
      <c r="A898" t="s">
        <v>9218</v>
      </c>
      <c r="B898" t="s">
        <v>1972</v>
      </c>
      <c r="C898" t="s">
        <v>1973</v>
      </c>
      <c r="D898" t="s">
        <v>9282</v>
      </c>
      <c r="E898" t="str">
        <f t="shared" si="39"/>
        <v>'ESTACIO ARCE EIDAN JAIR'</v>
      </c>
      <c r="F898" t="s">
        <v>9277</v>
      </c>
      <c r="G898" t="str">
        <f t="shared" si="40"/>
        <v>'1050730876'</v>
      </c>
      <c r="H898" t="s">
        <v>9277</v>
      </c>
      <c r="I898" t="s">
        <v>9283</v>
      </c>
      <c r="J898" t="str">
        <f t="shared" si="41"/>
        <v>'EGBELE03BM'</v>
      </c>
      <c r="K898" t="s">
        <v>9278</v>
      </c>
      <c r="L898" t="s">
        <v>9277</v>
      </c>
      <c r="M898">
        <v>897</v>
      </c>
      <c r="N898" t="s">
        <v>9281</v>
      </c>
    </row>
    <row r="899" spans="1:14" x14ac:dyDescent="0.25">
      <c r="A899" t="s">
        <v>9218</v>
      </c>
      <c r="B899" t="s">
        <v>1975</v>
      </c>
      <c r="C899" t="s">
        <v>1976</v>
      </c>
      <c r="D899" t="s">
        <v>9282</v>
      </c>
      <c r="E899" t="str">
        <f t="shared" ref="E899:E962" si="42">CONCATENATE("'",C899,"'")</f>
        <v>'GUACHAMIN SUASNAVAS JOSE GABRIEL'</v>
      </c>
      <c r="F899" t="s">
        <v>9277</v>
      </c>
      <c r="G899" t="str">
        <f t="shared" ref="G899:G962" si="43">CONCATENATE("'",B899,"'")</f>
        <v>'1758048993'</v>
      </c>
      <c r="H899" t="s">
        <v>9277</v>
      </c>
      <c r="I899" t="s">
        <v>9283</v>
      </c>
      <c r="J899" t="str">
        <f t="shared" ref="J899:J962" si="44">CONCATENATE("'",A899,"'")</f>
        <v>'EGBELE03BM'</v>
      </c>
      <c r="K899" t="s">
        <v>9278</v>
      </c>
      <c r="L899" t="s">
        <v>9277</v>
      </c>
      <c r="M899">
        <v>898</v>
      </c>
      <c r="N899" t="s">
        <v>9281</v>
      </c>
    </row>
    <row r="900" spans="1:14" x14ac:dyDescent="0.25">
      <c r="A900" t="s">
        <v>9218</v>
      </c>
      <c r="B900" t="s">
        <v>1978</v>
      </c>
      <c r="C900" t="s">
        <v>1979</v>
      </c>
      <c r="D900" t="s">
        <v>9282</v>
      </c>
      <c r="E900" t="str">
        <f t="shared" si="42"/>
        <v>'HIDALGO LLUMIQUINGA ALAN GERARD'</v>
      </c>
      <c r="F900" t="s">
        <v>9277</v>
      </c>
      <c r="G900" t="str">
        <f t="shared" si="43"/>
        <v>'E003752020'</v>
      </c>
      <c r="H900" t="s">
        <v>9277</v>
      </c>
      <c r="I900" t="s">
        <v>9283</v>
      </c>
      <c r="J900" t="str">
        <f t="shared" si="44"/>
        <v>'EGBELE03BM'</v>
      </c>
      <c r="K900" t="s">
        <v>9278</v>
      </c>
      <c r="L900" t="s">
        <v>9277</v>
      </c>
      <c r="M900">
        <v>899</v>
      </c>
      <c r="N900" t="s">
        <v>9281</v>
      </c>
    </row>
    <row r="901" spans="1:14" x14ac:dyDescent="0.25">
      <c r="A901" t="s">
        <v>9218</v>
      </c>
      <c r="B901" t="s">
        <v>1981</v>
      </c>
      <c r="C901" t="s">
        <v>1982</v>
      </c>
      <c r="D901" t="s">
        <v>9282</v>
      </c>
      <c r="E901" t="str">
        <f t="shared" si="42"/>
        <v>'HIDALGO PAREDES YAMILET JOHANNA'</v>
      </c>
      <c r="F901" t="s">
        <v>9277</v>
      </c>
      <c r="G901" t="str">
        <f t="shared" si="43"/>
        <v>'1757994478'</v>
      </c>
      <c r="H901" t="s">
        <v>9277</v>
      </c>
      <c r="I901" t="s">
        <v>9283</v>
      </c>
      <c r="J901" t="str">
        <f t="shared" si="44"/>
        <v>'EGBELE03BM'</v>
      </c>
      <c r="K901" t="s">
        <v>9278</v>
      </c>
      <c r="L901" t="s">
        <v>9277</v>
      </c>
      <c r="M901">
        <v>900</v>
      </c>
      <c r="N901" t="s">
        <v>9281</v>
      </c>
    </row>
    <row r="902" spans="1:14" x14ac:dyDescent="0.25">
      <c r="A902" t="s">
        <v>9218</v>
      </c>
      <c r="B902" t="s">
        <v>1984</v>
      </c>
      <c r="C902" t="s">
        <v>1985</v>
      </c>
      <c r="D902" t="s">
        <v>9282</v>
      </c>
      <c r="E902" t="str">
        <f t="shared" si="42"/>
        <v>'IBAÑEZ TOAPANTA ANDY JOSUE'</v>
      </c>
      <c r="F902" t="s">
        <v>9277</v>
      </c>
      <c r="G902" t="str">
        <f t="shared" si="43"/>
        <v>'1757978729'</v>
      </c>
      <c r="H902" t="s">
        <v>9277</v>
      </c>
      <c r="I902" t="s">
        <v>9283</v>
      </c>
      <c r="J902" t="str">
        <f t="shared" si="44"/>
        <v>'EGBELE03BM'</v>
      </c>
      <c r="K902" t="s">
        <v>9278</v>
      </c>
      <c r="L902" t="s">
        <v>9277</v>
      </c>
      <c r="M902">
        <v>901</v>
      </c>
      <c r="N902" t="s">
        <v>9281</v>
      </c>
    </row>
    <row r="903" spans="1:14" x14ac:dyDescent="0.25">
      <c r="A903" t="s">
        <v>9218</v>
      </c>
      <c r="B903" t="s">
        <v>1987</v>
      </c>
      <c r="C903" t="s">
        <v>1988</v>
      </c>
      <c r="D903" t="s">
        <v>9282</v>
      </c>
      <c r="E903" t="str">
        <f t="shared" si="42"/>
        <v>'IMBA COLLAGUAZO JHONY ALEXANDER'</v>
      </c>
      <c r="F903" t="s">
        <v>9277</v>
      </c>
      <c r="G903" t="str">
        <f t="shared" si="43"/>
        <v>'1758266421'</v>
      </c>
      <c r="H903" t="s">
        <v>9277</v>
      </c>
      <c r="I903" t="s">
        <v>9283</v>
      </c>
      <c r="J903" t="str">
        <f t="shared" si="44"/>
        <v>'EGBELE03BM'</v>
      </c>
      <c r="K903" t="s">
        <v>9278</v>
      </c>
      <c r="L903" t="s">
        <v>9277</v>
      </c>
      <c r="M903">
        <v>902</v>
      </c>
      <c r="N903" t="s">
        <v>9281</v>
      </c>
    </row>
    <row r="904" spans="1:14" x14ac:dyDescent="0.25">
      <c r="A904" t="s">
        <v>9218</v>
      </c>
      <c r="B904" t="s">
        <v>1990</v>
      </c>
      <c r="C904" t="s">
        <v>1991</v>
      </c>
      <c r="D904" t="s">
        <v>9282</v>
      </c>
      <c r="E904" t="str">
        <f t="shared" si="42"/>
        <v>'JARA TOAQUIZA KEVIN MATIAS'</v>
      </c>
      <c r="F904" t="s">
        <v>9277</v>
      </c>
      <c r="G904" t="str">
        <f t="shared" si="43"/>
        <v>'1758455537'</v>
      </c>
      <c r="H904" t="s">
        <v>9277</v>
      </c>
      <c r="I904" t="s">
        <v>9283</v>
      </c>
      <c r="J904" t="str">
        <f t="shared" si="44"/>
        <v>'EGBELE03BM'</v>
      </c>
      <c r="K904" t="s">
        <v>9278</v>
      </c>
      <c r="L904" t="s">
        <v>9277</v>
      </c>
      <c r="M904">
        <v>903</v>
      </c>
      <c r="N904" t="s">
        <v>9281</v>
      </c>
    </row>
    <row r="905" spans="1:14" x14ac:dyDescent="0.25">
      <c r="A905" t="s">
        <v>9218</v>
      </c>
      <c r="B905" t="s">
        <v>1993</v>
      </c>
      <c r="C905" t="s">
        <v>1994</v>
      </c>
      <c r="D905" t="s">
        <v>9282</v>
      </c>
      <c r="E905" t="str">
        <f t="shared" si="42"/>
        <v>'MENA LAGOS JAMILET GABRIELA'</v>
      </c>
      <c r="F905" t="s">
        <v>9277</v>
      </c>
      <c r="G905" t="str">
        <f t="shared" si="43"/>
        <v>'E004658246'</v>
      </c>
      <c r="H905" t="s">
        <v>9277</v>
      </c>
      <c r="I905" t="s">
        <v>9283</v>
      </c>
      <c r="J905" t="str">
        <f t="shared" si="44"/>
        <v>'EGBELE03BM'</v>
      </c>
      <c r="K905" t="s">
        <v>9278</v>
      </c>
      <c r="L905" t="s">
        <v>9277</v>
      </c>
      <c r="M905">
        <v>904</v>
      </c>
      <c r="N905" t="s">
        <v>9281</v>
      </c>
    </row>
    <row r="906" spans="1:14" x14ac:dyDescent="0.25">
      <c r="A906" t="s">
        <v>9218</v>
      </c>
      <c r="B906" t="s">
        <v>1996</v>
      </c>
      <c r="C906" t="s">
        <v>1997</v>
      </c>
      <c r="D906" t="s">
        <v>9282</v>
      </c>
      <c r="E906" t="str">
        <f t="shared" si="42"/>
        <v>'MOREANO CHILES ALICE LILIANA'</v>
      </c>
      <c r="F906" t="s">
        <v>9277</v>
      </c>
      <c r="G906" t="str">
        <f t="shared" si="43"/>
        <v>'1758064446'</v>
      </c>
      <c r="H906" t="s">
        <v>9277</v>
      </c>
      <c r="I906" t="s">
        <v>9283</v>
      </c>
      <c r="J906" t="str">
        <f t="shared" si="44"/>
        <v>'EGBELE03BM'</v>
      </c>
      <c r="K906" t="s">
        <v>9278</v>
      </c>
      <c r="L906" t="s">
        <v>9277</v>
      </c>
      <c r="M906">
        <v>905</v>
      </c>
      <c r="N906" t="s">
        <v>9281</v>
      </c>
    </row>
    <row r="907" spans="1:14" x14ac:dyDescent="0.25">
      <c r="A907" t="s">
        <v>9218</v>
      </c>
      <c r="B907" t="s">
        <v>1999</v>
      </c>
      <c r="C907" t="s">
        <v>2000</v>
      </c>
      <c r="D907" t="s">
        <v>9282</v>
      </c>
      <c r="E907" t="str">
        <f t="shared" si="42"/>
        <v>'MOROCHO MARCA DARLA LISBETH'</v>
      </c>
      <c r="F907" t="s">
        <v>9277</v>
      </c>
      <c r="G907" t="str">
        <f t="shared" si="43"/>
        <v>'1758160046'</v>
      </c>
      <c r="H907" t="s">
        <v>9277</v>
      </c>
      <c r="I907" t="s">
        <v>9283</v>
      </c>
      <c r="J907" t="str">
        <f t="shared" si="44"/>
        <v>'EGBELE03BM'</v>
      </c>
      <c r="K907" t="s">
        <v>9278</v>
      </c>
      <c r="L907" t="s">
        <v>9277</v>
      </c>
      <c r="M907">
        <v>906</v>
      </c>
      <c r="N907" t="s">
        <v>9281</v>
      </c>
    </row>
    <row r="908" spans="1:14" x14ac:dyDescent="0.25">
      <c r="A908" t="s">
        <v>9218</v>
      </c>
      <c r="B908" t="s">
        <v>2002</v>
      </c>
      <c r="C908" t="s">
        <v>2003</v>
      </c>
      <c r="D908" t="s">
        <v>9282</v>
      </c>
      <c r="E908" t="str">
        <f t="shared" si="42"/>
        <v>'NUNEZ LEAL SALOME'</v>
      </c>
      <c r="F908" t="s">
        <v>9277</v>
      </c>
      <c r="G908" t="str">
        <f t="shared" si="43"/>
        <v>'AW243890'</v>
      </c>
      <c r="H908" t="s">
        <v>9277</v>
      </c>
      <c r="I908" t="s">
        <v>9283</v>
      </c>
      <c r="J908" t="str">
        <f t="shared" si="44"/>
        <v>'EGBELE03BM'</v>
      </c>
      <c r="K908" t="s">
        <v>9278</v>
      </c>
      <c r="L908" t="s">
        <v>9277</v>
      </c>
      <c r="M908">
        <v>907</v>
      </c>
      <c r="N908" t="s">
        <v>9281</v>
      </c>
    </row>
    <row r="909" spans="1:14" x14ac:dyDescent="0.25">
      <c r="A909" t="s">
        <v>9218</v>
      </c>
      <c r="B909" t="s">
        <v>2005</v>
      </c>
      <c r="C909" t="s">
        <v>2006</v>
      </c>
      <c r="D909" t="s">
        <v>9282</v>
      </c>
      <c r="E909" t="str">
        <f t="shared" si="42"/>
        <v>'OÑA CHIPANTASIG MATIAS ANDRES'</v>
      </c>
      <c r="F909" t="s">
        <v>9277</v>
      </c>
      <c r="G909" t="str">
        <f t="shared" si="43"/>
        <v>'1758068827'</v>
      </c>
      <c r="H909" t="s">
        <v>9277</v>
      </c>
      <c r="I909" t="s">
        <v>9283</v>
      </c>
      <c r="J909" t="str">
        <f t="shared" si="44"/>
        <v>'EGBELE03BM'</v>
      </c>
      <c r="K909" t="s">
        <v>9278</v>
      </c>
      <c r="L909" t="s">
        <v>9277</v>
      </c>
      <c r="M909">
        <v>908</v>
      </c>
      <c r="N909" t="s">
        <v>9281</v>
      </c>
    </row>
    <row r="910" spans="1:14" x14ac:dyDescent="0.25">
      <c r="A910" t="s">
        <v>9218</v>
      </c>
      <c r="B910" t="s">
        <v>2008</v>
      </c>
      <c r="C910" t="s">
        <v>2009</v>
      </c>
      <c r="D910" t="s">
        <v>9282</v>
      </c>
      <c r="E910" t="str">
        <f t="shared" si="42"/>
        <v>'PAREDES VALDIVIEZO DILAN JHAIR'</v>
      </c>
      <c r="F910" t="s">
        <v>9277</v>
      </c>
      <c r="G910" t="str">
        <f t="shared" si="43"/>
        <v>'1758201956'</v>
      </c>
      <c r="H910" t="s">
        <v>9277</v>
      </c>
      <c r="I910" t="s">
        <v>9283</v>
      </c>
      <c r="J910" t="str">
        <f t="shared" si="44"/>
        <v>'EGBELE03BM'</v>
      </c>
      <c r="K910" t="s">
        <v>9278</v>
      </c>
      <c r="L910" t="s">
        <v>9277</v>
      </c>
      <c r="M910">
        <v>909</v>
      </c>
      <c r="N910" t="s">
        <v>9281</v>
      </c>
    </row>
    <row r="911" spans="1:14" x14ac:dyDescent="0.25">
      <c r="A911" t="s">
        <v>9218</v>
      </c>
      <c r="B911" t="s">
        <v>2011</v>
      </c>
      <c r="C911" t="s">
        <v>2012</v>
      </c>
      <c r="D911" t="s">
        <v>9282</v>
      </c>
      <c r="E911" t="str">
        <f t="shared" si="42"/>
        <v>'PAREJA PEÑAILILLO CATALINA ALEXANDRA'</v>
      </c>
      <c r="F911" t="s">
        <v>9277</v>
      </c>
      <c r="G911" t="str">
        <f t="shared" si="43"/>
        <v>'1758038242'</v>
      </c>
      <c r="H911" t="s">
        <v>9277</v>
      </c>
      <c r="I911" t="s">
        <v>9283</v>
      </c>
      <c r="J911" t="str">
        <f t="shared" si="44"/>
        <v>'EGBELE03BM'</v>
      </c>
      <c r="K911" t="s">
        <v>9278</v>
      </c>
      <c r="L911" t="s">
        <v>9277</v>
      </c>
      <c r="M911">
        <v>910</v>
      </c>
      <c r="N911" t="s">
        <v>9281</v>
      </c>
    </row>
    <row r="912" spans="1:14" x14ac:dyDescent="0.25">
      <c r="A912" t="s">
        <v>9218</v>
      </c>
      <c r="B912" t="s">
        <v>2014</v>
      </c>
      <c r="C912" t="s">
        <v>2015</v>
      </c>
      <c r="D912" t="s">
        <v>9282</v>
      </c>
      <c r="E912" t="str">
        <f t="shared" si="42"/>
        <v>'QUISILEMA ARGOTTY KEYLA VALENTINA'</v>
      </c>
      <c r="F912" t="s">
        <v>9277</v>
      </c>
      <c r="G912" t="str">
        <f t="shared" si="43"/>
        <v>'1758377756'</v>
      </c>
      <c r="H912" t="s">
        <v>9277</v>
      </c>
      <c r="I912" t="s">
        <v>9283</v>
      </c>
      <c r="J912" t="str">
        <f t="shared" si="44"/>
        <v>'EGBELE03BM'</v>
      </c>
      <c r="K912" t="s">
        <v>9278</v>
      </c>
      <c r="L912" t="s">
        <v>9277</v>
      </c>
      <c r="M912">
        <v>911</v>
      </c>
      <c r="N912" t="s">
        <v>9281</v>
      </c>
    </row>
    <row r="913" spans="1:14" x14ac:dyDescent="0.25">
      <c r="A913" t="s">
        <v>9218</v>
      </c>
      <c r="B913" t="s">
        <v>2017</v>
      </c>
      <c r="C913" t="s">
        <v>2018</v>
      </c>
      <c r="D913" t="s">
        <v>9282</v>
      </c>
      <c r="E913" t="str">
        <f t="shared" si="42"/>
        <v>'SALAS CATAGÑA ZOE KAITLYN'</v>
      </c>
      <c r="F913" t="s">
        <v>9277</v>
      </c>
      <c r="G913" t="str">
        <f t="shared" si="43"/>
        <v>'1757963754'</v>
      </c>
      <c r="H913" t="s">
        <v>9277</v>
      </c>
      <c r="I913" t="s">
        <v>9283</v>
      </c>
      <c r="J913" t="str">
        <f t="shared" si="44"/>
        <v>'EGBELE03BM'</v>
      </c>
      <c r="K913" t="s">
        <v>9278</v>
      </c>
      <c r="L913" t="s">
        <v>9277</v>
      </c>
      <c r="M913">
        <v>912</v>
      </c>
      <c r="N913" t="s">
        <v>9281</v>
      </c>
    </row>
    <row r="914" spans="1:14" x14ac:dyDescent="0.25">
      <c r="A914" t="s">
        <v>9218</v>
      </c>
      <c r="B914" t="s">
        <v>2020</v>
      </c>
      <c r="C914" t="s">
        <v>2021</v>
      </c>
      <c r="D914" t="s">
        <v>9282</v>
      </c>
      <c r="E914" t="str">
        <f t="shared" si="42"/>
        <v>'SANCHEZ SALAZAR ZAHID AZAZEL'</v>
      </c>
      <c r="F914" t="s">
        <v>9277</v>
      </c>
      <c r="G914" t="str">
        <f t="shared" si="43"/>
        <v>'1758014300'</v>
      </c>
      <c r="H914" t="s">
        <v>9277</v>
      </c>
      <c r="I914" t="s">
        <v>9283</v>
      </c>
      <c r="J914" t="str">
        <f t="shared" si="44"/>
        <v>'EGBELE03BM'</v>
      </c>
      <c r="K914" t="s">
        <v>9278</v>
      </c>
      <c r="L914" t="s">
        <v>9277</v>
      </c>
      <c r="M914">
        <v>913</v>
      </c>
      <c r="N914" t="s">
        <v>9281</v>
      </c>
    </row>
    <row r="915" spans="1:14" x14ac:dyDescent="0.25">
      <c r="A915" t="s">
        <v>9218</v>
      </c>
      <c r="B915" t="s">
        <v>2023</v>
      </c>
      <c r="C915" t="s">
        <v>2024</v>
      </c>
      <c r="D915" t="s">
        <v>9282</v>
      </c>
      <c r="E915" t="str">
        <f t="shared" si="42"/>
        <v>'TOAQUIZA ANELOA ARON ALEXANDER'</v>
      </c>
      <c r="F915" t="s">
        <v>9277</v>
      </c>
      <c r="G915" t="str">
        <f t="shared" si="43"/>
        <v>'1758383705'</v>
      </c>
      <c r="H915" t="s">
        <v>9277</v>
      </c>
      <c r="I915" t="s">
        <v>9283</v>
      </c>
      <c r="J915" t="str">
        <f t="shared" si="44"/>
        <v>'EGBELE03BM'</v>
      </c>
      <c r="K915" t="s">
        <v>9278</v>
      </c>
      <c r="L915" t="s">
        <v>9277</v>
      </c>
      <c r="M915">
        <v>914</v>
      </c>
      <c r="N915" t="s">
        <v>9281</v>
      </c>
    </row>
    <row r="916" spans="1:14" x14ac:dyDescent="0.25">
      <c r="A916" t="s">
        <v>9218</v>
      </c>
      <c r="B916" t="s">
        <v>2026</v>
      </c>
      <c r="C916" t="s">
        <v>2027</v>
      </c>
      <c r="D916" t="s">
        <v>9282</v>
      </c>
      <c r="E916" t="str">
        <f t="shared" si="42"/>
        <v>'VALENZUELA SHUGULI SCARLETH NICOLE'</v>
      </c>
      <c r="F916" t="s">
        <v>9277</v>
      </c>
      <c r="G916" t="str">
        <f t="shared" si="43"/>
        <v>'E003751549'</v>
      </c>
      <c r="H916" t="s">
        <v>9277</v>
      </c>
      <c r="I916" t="s">
        <v>9283</v>
      </c>
      <c r="J916" t="str">
        <f t="shared" si="44"/>
        <v>'EGBELE03BM'</v>
      </c>
      <c r="K916" t="s">
        <v>9278</v>
      </c>
      <c r="L916" t="s">
        <v>9277</v>
      </c>
      <c r="M916">
        <v>915</v>
      </c>
      <c r="N916" t="s">
        <v>9281</v>
      </c>
    </row>
    <row r="917" spans="1:14" x14ac:dyDescent="0.25">
      <c r="A917" t="s">
        <v>9219</v>
      </c>
      <c r="B917" t="s">
        <v>2030</v>
      </c>
      <c r="C917" t="s">
        <v>2031</v>
      </c>
      <c r="D917" t="s">
        <v>9282</v>
      </c>
      <c r="E917" t="str">
        <f t="shared" si="42"/>
        <v>'ALCIVAR GARABI EITHEL NAEL'</v>
      </c>
      <c r="F917" t="s">
        <v>9277</v>
      </c>
      <c r="G917" t="str">
        <f t="shared" si="43"/>
        <v>'1758398695'</v>
      </c>
      <c r="H917" t="s">
        <v>9277</v>
      </c>
      <c r="I917" t="s">
        <v>9283</v>
      </c>
      <c r="J917" t="str">
        <f t="shared" si="44"/>
        <v>'EGBELE03CM'</v>
      </c>
      <c r="K917" t="s">
        <v>9278</v>
      </c>
      <c r="L917" t="s">
        <v>9277</v>
      </c>
      <c r="M917">
        <v>916</v>
      </c>
      <c r="N917" t="s">
        <v>9281</v>
      </c>
    </row>
    <row r="918" spans="1:14" x14ac:dyDescent="0.25">
      <c r="A918" t="s">
        <v>9219</v>
      </c>
      <c r="B918" t="s">
        <v>2033</v>
      </c>
      <c r="C918" t="s">
        <v>2034</v>
      </c>
      <c r="D918" t="s">
        <v>9282</v>
      </c>
      <c r="E918" t="str">
        <f t="shared" si="42"/>
        <v>'ANDRADE QUINLLIN SEBASTIAN DANIEL'</v>
      </c>
      <c r="F918" t="s">
        <v>9277</v>
      </c>
      <c r="G918" t="str">
        <f t="shared" si="43"/>
        <v>'1758478174'</v>
      </c>
      <c r="H918" t="s">
        <v>9277</v>
      </c>
      <c r="I918" t="s">
        <v>9283</v>
      </c>
      <c r="J918" t="str">
        <f t="shared" si="44"/>
        <v>'EGBELE03CM'</v>
      </c>
      <c r="K918" t="s">
        <v>9278</v>
      </c>
      <c r="L918" t="s">
        <v>9277</v>
      </c>
      <c r="M918">
        <v>917</v>
      </c>
      <c r="N918" t="s">
        <v>9281</v>
      </c>
    </row>
    <row r="919" spans="1:14" x14ac:dyDescent="0.25">
      <c r="A919" t="s">
        <v>9219</v>
      </c>
      <c r="B919" t="s">
        <v>2036</v>
      </c>
      <c r="C919" t="s">
        <v>2037</v>
      </c>
      <c r="D919" t="s">
        <v>9282</v>
      </c>
      <c r="E919" t="str">
        <f t="shared" si="42"/>
        <v>'ANELOA MAILA JARED ZAMIR'</v>
      </c>
      <c r="F919" t="s">
        <v>9277</v>
      </c>
      <c r="G919" t="str">
        <f t="shared" si="43"/>
        <v>'1758280083'</v>
      </c>
      <c r="H919" t="s">
        <v>9277</v>
      </c>
      <c r="I919" t="s">
        <v>9283</v>
      </c>
      <c r="J919" t="str">
        <f t="shared" si="44"/>
        <v>'EGBELE03CM'</v>
      </c>
      <c r="K919" t="s">
        <v>9278</v>
      </c>
      <c r="L919" t="s">
        <v>9277</v>
      </c>
      <c r="M919">
        <v>918</v>
      </c>
      <c r="N919" t="s">
        <v>9281</v>
      </c>
    </row>
    <row r="920" spans="1:14" x14ac:dyDescent="0.25">
      <c r="A920" t="s">
        <v>9219</v>
      </c>
      <c r="B920" t="s">
        <v>2039</v>
      </c>
      <c r="C920" t="s">
        <v>2040</v>
      </c>
      <c r="D920" t="s">
        <v>9282</v>
      </c>
      <c r="E920" t="str">
        <f t="shared" si="42"/>
        <v>'AYO CAJAMARCA ALIS BELEN'</v>
      </c>
      <c r="F920" t="s">
        <v>9277</v>
      </c>
      <c r="G920" t="str">
        <f t="shared" si="43"/>
        <v>'1758210999'</v>
      </c>
      <c r="H920" t="s">
        <v>9277</v>
      </c>
      <c r="I920" t="s">
        <v>9283</v>
      </c>
      <c r="J920" t="str">
        <f t="shared" si="44"/>
        <v>'EGBELE03CM'</v>
      </c>
      <c r="K920" t="s">
        <v>9278</v>
      </c>
      <c r="L920" t="s">
        <v>9277</v>
      </c>
      <c r="M920">
        <v>919</v>
      </c>
      <c r="N920" t="s">
        <v>9281</v>
      </c>
    </row>
    <row r="921" spans="1:14" x14ac:dyDescent="0.25">
      <c r="A921" t="s">
        <v>9219</v>
      </c>
      <c r="B921" t="s">
        <v>2042</v>
      </c>
      <c r="C921" t="s">
        <v>2043</v>
      </c>
      <c r="D921" t="s">
        <v>9282</v>
      </c>
      <c r="E921" t="str">
        <f t="shared" si="42"/>
        <v>'AYO CHILLAGANA AARON PATRICIO'</v>
      </c>
      <c r="F921" t="s">
        <v>9277</v>
      </c>
      <c r="G921" t="str">
        <f t="shared" si="43"/>
        <v>'1758060592'</v>
      </c>
      <c r="H921" t="s">
        <v>9277</v>
      </c>
      <c r="I921" t="s">
        <v>9283</v>
      </c>
      <c r="J921" t="str">
        <f t="shared" si="44"/>
        <v>'EGBELE03CM'</v>
      </c>
      <c r="K921" t="s">
        <v>9278</v>
      </c>
      <c r="L921" t="s">
        <v>9277</v>
      </c>
      <c r="M921">
        <v>920</v>
      </c>
      <c r="N921" t="s">
        <v>9281</v>
      </c>
    </row>
    <row r="922" spans="1:14" x14ac:dyDescent="0.25">
      <c r="A922" t="s">
        <v>9219</v>
      </c>
      <c r="B922" t="s">
        <v>2045</v>
      </c>
      <c r="C922" t="s">
        <v>2046</v>
      </c>
      <c r="D922" t="s">
        <v>9282</v>
      </c>
      <c r="E922" t="str">
        <f t="shared" si="42"/>
        <v>'BARRERA GARCIA JUANITA SALOME'</v>
      </c>
      <c r="F922" t="s">
        <v>9277</v>
      </c>
      <c r="G922" t="str">
        <f t="shared" si="43"/>
        <v>'1029524291'</v>
      </c>
      <c r="H922" t="s">
        <v>9277</v>
      </c>
      <c r="I922" t="s">
        <v>9283</v>
      </c>
      <c r="J922" t="str">
        <f t="shared" si="44"/>
        <v>'EGBELE03CM'</v>
      </c>
      <c r="K922" t="s">
        <v>9278</v>
      </c>
      <c r="L922" t="s">
        <v>9277</v>
      </c>
      <c r="M922">
        <v>921</v>
      </c>
      <c r="N922" t="s">
        <v>9281</v>
      </c>
    </row>
    <row r="923" spans="1:14" x14ac:dyDescent="0.25">
      <c r="A923" t="s">
        <v>9219</v>
      </c>
      <c r="B923" t="s">
        <v>2048</v>
      </c>
      <c r="C923" t="s">
        <v>2049</v>
      </c>
      <c r="D923" t="s">
        <v>9282</v>
      </c>
      <c r="E923" t="str">
        <f t="shared" si="42"/>
        <v>'BRAVO ERAZO BENJAMIN JARETH'</v>
      </c>
      <c r="F923" t="s">
        <v>9277</v>
      </c>
      <c r="G923" t="str">
        <f t="shared" si="43"/>
        <v>'1758175101'</v>
      </c>
      <c r="H923" t="s">
        <v>9277</v>
      </c>
      <c r="I923" t="s">
        <v>9283</v>
      </c>
      <c r="J923" t="str">
        <f t="shared" si="44"/>
        <v>'EGBELE03CM'</v>
      </c>
      <c r="K923" t="s">
        <v>9278</v>
      </c>
      <c r="L923" t="s">
        <v>9277</v>
      </c>
      <c r="M923">
        <v>922</v>
      </c>
      <c r="N923" t="s">
        <v>9281</v>
      </c>
    </row>
    <row r="924" spans="1:14" x14ac:dyDescent="0.25">
      <c r="A924" t="s">
        <v>9219</v>
      </c>
      <c r="B924" t="s">
        <v>2051</v>
      </c>
      <c r="C924" t="s">
        <v>2052</v>
      </c>
      <c r="D924" t="s">
        <v>9282</v>
      </c>
      <c r="E924" t="str">
        <f t="shared" si="42"/>
        <v>'BRIONES MARQUEZ IAN MARTIN'</v>
      </c>
      <c r="F924" t="s">
        <v>9277</v>
      </c>
      <c r="G924" t="str">
        <f t="shared" si="43"/>
        <v>'1758093999'</v>
      </c>
      <c r="H924" t="s">
        <v>9277</v>
      </c>
      <c r="I924" t="s">
        <v>9283</v>
      </c>
      <c r="J924" t="str">
        <f t="shared" si="44"/>
        <v>'EGBELE03CM'</v>
      </c>
      <c r="K924" t="s">
        <v>9278</v>
      </c>
      <c r="L924" t="s">
        <v>9277</v>
      </c>
      <c r="M924">
        <v>923</v>
      </c>
      <c r="N924" t="s">
        <v>9281</v>
      </c>
    </row>
    <row r="925" spans="1:14" x14ac:dyDescent="0.25">
      <c r="A925" t="s">
        <v>9219</v>
      </c>
      <c r="B925" t="s">
        <v>2054</v>
      </c>
      <c r="C925" t="s">
        <v>2055</v>
      </c>
      <c r="D925" t="s">
        <v>9282</v>
      </c>
      <c r="E925" t="str">
        <f t="shared" si="42"/>
        <v>'CAIZA CHIPANTASI TAMIA VALENTINA'</v>
      </c>
      <c r="F925" t="s">
        <v>9277</v>
      </c>
      <c r="G925" t="str">
        <f t="shared" si="43"/>
        <v>'1758282527'</v>
      </c>
      <c r="H925" t="s">
        <v>9277</v>
      </c>
      <c r="I925" t="s">
        <v>9283</v>
      </c>
      <c r="J925" t="str">
        <f t="shared" si="44"/>
        <v>'EGBELE03CM'</v>
      </c>
      <c r="K925" t="s">
        <v>9278</v>
      </c>
      <c r="L925" t="s">
        <v>9277</v>
      </c>
      <c r="M925">
        <v>924</v>
      </c>
      <c r="N925" t="s">
        <v>9281</v>
      </c>
    </row>
    <row r="926" spans="1:14" x14ac:dyDescent="0.25">
      <c r="A926" t="s">
        <v>9219</v>
      </c>
      <c r="B926" t="s">
        <v>2057</v>
      </c>
      <c r="C926" t="s">
        <v>2058</v>
      </c>
      <c r="D926" t="s">
        <v>9282</v>
      </c>
      <c r="E926" t="str">
        <f t="shared" si="42"/>
        <v>'CAIZA TOAPAXI EMILY VALENTINA'</v>
      </c>
      <c r="F926" t="s">
        <v>9277</v>
      </c>
      <c r="G926" t="str">
        <f t="shared" si="43"/>
        <v>'1758316879'</v>
      </c>
      <c r="H926" t="s">
        <v>9277</v>
      </c>
      <c r="I926" t="s">
        <v>9283</v>
      </c>
      <c r="J926" t="str">
        <f t="shared" si="44"/>
        <v>'EGBELE03CM'</v>
      </c>
      <c r="K926" t="s">
        <v>9278</v>
      </c>
      <c r="L926" t="s">
        <v>9277</v>
      </c>
      <c r="M926">
        <v>925</v>
      </c>
      <c r="N926" t="s">
        <v>9281</v>
      </c>
    </row>
    <row r="927" spans="1:14" x14ac:dyDescent="0.25">
      <c r="A927" t="s">
        <v>9219</v>
      </c>
      <c r="B927" t="s">
        <v>2060</v>
      </c>
      <c r="C927" t="s">
        <v>2061</v>
      </c>
      <c r="D927" t="s">
        <v>9282</v>
      </c>
      <c r="E927" t="str">
        <f t="shared" si="42"/>
        <v>'CAMPOVERDE MORALES YULISSA ZHOEMI'</v>
      </c>
      <c r="F927" t="s">
        <v>9277</v>
      </c>
      <c r="G927" t="str">
        <f t="shared" si="43"/>
        <v>'1757941784'</v>
      </c>
      <c r="H927" t="s">
        <v>9277</v>
      </c>
      <c r="I927" t="s">
        <v>9283</v>
      </c>
      <c r="J927" t="str">
        <f t="shared" si="44"/>
        <v>'EGBELE03CM'</v>
      </c>
      <c r="K927" t="s">
        <v>9278</v>
      </c>
      <c r="L927" t="s">
        <v>9277</v>
      </c>
      <c r="M927">
        <v>926</v>
      </c>
      <c r="N927" t="s">
        <v>9281</v>
      </c>
    </row>
    <row r="928" spans="1:14" x14ac:dyDescent="0.25">
      <c r="A928" t="s">
        <v>9219</v>
      </c>
      <c r="B928" t="s">
        <v>2063</v>
      </c>
      <c r="C928" t="s">
        <v>2064</v>
      </c>
      <c r="D928" t="s">
        <v>9282</v>
      </c>
      <c r="E928" t="str">
        <f t="shared" si="42"/>
        <v>'CHIPANTASI CHILUISA BRANDON ISAAC'</v>
      </c>
      <c r="F928" t="s">
        <v>9277</v>
      </c>
      <c r="G928" t="str">
        <f t="shared" si="43"/>
        <v>'1758166209'</v>
      </c>
      <c r="H928" t="s">
        <v>9277</v>
      </c>
      <c r="I928" t="s">
        <v>9283</v>
      </c>
      <c r="J928" t="str">
        <f t="shared" si="44"/>
        <v>'EGBELE03CM'</v>
      </c>
      <c r="K928" t="s">
        <v>9278</v>
      </c>
      <c r="L928" t="s">
        <v>9277</v>
      </c>
      <c r="M928">
        <v>927</v>
      </c>
      <c r="N928" t="s">
        <v>9281</v>
      </c>
    </row>
    <row r="929" spans="1:14" x14ac:dyDescent="0.25">
      <c r="A929" t="s">
        <v>9219</v>
      </c>
      <c r="B929" t="s">
        <v>2066</v>
      </c>
      <c r="C929" t="s">
        <v>2067</v>
      </c>
      <c r="D929" t="s">
        <v>9282</v>
      </c>
      <c r="E929" t="str">
        <f t="shared" si="42"/>
        <v>'CHIPANTASIG QUILUMBA MONICA MARLENE'</v>
      </c>
      <c r="F929" t="s">
        <v>9277</v>
      </c>
      <c r="G929" t="str">
        <f t="shared" si="43"/>
        <v>'1758122558'</v>
      </c>
      <c r="H929" t="s">
        <v>9277</v>
      </c>
      <c r="I929" t="s">
        <v>9283</v>
      </c>
      <c r="J929" t="str">
        <f t="shared" si="44"/>
        <v>'EGBELE03CM'</v>
      </c>
      <c r="K929" t="s">
        <v>9278</v>
      </c>
      <c r="L929" t="s">
        <v>9277</v>
      </c>
      <c r="M929">
        <v>928</v>
      </c>
      <c r="N929" t="s">
        <v>9281</v>
      </c>
    </row>
    <row r="930" spans="1:14" x14ac:dyDescent="0.25">
      <c r="A930" t="s">
        <v>9219</v>
      </c>
      <c r="B930" t="s">
        <v>2069</v>
      </c>
      <c r="C930" t="s">
        <v>2070</v>
      </c>
      <c r="D930" t="s">
        <v>9282</v>
      </c>
      <c r="E930" t="str">
        <f t="shared" si="42"/>
        <v>'CHIPANTAXI IBAÑEZ ANTONY JHOEL'</v>
      </c>
      <c r="F930" t="s">
        <v>9277</v>
      </c>
      <c r="G930" t="str">
        <f t="shared" si="43"/>
        <v>'1758390189'</v>
      </c>
      <c r="H930" t="s">
        <v>9277</v>
      </c>
      <c r="I930" t="s">
        <v>9283</v>
      </c>
      <c r="J930" t="str">
        <f t="shared" si="44"/>
        <v>'EGBELE03CM'</v>
      </c>
      <c r="K930" t="s">
        <v>9278</v>
      </c>
      <c r="L930" t="s">
        <v>9277</v>
      </c>
      <c r="M930">
        <v>929</v>
      </c>
      <c r="N930" t="s">
        <v>9281</v>
      </c>
    </row>
    <row r="931" spans="1:14" x14ac:dyDescent="0.25">
      <c r="A931" t="s">
        <v>9219</v>
      </c>
      <c r="B931" t="s">
        <v>2072</v>
      </c>
      <c r="C931" t="s">
        <v>2073</v>
      </c>
      <c r="D931" t="s">
        <v>9282</v>
      </c>
      <c r="E931" t="str">
        <f t="shared" si="42"/>
        <v>'COLLAGUAZO REINOSO ADRIAN MARTIN'</v>
      </c>
      <c r="F931" t="s">
        <v>9277</v>
      </c>
      <c r="G931" t="str">
        <f t="shared" si="43"/>
        <v>'1758476616'</v>
      </c>
      <c r="H931" t="s">
        <v>9277</v>
      </c>
      <c r="I931" t="s">
        <v>9283</v>
      </c>
      <c r="J931" t="str">
        <f t="shared" si="44"/>
        <v>'EGBELE03CM'</v>
      </c>
      <c r="K931" t="s">
        <v>9278</v>
      </c>
      <c r="L931" t="s">
        <v>9277</v>
      </c>
      <c r="M931">
        <v>930</v>
      </c>
      <c r="N931" t="s">
        <v>9281</v>
      </c>
    </row>
    <row r="932" spans="1:14" x14ac:dyDescent="0.25">
      <c r="A932" t="s">
        <v>9219</v>
      </c>
      <c r="B932" t="s">
        <v>2075</v>
      </c>
      <c r="C932" t="s">
        <v>2076</v>
      </c>
      <c r="D932" t="s">
        <v>9282</v>
      </c>
      <c r="E932" t="str">
        <f t="shared" si="42"/>
        <v>'CONDOR VACA SEBASTIAN ALDHAYR'</v>
      </c>
      <c r="F932" t="s">
        <v>9277</v>
      </c>
      <c r="G932" t="str">
        <f t="shared" si="43"/>
        <v>'1758044364'</v>
      </c>
      <c r="H932" t="s">
        <v>9277</v>
      </c>
      <c r="I932" t="s">
        <v>9283</v>
      </c>
      <c r="J932" t="str">
        <f t="shared" si="44"/>
        <v>'EGBELE03CM'</v>
      </c>
      <c r="K932" t="s">
        <v>9278</v>
      </c>
      <c r="L932" t="s">
        <v>9277</v>
      </c>
      <c r="M932">
        <v>931</v>
      </c>
      <c r="N932" t="s">
        <v>9281</v>
      </c>
    </row>
    <row r="933" spans="1:14" x14ac:dyDescent="0.25">
      <c r="A933" t="s">
        <v>9219</v>
      </c>
      <c r="B933" t="s">
        <v>2078</v>
      </c>
      <c r="C933" t="s">
        <v>2079</v>
      </c>
      <c r="D933" t="s">
        <v>9282</v>
      </c>
      <c r="E933" t="str">
        <f t="shared" si="42"/>
        <v>'CRIOLLO CAJAS JAZMIN ARACELY'</v>
      </c>
      <c r="F933" t="s">
        <v>9277</v>
      </c>
      <c r="G933" t="str">
        <f t="shared" si="43"/>
        <v>'1758006405'</v>
      </c>
      <c r="H933" t="s">
        <v>9277</v>
      </c>
      <c r="I933" t="s">
        <v>9283</v>
      </c>
      <c r="J933" t="str">
        <f t="shared" si="44"/>
        <v>'EGBELE03CM'</v>
      </c>
      <c r="K933" t="s">
        <v>9278</v>
      </c>
      <c r="L933" t="s">
        <v>9277</v>
      </c>
      <c r="M933">
        <v>932</v>
      </c>
      <c r="N933" t="s">
        <v>9281</v>
      </c>
    </row>
    <row r="934" spans="1:14" x14ac:dyDescent="0.25">
      <c r="A934" t="s">
        <v>9219</v>
      </c>
      <c r="B934" t="s">
        <v>2081</v>
      </c>
      <c r="C934" t="s">
        <v>2082</v>
      </c>
      <c r="D934" t="s">
        <v>9282</v>
      </c>
      <c r="E934" t="str">
        <f t="shared" si="42"/>
        <v>'CRUZ LOPEZ AUSTIN GABRIEL'</v>
      </c>
      <c r="F934" t="s">
        <v>9277</v>
      </c>
      <c r="G934" t="str">
        <f t="shared" si="43"/>
        <v>'1758165268'</v>
      </c>
      <c r="H934" t="s">
        <v>9277</v>
      </c>
      <c r="I934" t="s">
        <v>9283</v>
      </c>
      <c r="J934" t="str">
        <f t="shared" si="44"/>
        <v>'EGBELE03CM'</v>
      </c>
      <c r="K934" t="s">
        <v>9278</v>
      </c>
      <c r="L934" t="s">
        <v>9277</v>
      </c>
      <c r="M934">
        <v>933</v>
      </c>
      <c r="N934" t="s">
        <v>9281</v>
      </c>
    </row>
    <row r="935" spans="1:14" x14ac:dyDescent="0.25">
      <c r="A935" t="s">
        <v>9219</v>
      </c>
      <c r="B935" t="s">
        <v>2084</v>
      </c>
      <c r="C935" t="s">
        <v>2085</v>
      </c>
      <c r="D935" t="s">
        <v>9282</v>
      </c>
      <c r="E935" t="str">
        <f t="shared" si="42"/>
        <v>'CUASAPAZ SAMANIEGO SAMANTHA ALEJANDRA'</v>
      </c>
      <c r="F935" t="s">
        <v>9277</v>
      </c>
      <c r="G935" t="str">
        <f t="shared" si="43"/>
        <v>'1757874258'</v>
      </c>
      <c r="H935" t="s">
        <v>9277</v>
      </c>
      <c r="I935" t="s">
        <v>9283</v>
      </c>
      <c r="J935" t="str">
        <f t="shared" si="44"/>
        <v>'EGBELE03CM'</v>
      </c>
      <c r="K935" t="s">
        <v>9278</v>
      </c>
      <c r="L935" t="s">
        <v>9277</v>
      </c>
      <c r="M935">
        <v>934</v>
      </c>
      <c r="N935" t="s">
        <v>9281</v>
      </c>
    </row>
    <row r="936" spans="1:14" x14ac:dyDescent="0.25">
      <c r="A936" t="s">
        <v>9219</v>
      </c>
      <c r="B936" t="s">
        <v>2087</v>
      </c>
      <c r="C936" t="s">
        <v>2088</v>
      </c>
      <c r="D936" t="s">
        <v>9282</v>
      </c>
      <c r="E936" t="str">
        <f t="shared" si="42"/>
        <v>'DE LA CRUZ LASSO EVELYN ALEXANDRA'</v>
      </c>
      <c r="F936" t="s">
        <v>9277</v>
      </c>
      <c r="G936" t="str">
        <f t="shared" si="43"/>
        <v>'1758265241'</v>
      </c>
      <c r="H936" t="s">
        <v>9277</v>
      </c>
      <c r="I936" t="s">
        <v>9283</v>
      </c>
      <c r="J936" t="str">
        <f t="shared" si="44"/>
        <v>'EGBELE03CM'</v>
      </c>
      <c r="K936" t="s">
        <v>9278</v>
      </c>
      <c r="L936" t="s">
        <v>9277</v>
      </c>
      <c r="M936">
        <v>935</v>
      </c>
      <c r="N936" t="s">
        <v>9281</v>
      </c>
    </row>
    <row r="937" spans="1:14" x14ac:dyDescent="0.25">
      <c r="A937" t="s">
        <v>9219</v>
      </c>
      <c r="B937" t="s">
        <v>2090</v>
      </c>
      <c r="C937" t="s">
        <v>2091</v>
      </c>
      <c r="D937" t="s">
        <v>9282</v>
      </c>
      <c r="E937" t="str">
        <f t="shared" si="42"/>
        <v>'FLORES VELASCO ERICK PAUL'</v>
      </c>
      <c r="F937" t="s">
        <v>9277</v>
      </c>
      <c r="G937" t="str">
        <f t="shared" si="43"/>
        <v>'1758065880'</v>
      </c>
      <c r="H937" t="s">
        <v>9277</v>
      </c>
      <c r="I937" t="s">
        <v>9283</v>
      </c>
      <c r="J937" t="str">
        <f t="shared" si="44"/>
        <v>'EGBELE03CM'</v>
      </c>
      <c r="K937" t="s">
        <v>9278</v>
      </c>
      <c r="L937" t="s">
        <v>9277</v>
      </c>
      <c r="M937">
        <v>936</v>
      </c>
      <c r="N937" t="s">
        <v>9281</v>
      </c>
    </row>
    <row r="938" spans="1:14" x14ac:dyDescent="0.25">
      <c r="A938" t="s">
        <v>9219</v>
      </c>
      <c r="B938" t="s">
        <v>2093</v>
      </c>
      <c r="C938" t="s">
        <v>2094</v>
      </c>
      <c r="D938" t="s">
        <v>9282</v>
      </c>
      <c r="E938" t="str">
        <f t="shared" si="42"/>
        <v>'GOMEZ COLLAGUAZO EIDDAN DAVID'</v>
      </c>
      <c r="F938" t="s">
        <v>9277</v>
      </c>
      <c r="G938" t="str">
        <f t="shared" si="43"/>
        <v>'1758331928'</v>
      </c>
      <c r="H938" t="s">
        <v>9277</v>
      </c>
      <c r="I938" t="s">
        <v>9283</v>
      </c>
      <c r="J938" t="str">
        <f t="shared" si="44"/>
        <v>'EGBELE03CM'</v>
      </c>
      <c r="K938" t="s">
        <v>9278</v>
      </c>
      <c r="L938" t="s">
        <v>9277</v>
      </c>
      <c r="M938">
        <v>937</v>
      </c>
      <c r="N938" t="s">
        <v>9281</v>
      </c>
    </row>
    <row r="939" spans="1:14" x14ac:dyDescent="0.25">
      <c r="A939" t="s">
        <v>9219</v>
      </c>
      <c r="B939" t="s">
        <v>2096</v>
      </c>
      <c r="C939" t="s">
        <v>2097</v>
      </c>
      <c r="D939" t="s">
        <v>9282</v>
      </c>
      <c r="E939" t="str">
        <f t="shared" si="42"/>
        <v>'HURTADO GONGORA ALISSON NIKEYCHA'</v>
      </c>
      <c r="F939" t="s">
        <v>9277</v>
      </c>
      <c r="G939" t="str">
        <f t="shared" si="43"/>
        <v>'FGQE7SQA'</v>
      </c>
      <c r="H939" t="s">
        <v>9277</v>
      </c>
      <c r="I939" t="s">
        <v>9283</v>
      </c>
      <c r="J939" t="str">
        <f t="shared" si="44"/>
        <v>'EGBELE03CM'</v>
      </c>
      <c r="K939" t="s">
        <v>9278</v>
      </c>
      <c r="L939" t="s">
        <v>9277</v>
      </c>
      <c r="M939">
        <v>938</v>
      </c>
      <c r="N939" t="s">
        <v>9281</v>
      </c>
    </row>
    <row r="940" spans="1:14" x14ac:dyDescent="0.25">
      <c r="A940" t="s">
        <v>9219</v>
      </c>
      <c r="B940" t="s">
        <v>2099</v>
      </c>
      <c r="C940" t="s">
        <v>2100</v>
      </c>
      <c r="D940" t="s">
        <v>9282</v>
      </c>
      <c r="E940" t="str">
        <f t="shared" si="42"/>
        <v>'MAILA FLORES CAMILA YAMILET'</v>
      </c>
      <c r="F940" t="s">
        <v>9277</v>
      </c>
      <c r="G940" t="str">
        <f t="shared" si="43"/>
        <v>'1758010878'</v>
      </c>
      <c r="H940" t="s">
        <v>9277</v>
      </c>
      <c r="I940" t="s">
        <v>9283</v>
      </c>
      <c r="J940" t="str">
        <f t="shared" si="44"/>
        <v>'EGBELE03CM'</v>
      </c>
      <c r="K940" t="s">
        <v>9278</v>
      </c>
      <c r="L940" t="s">
        <v>9277</v>
      </c>
      <c r="M940">
        <v>939</v>
      </c>
      <c r="N940" t="s">
        <v>9281</v>
      </c>
    </row>
    <row r="941" spans="1:14" x14ac:dyDescent="0.25">
      <c r="A941" t="s">
        <v>9219</v>
      </c>
      <c r="B941" t="s">
        <v>2102</v>
      </c>
      <c r="C941" t="s">
        <v>2103</v>
      </c>
      <c r="D941" t="s">
        <v>9282</v>
      </c>
      <c r="E941" t="str">
        <f t="shared" si="42"/>
        <v>'MORALES FLORES NAYERLI SOLANGE'</v>
      </c>
      <c r="F941" t="s">
        <v>9277</v>
      </c>
      <c r="G941" t="str">
        <f t="shared" si="43"/>
        <v>'1758392896'</v>
      </c>
      <c r="H941" t="s">
        <v>9277</v>
      </c>
      <c r="I941" t="s">
        <v>9283</v>
      </c>
      <c r="J941" t="str">
        <f t="shared" si="44"/>
        <v>'EGBELE03CM'</v>
      </c>
      <c r="K941" t="s">
        <v>9278</v>
      </c>
      <c r="L941" t="s">
        <v>9277</v>
      </c>
      <c r="M941">
        <v>940</v>
      </c>
      <c r="N941" t="s">
        <v>9281</v>
      </c>
    </row>
    <row r="942" spans="1:14" x14ac:dyDescent="0.25">
      <c r="A942" t="s">
        <v>9219</v>
      </c>
      <c r="B942" t="s">
        <v>2108</v>
      </c>
      <c r="C942" t="s">
        <v>2109</v>
      </c>
      <c r="D942" t="s">
        <v>9282</v>
      </c>
      <c r="E942" t="str">
        <f t="shared" si="42"/>
        <v>'OÑA CHIPANTASIG JORDAN SEBASTIAN'</v>
      </c>
      <c r="F942" t="s">
        <v>9277</v>
      </c>
      <c r="G942" t="str">
        <f t="shared" si="43"/>
        <v>'1758068819'</v>
      </c>
      <c r="H942" t="s">
        <v>9277</v>
      </c>
      <c r="I942" t="s">
        <v>9283</v>
      </c>
      <c r="J942" t="str">
        <f t="shared" si="44"/>
        <v>'EGBELE03CM'</v>
      </c>
      <c r="K942" t="s">
        <v>9278</v>
      </c>
      <c r="L942" t="s">
        <v>9277</v>
      </c>
      <c r="M942">
        <v>941</v>
      </c>
      <c r="N942" t="s">
        <v>9281</v>
      </c>
    </row>
    <row r="943" spans="1:14" x14ac:dyDescent="0.25">
      <c r="A943" t="s">
        <v>9219</v>
      </c>
      <c r="B943" t="s">
        <v>2105</v>
      </c>
      <c r="C943" t="s">
        <v>2106</v>
      </c>
      <c r="D943" t="s">
        <v>9282</v>
      </c>
      <c r="E943" t="str">
        <f t="shared" si="42"/>
        <v>'ORDOÑEZ MOROCHO SOFIA ANAHI'</v>
      </c>
      <c r="F943" t="s">
        <v>9277</v>
      </c>
      <c r="G943" t="str">
        <f t="shared" si="43"/>
        <v>'1758086225'</v>
      </c>
      <c r="H943" t="s">
        <v>9277</v>
      </c>
      <c r="I943" t="s">
        <v>9283</v>
      </c>
      <c r="J943" t="str">
        <f t="shared" si="44"/>
        <v>'EGBELE03CM'</v>
      </c>
      <c r="K943" t="s">
        <v>9278</v>
      </c>
      <c r="L943" t="s">
        <v>9277</v>
      </c>
      <c r="M943">
        <v>942</v>
      </c>
      <c r="N943" t="s">
        <v>9281</v>
      </c>
    </row>
    <row r="944" spans="1:14" x14ac:dyDescent="0.25">
      <c r="A944" t="s">
        <v>9219</v>
      </c>
      <c r="B944" t="s">
        <v>2111</v>
      </c>
      <c r="C944" t="s">
        <v>2112</v>
      </c>
      <c r="D944" t="s">
        <v>9282</v>
      </c>
      <c r="E944" t="str">
        <f t="shared" si="42"/>
        <v>'PERALTA INCHIGLEMA YEICOB DONATO'</v>
      </c>
      <c r="F944" t="s">
        <v>9277</v>
      </c>
      <c r="G944" t="str">
        <f t="shared" si="43"/>
        <v>'1757885692'</v>
      </c>
      <c r="H944" t="s">
        <v>9277</v>
      </c>
      <c r="I944" t="s">
        <v>9283</v>
      </c>
      <c r="J944" t="str">
        <f t="shared" si="44"/>
        <v>'EGBELE03CM'</v>
      </c>
      <c r="K944" t="s">
        <v>9278</v>
      </c>
      <c r="L944" t="s">
        <v>9277</v>
      </c>
      <c r="M944">
        <v>943</v>
      </c>
      <c r="N944" t="s">
        <v>9281</v>
      </c>
    </row>
    <row r="945" spans="1:14" x14ac:dyDescent="0.25">
      <c r="A945" t="s">
        <v>9219</v>
      </c>
      <c r="B945" t="s">
        <v>2114</v>
      </c>
      <c r="C945" t="s">
        <v>2115</v>
      </c>
      <c r="D945" t="s">
        <v>9282</v>
      </c>
      <c r="E945" t="str">
        <f t="shared" si="42"/>
        <v>'PILLAJO CABASCANGO EYDAN MATIAS'</v>
      </c>
      <c r="F945" t="s">
        <v>9277</v>
      </c>
      <c r="G945" t="str">
        <f t="shared" si="43"/>
        <v>'1758396897'</v>
      </c>
      <c r="H945" t="s">
        <v>9277</v>
      </c>
      <c r="I945" t="s">
        <v>9283</v>
      </c>
      <c r="J945" t="str">
        <f t="shared" si="44"/>
        <v>'EGBELE03CM'</v>
      </c>
      <c r="K945" t="s">
        <v>9278</v>
      </c>
      <c r="L945" t="s">
        <v>9277</v>
      </c>
      <c r="M945">
        <v>944</v>
      </c>
      <c r="N945" t="s">
        <v>9281</v>
      </c>
    </row>
    <row r="946" spans="1:14" x14ac:dyDescent="0.25">
      <c r="A946" t="s">
        <v>9219</v>
      </c>
      <c r="B946" t="s">
        <v>2117</v>
      </c>
      <c r="C946" t="s">
        <v>2118</v>
      </c>
      <c r="D946" t="s">
        <v>9282</v>
      </c>
      <c r="E946" t="str">
        <f t="shared" si="42"/>
        <v>'PINSHA PAREDES LUIS ARIEL'</v>
      </c>
      <c r="F946" t="s">
        <v>9277</v>
      </c>
      <c r="G946" t="str">
        <f t="shared" si="43"/>
        <v>'1758194375'</v>
      </c>
      <c r="H946" t="s">
        <v>9277</v>
      </c>
      <c r="I946" t="s">
        <v>9283</v>
      </c>
      <c r="J946" t="str">
        <f t="shared" si="44"/>
        <v>'EGBELE03CM'</v>
      </c>
      <c r="K946" t="s">
        <v>9278</v>
      </c>
      <c r="L946" t="s">
        <v>9277</v>
      </c>
      <c r="M946">
        <v>945</v>
      </c>
      <c r="N946" t="s">
        <v>9281</v>
      </c>
    </row>
    <row r="947" spans="1:14" x14ac:dyDescent="0.25">
      <c r="A947" t="s">
        <v>9219</v>
      </c>
      <c r="B947" t="s">
        <v>2120</v>
      </c>
      <c r="C947" t="s">
        <v>2121</v>
      </c>
      <c r="D947" t="s">
        <v>9282</v>
      </c>
      <c r="E947" t="str">
        <f t="shared" si="42"/>
        <v>'REAL DAVILA MATEO MAXIMILIANO'</v>
      </c>
      <c r="F947" t="s">
        <v>9277</v>
      </c>
      <c r="G947" t="str">
        <f t="shared" si="43"/>
        <v>'E003239697'</v>
      </c>
      <c r="H947" t="s">
        <v>9277</v>
      </c>
      <c r="I947" t="s">
        <v>9283</v>
      </c>
      <c r="J947" t="str">
        <f t="shared" si="44"/>
        <v>'EGBELE03CM'</v>
      </c>
      <c r="K947" t="s">
        <v>9278</v>
      </c>
      <c r="L947" t="s">
        <v>9277</v>
      </c>
      <c r="M947">
        <v>946</v>
      </c>
      <c r="N947" t="s">
        <v>9281</v>
      </c>
    </row>
    <row r="948" spans="1:14" x14ac:dyDescent="0.25">
      <c r="A948" t="s">
        <v>9219</v>
      </c>
      <c r="B948" t="s">
        <v>2123</v>
      </c>
      <c r="C948" t="s">
        <v>2124</v>
      </c>
      <c r="D948" t="s">
        <v>9282</v>
      </c>
      <c r="E948" t="str">
        <f t="shared" si="42"/>
        <v>'RODRIGUEZ GONZALEZ NAYDELIN YAJAIRA'</v>
      </c>
      <c r="F948" t="s">
        <v>9277</v>
      </c>
      <c r="G948" t="str">
        <f t="shared" si="43"/>
        <v>'1757980329'</v>
      </c>
      <c r="H948" t="s">
        <v>9277</v>
      </c>
      <c r="I948" t="s">
        <v>9283</v>
      </c>
      <c r="J948" t="str">
        <f t="shared" si="44"/>
        <v>'EGBELE03CM'</v>
      </c>
      <c r="K948" t="s">
        <v>9278</v>
      </c>
      <c r="L948" t="s">
        <v>9277</v>
      </c>
      <c r="M948">
        <v>947</v>
      </c>
      <c r="N948" t="s">
        <v>9281</v>
      </c>
    </row>
    <row r="949" spans="1:14" x14ac:dyDescent="0.25">
      <c r="A949" t="s">
        <v>9219</v>
      </c>
      <c r="B949" t="s">
        <v>2126</v>
      </c>
      <c r="C949" t="s">
        <v>2127</v>
      </c>
      <c r="D949" t="s">
        <v>9282</v>
      </c>
      <c r="E949" t="str">
        <f t="shared" si="42"/>
        <v>'RUIZ PULGARIN LUIS FELIPE'</v>
      </c>
      <c r="F949" t="s">
        <v>9277</v>
      </c>
      <c r="G949" t="str">
        <f t="shared" si="43"/>
        <v>'1109563107'</v>
      </c>
      <c r="H949" t="s">
        <v>9277</v>
      </c>
      <c r="I949" t="s">
        <v>9283</v>
      </c>
      <c r="J949" t="str">
        <f t="shared" si="44"/>
        <v>'EGBELE03CM'</v>
      </c>
      <c r="K949" t="s">
        <v>9278</v>
      </c>
      <c r="L949" t="s">
        <v>9277</v>
      </c>
      <c r="M949">
        <v>948</v>
      </c>
      <c r="N949" t="s">
        <v>9281</v>
      </c>
    </row>
    <row r="950" spans="1:14" x14ac:dyDescent="0.25">
      <c r="A950" t="s">
        <v>9219</v>
      </c>
      <c r="B950" t="s">
        <v>2129</v>
      </c>
      <c r="C950" t="s">
        <v>2130</v>
      </c>
      <c r="D950" t="s">
        <v>9282</v>
      </c>
      <c r="E950" t="str">
        <f t="shared" si="42"/>
        <v>'SALAZAR ANELOA JESUS ALEXANDER'</v>
      </c>
      <c r="F950" t="s">
        <v>9277</v>
      </c>
      <c r="G950" t="str">
        <f t="shared" si="43"/>
        <v>'1758086472'</v>
      </c>
      <c r="H950" t="s">
        <v>9277</v>
      </c>
      <c r="I950" t="s">
        <v>9283</v>
      </c>
      <c r="J950" t="str">
        <f t="shared" si="44"/>
        <v>'EGBELE03CM'</v>
      </c>
      <c r="K950" t="s">
        <v>9278</v>
      </c>
      <c r="L950" t="s">
        <v>9277</v>
      </c>
      <c r="M950">
        <v>949</v>
      </c>
      <c r="N950" t="s">
        <v>9281</v>
      </c>
    </row>
    <row r="951" spans="1:14" x14ac:dyDescent="0.25">
      <c r="A951" t="s">
        <v>9219</v>
      </c>
      <c r="B951" t="s">
        <v>2132</v>
      </c>
      <c r="C951" t="s">
        <v>2133</v>
      </c>
      <c r="D951" t="s">
        <v>9282</v>
      </c>
      <c r="E951" t="str">
        <f t="shared" si="42"/>
        <v>'SALGADO CORDERO AARON SNAYDER'</v>
      </c>
      <c r="F951" t="s">
        <v>9277</v>
      </c>
      <c r="G951" t="str">
        <f t="shared" si="43"/>
        <v>'1758034175'</v>
      </c>
      <c r="H951" t="s">
        <v>9277</v>
      </c>
      <c r="I951" t="s">
        <v>9283</v>
      </c>
      <c r="J951" t="str">
        <f t="shared" si="44"/>
        <v>'EGBELE03CM'</v>
      </c>
      <c r="K951" t="s">
        <v>9278</v>
      </c>
      <c r="L951" t="s">
        <v>9277</v>
      </c>
      <c r="M951">
        <v>950</v>
      </c>
      <c r="N951" t="s">
        <v>9281</v>
      </c>
    </row>
    <row r="952" spans="1:14" x14ac:dyDescent="0.25">
      <c r="A952" t="s">
        <v>9219</v>
      </c>
      <c r="B952" t="s">
        <v>2135</v>
      </c>
      <c r="C952" t="s">
        <v>2136</v>
      </c>
      <c r="D952" t="s">
        <v>9282</v>
      </c>
      <c r="E952" t="str">
        <f t="shared" si="42"/>
        <v>'TACO GOMEZ JEIMMY JULIETH'</v>
      </c>
      <c r="F952" t="s">
        <v>9277</v>
      </c>
      <c r="G952" t="str">
        <f t="shared" si="43"/>
        <v>'1758263733'</v>
      </c>
      <c r="H952" t="s">
        <v>9277</v>
      </c>
      <c r="I952" t="s">
        <v>9283</v>
      </c>
      <c r="J952" t="str">
        <f t="shared" si="44"/>
        <v>'EGBELE03CM'</v>
      </c>
      <c r="K952" t="s">
        <v>9278</v>
      </c>
      <c r="L952" t="s">
        <v>9277</v>
      </c>
      <c r="M952">
        <v>951</v>
      </c>
      <c r="N952" t="s">
        <v>9281</v>
      </c>
    </row>
    <row r="953" spans="1:14" x14ac:dyDescent="0.25">
      <c r="A953" t="s">
        <v>9219</v>
      </c>
      <c r="B953" t="s">
        <v>2138</v>
      </c>
      <c r="C953" t="s">
        <v>2139</v>
      </c>
      <c r="D953" t="s">
        <v>9282</v>
      </c>
      <c r="E953" t="str">
        <f t="shared" si="42"/>
        <v>'TIBAN GUAMAN LIA DAYAMI'</v>
      </c>
      <c r="F953" t="s">
        <v>9277</v>
      </c>
      <c r="G953" t="str">
        <f t="shared" si="43"/>
        <v>'1758341117'</v>
      </c>
      <c r="H953" t="s">
        <v>9277</v>
      </c>
      <c r="I953" t="s">
        <v>9283</v>
      </c>
      <c r="J953" t="str">
        <f t="shared" si="44"/>
        <v>'EGBELE03CM'</v>
      </c>
      <c r="K953" t="s">
        <v>9278</v>
      </c>
      <c r="L953" t="s">
        <v>9277</v>
      </c>
      <c r="M953">
        <v>952</v>
      </c>
      <c r="N953" t="s">
        <v>9281</v>
      </c>
    </row>
    <row r="954" spans="1:14" x14ac:dyDescent="0.25">
      <c r="A954" t="s">
        <v>9219</v>
      </c>
      <c r="B954" t="s">
        <v>2141</v>
      </c>
      <c r="C954" t="s">
        <v>2142</v>
      </c>
      <c r="D954" t="s">
        <v>9282</v>
      </c>
      <c r="E954" t="str">
        <f t="shared" si="42"/>
        <v>'TITUAÑA COLLAGUAZO JOSTIN ALDEHIR'</v>
      </c>
      <c r="F954" t="s">
        <v>9277</v>
      </c>
      <c r="G954" t="str">
        <f t="shared" si="43"/>
        <v>'1758013047'</v>
      </c>
      <c r="H954" t="s">
        <v>9277</v>
      </c>
      <c r="I954" t="s">
        <v>9283</v>
      </c>
      <c r="J954" t="str">
        <f t="shared" si="44"/>
        <v>'EGBELE03CM'</v>
      </c>
      <c r="K954" t="s">
        <v>9278</v>
      </c>
      <c r="L954" t="s">
        <v>9277</v>
      </c>
      <c r="M954">
        <v>953</v>
      </c>
      <c r="N954" t="s">
        <v>9281</v>
      </c>
    </row>
    <row r="955" spans="1:14" x14ac:dyDescent="0.25">
      <c r="A955" t="s">
        <v>9219</v>
      </c>
      <c r="B955" t="s">
        <v>2144</v>
      </c>
      <c r="C955" t="s">
        <v>2145</v>
      </c>
      <c r="D955" t="s">
        <v>9282</v>
      </c>
      <c r="E955" t="str">
        <f t="shared" si="42"/>
        <v>'VALDERRAMO DE LA CRUZ SNEYDER JEAMPIERRE'</v>
      </c>
      <c r="F955" t="s">
        <v>9277</v>
      </c>
      <c r="G955" t="str">
        <f t="shared" si="43"/>
        <v>'1758030728'</v>
      </c>
      <c r="H955" t="s">
        <v>9277</v>
      </c>
      <c r="I955" t="s">
        <v>9283</v>
      </c>
      <c r="J955" t="str">
        <f t="shared" si="44"/>
        <v>'EGBELE03CM'</v>
      </c>
      <c r="K955" t="s">
        <v>9278</v>
      </c>
      <c r="L955" t="s">
        <v>9277</v>
      </c>
      <c r="M955">
        <v>954</v>
      </c>
      <c r="N955" t="s">
        <v>9281</v>
      </c>
    </row>
    <row r="956" spans="1:14" x14ac:dyDescent="0.25">
      <c r="A956" t="s">
        <v>9220</v>
      </c>
      <c r="B956" t="s">
        <v>2148</v>
      </c>
      <c r="C956" t="s">
        <v>2149</v>
      </c>
      <c r="D956" t="s">
        <v>9282</v>
      </c>
      <c r="E956" t="str">
        <f t="shared" si="42"/>
        <v>'AMBUILA ARAGON LUZ CATALEYA'</v>
      </c>
      <c r="F956" t="s">
        <v>9277</v>
      </c>
      <c r="G956" t="str">
        <f t="shared" si="43"/>
        <v>'1758170680'</v>
      </c>
      <c r="H956" t="s">
        <v>9277</v>
      </c>
      <c r="I956" t="s">
        <v>9283</v>
      </c>
      <c r="J956" t="str">
        <f t="shared" si="44"/>
        <v>'EGBELE03DM'</v>
      </c>
      <c r="K956" t="s">
        <v>9278</v>
      </c>
      <c r="L956" t="s">
        <v>9277</v>
      </c>
      <c r="M956">
        <v>955</v>
      </c>
      <c r="N956" t="s">
        <v>9281</v>
      </c>
    </row>
    <row r="957" spans="1:14" x14ac:dyDescent="0.25">
      <c r="A957" t="s">
        <v>9220</v>
      </c>
      <c r="B957" t="s">
        <v>2151</v>
      </c>
      <c r="C957" t="s">
        <v>2152</v>
      </c>
      <c r="D957" t="s">
        <v>9282</v>
      </c>
      <c r="E957" t="str">
        <f t="shared" si="42"/>
        <v>'ANELOA SANGUANO DARLYN ALEJANDRO'</v>
      </c>
      <c r="F957" t="s">
        <v>9277</v>
      </c>
      <c r="G957" t="str">
        <f t="shared" si="43"/>
        <v>'1758116964'</v>
      </c>
      <c r="H957" t="s">
        <v>9277</v>
      </c>
      <c r="I957" t="s">
        <v>9283</v>
      </c>
      <c r="J957" t="str">
        <f t="shared" si="44"/>
        <v>'EGBELE03DM'</v>
      </c>
      <c r="K957" t="s">
        <v>9278</v>
      </c>
      <c r="L957" t="s">
        <v>9277</v>
      </c>
      <c r="M957">
        <v>956</v>
      </c>
      <c r="N957" t="s">
        <v>9281</v>
      </c>
    </row>
    <row r="958" spans="1:14" x14ac:dyDescent="0.25">
      <c r="A958" t="s">
        <v>9220</v>
      </c>
      <c r="B958" t="s">
        <v>2154</v>
      </c>
      <c r="C958" t="s">
        <v>2155</v>
      </c>
      <c r="D958" t="s">
        <v>9282</v>
      </c>
      <c r="E958" t="str">
        <f t="shared" si="42"/>
        <v>'ARIAS MEZA JARED JULIAN'</v>
      </c>
      <c r="F958" t="s">
        <v>9277</v>
      </c>
      <c r="G958" t="str">
        <f t="shared" si="43"/>
        <v>'1758083438'</v>
      </c>
      <c r="H958" t="s">
        <v>9277</v>
      </c>
      <c r="I958" t="s">
        <v>9283</v>
      </c>
      <c r="J958" t="str">
        <f t="shared" si="44"/>
        <v>'EGBELE03DM'</v>
      </c>
      <c r="K958" t="s">
        <v>9278</v>
      </c>
      <c r="L958" t="s">
        <v>9277</v>
      </c>
      <c r="M958">
        <v>957</v>
      </c>
      <c r="N958" t="s">
        <v>9281</v>
      </c>
    </row>
    <row r="959" spans="1:14" x14ac:dyDescent="0.25">
      <c r="A959" t="s">
        <v>9220</v>
      </c>
      <c r="B959" t="s">
        <v>2157</v>
      </c>
      <c r="C959" t="s">
        <v>2158</v>
      </c>
      <c r="D959" t="s">
        <v>9282</v>
      </c>
      <c r="E959" t="str">
        <f t="shared" si="42"/>
        <v>'AYO AGUINDA SAMANTHA ABIGAIL'</v>
      </c>
      <c r="F959" t="s">
        <v>9277</v>
      </c>
      <c r="G959" t="str">
        <f t="shared" si="43"/>
        <v>'1758243594'</v>
      </c>
      <c r="H959" t="s">
        <v>9277</v>
      </c>
      <c r="I959" t="s">
        <v>9283</v>
      </c>
      <c r="J959" t="str">
        <f t="shared" si="44"/>
        <v>'EGBELE03DM'</v>
      </c>
      <c r="K959" t="s">
        <v>9278</v>
      </c>
      <c r="L959" t="s">
        <v>9277</v>
      </c>
      <c r="M959">
        <v>958</v>
      </c>
      <c r="N959" t="s">
        <v>9281</v>
      </c>
    </row>
    <row r="960" spans="1:14" x14ac:dyDescent="0.25">
      <c r="A960" t="s">
        <v>9220</v>
      </c>
      <c r="B960" t="s">
        <v>2160</v>
      </c>
      <c r="C960" t="s">
        <v>2161</v>
      </c>
      <c r="D960" t="s">
        <v>9282</v>
      </c>
      <c r="E960" t="str">
        <f t="shared" si="42"/>
        <v>'BERMUDEZ MENDOZA ERIKA NICOLE'</v>
      </c>
      <c r="F960" t="s">
        <v>9277</v>
      </c>
      <c r="G960" t="str">
        <f t="shared" si="43"/>
        <v>'1757972169'</v>
      </c>
      <c r="H960" t="s">
        <v>9277</v>
      </c>
      <c r="I960" t="s">
        <v>9283</v>
      </c>
      <c r="J960" t="str">
        <f t="shared" si="44"/>
        <v>'EGBELE03DM'</v>
      </c>
      <c r="K960" t="s">
        <v>9278</v>
      </c>
      <c r="L960" t="s">
        <v>9277</v>
      </c>
      <c r="M960">
        <v>959</v>
      </c>
      <c r="N960" t="s">
        <v>9281</v>
      </c>
    </row>
    <row r="961" spans="1:14" x14ac:dyDescent="0.25">
      <c r="A961" t="s">
        <v>9220</v>
      </c>
      <c r="B961" t="s">
        <v>2163</v>
      </c>
      <c r="C961" t="s">
        <v>2164</v>
      </c>
      <c r="D961" t="s">
        <v>9282</v>
      </c>
      <c r="E961" t="str">
        <f t="shared" si="42"/>
        <v>'CALDERON TIBAN AMELIA RENATA'</v>
      </c>
      <c r="F961" t="s">
        <v>9277</v>
      </c>
      <c r="G961" t="str">
        <f t="shared" si="43"/>
        <v>'1758318834'</v>
      </c>
      <c r="H961" t="s">
        <v>9277</v>
      </c>
      <c r="I961" t="s">
        <v>9283</v>
      </c>
      <c r="J961" t="str">
        <f t="shared" si="44"/>
        <v>'EGBELE03DM'</v>
      </c>
      <c r="K961" t="s">
        <v>9278</v>
      </c>
      <c r="L961" t="s">
        <v>9277</v>
      </c>
      <c r="M961">
        <v>960</v>
      </c>
      <c r="N961" t="s">
        <v>9281</v>
      </c>
    </row>
    <row r="962" spans="1:14" x14ac:dyDescent="0.25">
      <c r="A962" t="s">
        <v>9220</v>
      </c>
      <c r="B962" t="s">
        <v>2166</v>
      </c>
      <c r="C962" t="s">
        <v>2167</v>
      </c>
      <c r="D962" t="s">
        <v>9282</v>
      </c>
      <c r="E962" t="str">
        <f t="shared" si="42"/>
        <v>'CAMUENDO AYALA DANIELA GISSELL'</v>
      </c>
      <c r="F962" t="s">
        <v>9277</v>
      </c>
      <c r="G962" t="str">
        <f t="shared" si="43"/>
        <v>'1758124364'</v>
      </c>
      <c r="H962" t="s">
        <v>9277</v>
      </c>
      <c r="I962" t="s">
        <v>9283</v>
      </c>
      <c r="J962" t="str">
        <f t="shared" si="44"/>
        <v>'EGBELE03DM'</v>
      </c>
      <c r="K962" t="s">
        <v>9278</v>
      </c>
      <c r="L962" t="s">
        <v>9277</v>
      </c>
      <c r="M962">
        <v>961</v>
      </c>
      <c r="N962" t="s">
        <v>9281</v>
      </c>
    </row>
    <row r="963" spans="1:14" x14ac:dyDescent="0.25">
      <c r="A963" t="s">
        <v>9220</v>
      </c>
      <c r="B963" t="s">
        <v>2169</v>
      </c>
      <c r="C963" t="s">
        <v>2170</v>
      </c>
      <c r="D963" t="s">
        <v>9282</v>
      </c>
      <c r="E963" t="str">
        <f t="shared" ref="E963:E1026" si="45">CONCATENATE("'",C963,"'")</f>
        <v>'CARABAJO TIVAN ADIEL ALEJANDRO'</v>
      </c>
      <c r="F963" t="s">
        <v>9277</v>
      </c>
      <c r="G963" t="str">
        <f t="shared" ref="G963:G1026" si="46">CONCATENATE("'",B963,"'")</f>
        <v>'1758184400'</v>
      </c>
      <c r="H963" t="s">
        <v>9277</v>
      </c>
      <c r="I963" t="s">
        <v>9283</v>
      </c>
      <c r="J963" t="str">
        <f t="shared" ref="J963:J1026" si="47">CONCATENATE("'",A963,"'")</f>
        <v>'EGBELE03DM'</v>
      </c>
      <c r="K963" t="s">
        <v>9278</v>
      </c>
      <c r="L963" t="s">
        <v>9277</v>
      </c>
      <c r="M963">
        <v>962</v>
      </c>
      <c r="N963" t="s">
        <v>9281</v>
      </c>
    </row>
    <row r="964" spans="1:14" x14ac:dyDescent="0.25">
      <c r="A964" t="s">
        <v>9220</v>
      </c>
      <c r="B964" t="s">
        <v>2172</v>
      </c>
      <c r="C964" t="s">
        <v>2173</v>
      </c>
      <c r="D964" t="s">
        <v>9282</v>
      </c>
      <c r="E964" t="str">
        <f t="shared" si="45"/>
        <v>'CHILUISA MUÑOZ KEYLA SOLANGE'</v>
      </c>
      <c r="F964" t="s">
        <v>9277</v>
      </c>
      <c r="G964" t="str">
        <f t="shared" si="46"/>
        <v>'E003271819'</v>
      </c>
      <c r="H964" t="s">
        <v>9277</v>
      </c>
      <c r="I964" t="s">
        <v>9283</v>
      </c>
      <c r="J964" t="str">
        <f t="shared" si="47"/>
        <v>'EGBELE03DM'</v>
      </c>
      <c r="K964" t="s">
        <v>9278</v>
      </c>
      <c r="L964" t="s">
        <v>9277</v>
      </c>
      <c r="M964">
        <v>963</v>
      </c>
      <c r="N964" t="s">
        <v>9281</v>
      </c>
    </row>
    <row r="965" spans="1:14" x14ac:dyDescent="0.25">
      <c r="A965" t="s">
        <v>9220</v>
      </c>
      <c r="B965" t="s">
        <v>2175</v>
      </c>
      <c r="C965" t="s">
        <v>2176</v>
      </c>
      <c r="D965" t="s">
        <v>9282</v>
      </c>
      <c r="E965" t="str">
        <f t="shared" si="45"/>
        <v>'CHIPANTASHI CARRERA CRISTOFER SANTIAGO'</v>
      </c>
      <c r="F965" t="s">
        <v>9277</v>
      </c>
      <c r="G965" t="str">
        <f t="shared" si="46"/>
        <v>'1758437451'</v>
      </c>
      <c r="H965" t="s">
        <v>9277</v>
      </c>
      <c r="I965" t="s">
        <v>9283</v>
      </c>
      <c r="J965" t="str">
        <f t="shared" si="47"/>
        <v>'EGBELE03DM'</v>
      </c>
      <c r="K965" t="s">
        <v>9278</v>
      </c>
      <c r="L965" t="s">
        <v>9277</v>
      </c>
      <c r="M965">
        <v>964</v>
      </c>
      <c r="N965" t="s">
        <v>9281</v>
      </c>
    </row>
    <row r="966" spans="1:14" x14ac:dyDescent="0.25">
      <c r="A966" t="s">
        <v>9220</v>
      </c>
      <c r="B966" t="s">
        <v>2178</v>
      </c>
      <c r="C966" t="s">
        <v>2179</v>
      </c>
      <c r="D966" t="s">
        <v>9282</v>
      </c>
      <c r="E966" t="str">
        <f t="shared" si="45"/>
        <v>'COLLAGUAZO CHIPANTASHI LEONEL SEBASTIAN'</v>
      </c>
      <c r="F966" t="s">
        <v>9277</v>
      </c>
      <c r="G966" t="str">
        <f t="shared" si="46"/>
        <v>'1757922511'</v>
      </c>
      <c r="H966" t="s">
        <v>9277</v>
      </c>
      <c r="I966" t="s">
        <v>9283</v>
      </c>
      <c r="J966" t="str">
        <f t="shared" si="47"/>
        <v>'EGBELE03DM'</v>
      </c>
      <c r="K966" t="s">
        <v>9278</v>
      </c>
      <c r="L966" t="s">
        <v>9277</v>
      </c>
      <c r="M966">
        <v>965</v>
      </c>
      <c r="N966" t="s">
        <v>9281</v>
      </c>
    </row>
    <row r="967" spans="1:14" x14ac:dyDescent="0.25">
      <c r="A967" t="s">
        <v>9220</v>
      </c>
      <c r="B967" t="s">
        <v>2181</v>
      </c>
      <c r="C967" t="s">
        <v>2182</v>
      </c>
      <c r="D967" t="s">
        <v>9282</v>
      </c>
      <c r="E967" t="str">
        <f t="shared" si="45"/>
        <v>'CONCHA CUENCA ESTEBAN JOAQUIN'</v>
      </c>
      <c r="F967" t="s">
        <v>9277</v>
      </c>
      <c r="G967" t="str">
        <f t="shared" si="46"/>
        <v>'1758310302'</v>
      </c>
      <c r="H967" t="s">
        <v>9277</v>
      </c>
      <c r="I967" t="s">
        <v>9283</v>
      </c>
      <c r="J967" t="str">
        <f t="shared" si="47"/>
        <v>'EGBELE03DM'</v>
      </c>
      <c r="K967" t="s">
        <v>9278</v>
      </c>
      <c r="L967" t="s">
        <v>9277</v>
      </c>
      <c r="M967">
        <v>966</v>
      </c>
      <c r="N967" t="s">
        <v>9281</v>
      </c>
    </row>
    <row r="968" spans="1:14" x14ac:dyDescent="0.25">
      <c r="A968" t="s">
        <v>9220</v>
      </c>
      <c r="B968" t="s">
        <v>2184</v>
      </c>
      <c r="C968" t="s">
        <v>2185</v>
      </c>
      <c r="D968" t="s">
        <v>9282</v>
      </c>
      <c r="E968" t="str">
        <f t="shared" si="45"/>
        <v>'CRIOLLO ARCOS ZARAHI ESTEFANIA'</v>
      </c>
      <c r="F968" t="s">
        <v>9277</v>
      </c>
      <c r="G968" t="str">
        <f t="shared" si="46"/>
        <v>'1757157811'</v>
      </c>
      <c r="H968" t="s">
        <v>9277</v>
      </c>
      <c r="I968" t="s">
        <v>9283</v>
      </c>
      <c r="J968" t="str">
        <f t="shared" si="47"/>
        <v>'EGBELE03DM'</v>
      </c>
      <c r="K968" t="s">
        <v>9278</v>
      </c>
      <c r="L968" t="s">
        <v>9277</v>
      </c>
      <c r="M968">
        <v>967</v>
      </c>
      <c r="N968" t="s">
        <v>9281</v>
      </c>
    </row>
    <row r="969" spans="1:14" x14ac:dyDescent="0.25">
      <c r="A969" t="s">
        <v>9220</v>
      </c>
      <c r="B969" t="s">
        <v>2187</v>
      </c>
      <c r="C969" t="s">
        <v>2188</v>
      </c>
      <c r="D969" t="s">
        <v>9282</v>
      </c>
      <c r="E969" t="str">
        <f t="shared" si="45"/>
        <v>'CRUZ DIGUAY TAMIA DANNAE'</v>
      </c>
      <c r="F969" t="s">
        <v>9277</v>
      </c>
      <c r="G969" t="str">
        <f t="shared" si="46"/>
        <v>'1757957343'</v>
      </c>
      <c r="H969" t="s">
        <v>9277</v>
      </c>
      <c r="I969" t="s">
        <v>9283</v>
      </c>
      <c r="J969" t="str">
        <f t="shared" si="47"/>
        <v>'EGBELE03DM'</v>
      </c>
      <c r="K969" t="s">
        <v>9278</v>
      </c>
      <c r="L969" t="s">
        <v>9277</v>
      </c>
      <c r="M969">
        <v>968</v>
      </c>
      <c r="N969" t="s">
        <v>9281</v>
      </c>
    </row>
    <row r="970" spans="1:14" x14ac:dyDescent="0.25">
      <c r="A970" t="s">
        <v>9220</v>
      </c>
      <c r="B970" t="s">
        <v>2190</v>
      </c>
      <c r="C970" t="s">
        <v>2191</v>
      </c>
      <c r="D970" t="s">
        <v>9282</v>
      </c>
      <c r="E970" t="str">
        <f t="shared" si="45"/>
        <v>'DELGADO FLORES THIAGO EZEQUIEL'</v>
      </c>
      <c r="F970" t="s">
        <v>9277</v>
      </c>
      <c r="G970" t="str">
        <f t="shared" si="46"/>
        <v>'1758206450'</v>
      </c>
      <c r="H970" t="s">
        <v>9277</v>
      </c>
      <c r="I970" t="s">
        <v>9283</v>
      </c>
      <c r="J970" t="str">
        <f t="shared" si="47"/>
        <v>'EGBELE03DM'</v>
      </c>
      <c r="K970" t="s">
        <v>9278</v>
      </c>
      <c r="L970" t="s">
        <v>9277</v>
      </c>
      <c r="M970">
        <v>969</v>
      </c>
      <c r="N970" t="s">
        <v>9281</v>
      </c>
    </row>
    <row r="971" spans="1:14" x14ac:dyDescent="0.25">
      <c r="A971" t="s">
        <v>9220</v>
      </c>
      <c r="B971" t="s">
        <v>2193</v>
      </c>
      <c r="C971" t="s">
        <v>2194</v>
      </c>
      <c r="D971" t="s">
        <v>9282</v>
      </c>
      <c r="E971" t="str">
        <f t="shared" si="45"/>
        <v>'FLORES VILLAMARIN MARCOS EMILIO'</v>
      </c>
      <c r="F971" t="s">
        <v>9277</v>
      </c>
      <c r="G971" t="str">
        <f t="shared" si="46"/>
        <v>'1758056665'</v>
      </c>
      <c r="H971" t="s">
        <v>9277</v>
      </c>
      <c r="I971" t="s">
        <v>9283</v>
      </c>
      <c r="J971" t="str">
        <f t="shared" si="47"/>
        <v>'EGBELE03DM'</v>
      </c>
      <c r="K971" t="s">
        <v>9278</v>
      </c>
      <c r="L971" t="s">
        <v>9277</v>
      </c>
      <c r="M971">
        <v>970</v>
      </c>
      <c r="N971" t="s">
        <v>9281</v>
      </c>
    </row>
    <row r="972" spans="1:14" x14ac:dyDescent="0.25">
      <c r="A972" t="s">
        <v>9220</v>
      </c>
      <c r="B972" t="s">
        <v>2196</v>
      </c>
      <c r="C972" t="s">
        <v>2197</v>
      </c>
      <c r="D972" t="s">
        <v>9282</v>
      </c>
      <c r="E972" t="str">
        <f t="shared" si="45"/>
        <v>'GUAMAN CAZAR KRISTELL RAFAELA'</v>
      </c>
      <c r="F972" t="s">
        <v>9277</v>
      </c>
      <c r="G972" t="str">
        <f t="shared" si="46"/>
        <v>'1758367096'</v>
      </c>
      <c r="H972" t="s">
        <v>9277</v>
      </c>
      <c r="I972" t="s">
        <v>9283</v>
      </c>
      <c r="J972" t="str">
        <f t="shared" si="47"/>
        <v>'EGBELE03DM'</v>
      </c>
      <c r="K972" t="s">
        <v>9278</v>
      </c>
      <c r="L972" t="s">
        <v>9277</v>
      </c>
      <c r="M972">
        <v>971</v>
      </c>
      <c r="N972" t="s">
        <v>9281</v>
      </c>
    </row>
    <row r="973" spans="1:14" x14ac:dyDescent="0.25">
      <c r="A973" t="s">
        <v>9220</v>
      </c>
      <c r="B973" t="s">
        <v>2199</v>
      </c>
      <c r="C973" t="s">
        <v>2200</v>
      </c>
      <c r="D973" t="s">
        <v>9282</v>
      </c>
      <c r="E973" t="str">
        <f t="shared" si="45"/>
        <v>'GUAMAN CHIPANTASI KEVIN ANDRES'</v>
      </c>
      <c r="F973" t="s">
        <v>9277</v>
      </c>
      <c r="G973" t="str">
        <f t="shared" si="46"/>
        <v>'1758384752'</v>
      </c>
      <c r="H973" t="s">
        <v>9277</v>
      </c>
      <c r="I973" t="s">
        <v>9283</v>
      </c>
      <c r="J973" t="str">
        <f t="shared" si="47"/>
        <v>'EGBELE03DM'</v>
      </c>
      <c r="K973" t="s">
        <v>9278</v>
      </c>
      <c r="L973" t="s">
        <v>9277</v>
      </c>
      <c r="M973">
        <v>972</v>
      </c>
      <c r="N973" t="s">
        <v>9281</v>
      </c>
    </row>
    <row r="974" spans="1:14" x14ac:dyDescent="0.25">
      <c r="A974" t="s">
        <v>9220</v>
      </c>
      <c r="B974" t="s">
        <v>2202</v>
      </c>
      <c r="C974" t="s">
        <v>2203</v>
      </c>
      <c r="D974" t="s">
        <v>9282</v>
      </c>
      <c r="E974" t="str">
        <f t="shared" si="45"/>
        <v>'GUANOLUISA ORTIZ SARAHI ABIGAIL'</v>
      </c>
      <c r="F974" t="s">
        <v>9277</v>
      </c>
      <c r="G974" t="str">
        <f t="shared" si="46"/>
        <v>'1758467789'</v>
      </c>
      <c r="H974" t="s">
        <v>9277</v>
      </c>
      <c r="I974" t="s">
        <v>9283</v>
      </c>
      <c r="J974" t="str">
        <f t="shared" si="47"/>
        <v>'EGBELE03DM'</v>
      </c>
      <c r="K974" t="s">
        <v>9278</v>
      </c>
      <c r="L974" t="s">
        <v>9277</v>
      </c>
      <c r="M974">
        <v>973</v>
      </c>
      <c r="N974" t="s">
        <v>9281</v>
      </c>
    </row>
    <row r="975" spans="1:14" x14ac:dyDescent="0.25">
      <c r="A975" t="s">
        <v>9220</v>
      </c>
      <c r="B975" t="s">
        <v>2205</v>
      </c>
      <c r="C975" t="s">
        <v>2206</v>
      </c>
      <c r="D975" t="s">
        <v>9282</v>
      </c>
      <c r="E975" t="str">
        <f t="shared" si="45"/>
        <v>'GUILCAPI TRUJILLO JULIAN GUSTAVO'</v>
      </c>
      <c r="F975" t="s">
        <v>9277</v>
      </c>
      <c r="G975" t="str">
        <f t="shared" si="46"/>
        <v>'1758385247'</v>
      </c>
      <c r="H975" t="s">
        <v>9277</v>
      </c>
      <c r="I975" t="s">
        <v>9283</v>
      </c>
      <c r="J975" t="str">
        <f t="shared" si="47"/>
        <v>'EGBELE03DM'</v>
      </c>
      <c r="K975" t="s">
        <v>9278</v>
      </c>
      <c r="L975" t="s">
        <v>9277</v>
      </c>
      <c r="M975">
        <v>974</v>
      </c>
      <c r="N975" t="s">
        <v>9281</v>
      </c>
    </row>
    <row r="976" spans="1:14" x14ac:dyDescent="0.25">
      <c r="A976" t="s">
        <v>9220</v>
      </c>
      <c r="B976" t="s">
        <v>2208</v>
      </c>
      <c r="C976" t="s">
        <v>2209</v>
      </c>
      <c r="D976" t="s">
        <v>9282</v>
      </c>
      <c r="E976" t="str">
        <f t="shared" si="45"/>
        <v>'HURTADO RODRIGUEZ MAIKEL JOHAN'</v>
      </c>
      <c r="F976" t="s">
        <v>9277</v>
      </c>
      <c r="G976" t="str">
        <f t="shared" si="46"/>
        <v>'1757852932'</v>
      </c>
      <c r="H976" t="s">
        <v>9277</v>
      </c>
      <c r="I976" t="s">
        <v>9283</v>
      </c>
      <c r="J976" t="str">
        <f t="shared" si="47"/>
        <v>'EGBELE03DM'</v>
      </c>
      <c r="K976" t="s">
        <v>9278</v>
      </c>
      <c r="L976" t="s">
        <v>9277</v>
      </c>
      <c r="M976">
        <v>975</v>
      </c>
      <c r="N976" t="s">
        <v>9281</v>
      </c>
    </row>
    <row r="977" spans="1:14" x14ac:dyDescent="0.25">
      <c r="A977" t="s">
        <v>9220</v>
      </c>
      <c r="B977" t="s">
        <v>2211</v>
      </c>
      <c r="C977" t="s">
        <v>2212</v>
      </c>
      <c r="D977" t="s">
        <v>9282</v>
      </c>
      <c r="E977" t="str">
        <f t="shared" si="45"/>
        <v>'LASSO DE LA CRUZ NAOMI LISBETH'</v>
      </c>
      <c r="F977" t="s">
        <v>9277</v>
      </c>
      <c r="G977" t="str">
        <f t="shared" si="46"/>
        <v>'1758271389'</v>
      </c>
      <c r="H977" t="s">
        <v>9277</v>
      </c>
      <c r="I977" t="s">
        <v>9283</v>
      </c>
      <c r="J977" t="str">
        <f t="shared" si="47"/>
        <v>'EGBELE03DM'</v>
      </c>
      <c r="K977" t="s">
        <v>9278</v>
      </c>
      <c r="L977" t="s">
        <v>9277</v>
      </c>
      <c r="M977">
        <v>976</v>
      </c>
      <c r="N977" t="s">
        <v>9281</v>
      </c>
    </row>
    <row r="978" spans="1:14" x14ac:dyDescent="0.25">
      <c r="A978" t="s">
        <v>9220</v>
      </c>
      <c r="B978" t="s">
        <v>2214</v>
      </c>
      <c r="C978" t="s">
        <v>2215</v>
      </c>
      <c r="D978" t="s">
        <v>9282</v>
      </c>
      <c r="E978" t="str">
        <f t="shared" si="45"/>
        <v>'NOLE NUÑEZ JEIKER ARTURO'</v>
      </c>
      <c r="F978" t="s">
        <v>9277</v>
      </c>
      <c r="G978" t="str">
        <f t="shared" si="46"/>
        <v>'1758121469'</v>
      </c>
      <c r="H978" t="s">
        <v>9277</v>
      </c>
      <c r="I978" t="s">
        <v>9283</v>
      </c>
      <c r="J978" t="str">
        <f t="shared" si="47"/>
        <v>'EGBELE03DM'</v>
      </c>
      <c r="K978" t="s">
        <v>9278</v>
      </c>
      <c r="L978" t="s">
        <v>9277</v>
      </c>
      <c r="M978">
        <v>977</v>
      </c>
      <c r="N978" t="s">
        <v>9281</v>
      </c>
    </row>
    <row r="979" spans="1:14" x14ac:dyDescent="0.25">
      <c r="A979" t="s">
        <v>9220</v>
      </c>
      <c r="B979" t="s">
        <v>2217</v>
      </c>
      <c r="C979" t="s">
        <v>2218</v>
      </c>
      <c r="D979" t="s">
        <v>9282</v>
      </c>
      <c r="E979" t="str">
        <f t="shared" si="45"/>
        <v>'OSORIO LLANO IAN JAVIER'</v>
      </c>
      <c r="F979" t="s">
        <v>9277</v>
      </c>
      <c r="G979" t="str">
        <f t="shared" si="46"/>
        <v>'1758426025'</v>
      </c>
      <c r="H979" t="s">
        <v>9277</v>
      </c>
      <c r="I979" t="s">
        <v>9283</v>
      </c>
      <c r="J979" t="str">
        <f t="shared" si="47"/>
        <v>'EGBELE03DM'</v>
      </c>
      <c r="K979" t="s">
        <v>9278</v>
      </c>
      <c r="L979" t="s">
        <v>9277</v>
      </c>
      <c r="M979">
        <v>978</v>
      </c>
      <c r="N979" t="s">
        <v>9281</v>
      </c>
    </row>
    <row r="980" spans="1:14" x14ac:dyDescent="0.25">
      <c r="A980" t="s">
        <v>9220</v>
      </c>
      <c r="B980" t="s">
        <v>2220</v>
      </c>
      <c r="C980" t="s">
        <v>2221</v>
      </c>
      <c r="D980" t="s">
        <v>9282</v>
      </c>
      <c r="E980" t="str">
        <f t="shared" si="45"/>
        <v>'OYAGATA CHIPANTASI YARICK ISAAC'</v>
      </c>
      <c r="F980" t="s">
        <v>9277</v>
      </c>
      <c r="G980" t="str">
        <f t="shared" si="46"/>
        <v>'1758260150'</v>
      </c>
      <c r="H980" t="s">
        <v>9277</v>
      </c>
      <c r="I980" t="s">
        <v>9283</v>
      </c>
      <c r="J980" t="str">
        <f t="shared" si="47"/>
        <v>'EGBELE03DM'</v>
      </c>
      <c r="K980" t="s">
        <v>9278</v>
      </c>
      <c r="L980" t="s">
        <v>9277</v>
      </c>
      <c r="M980">
        <v>979</v>
      </c>
      <c r="N980" t="s">
        <v>9281</v>
      </c>
    </row>
    <row r="981" spans="1:14" x14ac:dyDescent="0.25">
      <c r="A981" t="s">
        <v>9220</v>
      </c>
      <c r="B981" t="s">
        <v>2223</v>
      </c>
      <c r="C981" t="s">
        <v>2224</v>
      </c>
      <c r="D981" t="s">
        <v>9282</v>
      </c>
      <c r="E981" t="str">
        <f t="shared" si="45"/>
        <v>'PEREZ CONGACHA MILAN JOSUE'</v>
      </c>
      <c r="F981" t="s">
        <v>9277</v>
      </c>
      <c r="G981" t="str">
        <f t="shared" si="46"/>
        <v>'1758010738'</v>
      </c>
      <c r="H981" t="s">
        <v>9277</v>
      </c>
      <c r="I981" t="s">
        <v>9283</v>
      </c>
      <c r="J981" t="str">
        <f t="shared" si="47"/>
        <v>'EGBELE03DM'</v>
      </c>
      <c r="K981" t="s">
        <v>9278</v>
      </c>
      <c r="L981" t="s">
        <v>9277</v>
      </c>
      <c r="M981">
        <v>980</v>
      </c>
      <c r="N981" t="s">
        <v>9281</v>
      </c>
    </row>
    <row r="982" spans="1:14" x14ac:dyDescent="0.25">
      <c r="A982" t="s">
        <v>9220</v>
      </c>
      <c r="B982" t="s">
        <v>2226</v>
      </c>
      <c r="C982" t="s">
        <v>2227</v>
      </c>
      <c r="D982" t="s">
        <v>9282</v>
      </c>
      <c r="E982" t="str">
        <f t="shared" si="45"/>
        <v>'QUISILEMA VISCAINO ANTONI JHOEL'</v>
      </c>
      <c r="F982" t="s">
        <v>9277</v>
      </c>
      <c r="G982" t="str">
        <f t="shared" si="46"/>
        <v>'1758066839'</v>
      </c>
      <c r="H982" t="s">
        <v>9277</v>
      </c>
      <c r="I982" t="s">
        <v>9283</v>
      </c>
      <c r="J982" t="str">
        <f t="shared" si="47"/>
        <v>'EGBELE03DM'</v>
      </c>
      <c r="K982" t="s">
        <v>9278</v>
      </c>
      <c r="L982" t="s">
        <v>9277</v>
      </c>
      <c r="M982">
        <v>981</v>
      </c>
      <c r="N982" t="s">
        <v>9281</v>
      </c>
    </row>
    <row r="983" spans="1:14" x14ac:dyDescent="0.25">
      <c r="A983" t="s">
        <v>9220</v>
      </c>
      <c r="B983" t="s">
        <v>2229</v>
      </c>
      <c r="C983" t="s">
        <v>2230</v>
      </c>
      <c r="D983" t="s">
        <v>9282</v>
      </c>
      <c r="E983" t="str">
        <f t="shared" si="45"/>
        <v>'RECALDE HERRERA SOFIA CRISTAL'</v>
      </c>
      <c r="F983" t="s">
        <v>9277</v>
      </c>
      <c r="G983" t="str">
        <f t="shared" si="46"/>
        <v>'1758001083'</v>
      </c>
      <c r="H983" t="s">
        <v>9277</v>
      </c>
      <c r="I983" t="s">
        <v>9283</v>
      </c>
      <c r="J983" t="str">
        <f t="shared" si="47"/>
        <v>'EGBELE03DM'</v>
      </c>
      <c r="K983" t="s">
        <v>9278</v>
      </c>
      <c r="L983" t="s">
        <v>9277</v>
      </c>
      <c r="M983">
        <v>982</v>
      </c>
      <c r="N983" t="s">
        <v>9281</v>
      </c>
    </row>
    <row r="984" spans="1:14" x14ac:dyDescent="0.25">
      <c r="A984" t="s">
        <v>9220</v>
      </c>
      <c r="B984" t="s">
        <v>2232</v>
      </c>
      <c r="C984" t="s">
        <v>2233</v>
      </c>
      <c r="D984" t="s">
        <v>9282</v>
      </c>
      <c r="E984" t="str">
        <f t="shared" si="45"/>
        <v>'RUANO GUALLASAMIN GABRIEL ALEJANDRO'</v>
      </c>
      <c r="F984" t="s">
        <v>9277</v>
      </c>
      <c r="G984" t="str">
        <f t="shared" si="46"/>
        <v>'1758265993'</v>
      </c>
      <c r="H984" t="s">
        <v>9277</v>
      </c>
      <c r="I984" t="s">
        <v>9283</v>
      </c>
      <c r="J984" t="str">
        <f t="shared" si="47"/>
        <v>'EGBELE03DM'</v>
      </c>
      <c r="K984" t="s">
        <v>9278</v>
      </c>
      <c r="L984" t="s">
        <v>9277</v>
      </c>
      <c r="M984">
        <v>983</v>
      </c>
      <c r="N984" t="s">
        <v>9281</v>
      </c>
    </row>
    <row r="985" spans="1:14" x14ac:dyDescent="0.25">
      <c r="A985" t="s">
        <v>9220</v>
      </c>
      <c r="B985" t="s">
        <v>2235</v>
      </c>
      <c r="C985" t="s">
        <v>2236</v>
      </c>
      <c r="D985" t="s">
        <v>9282</v>
      </c>
      <c r="E985" t="str">
        <f t="shared" si="45"/>
        <v>'SALDARRIAGA MARQUINA JOSUE BENJAMIN'</v>
      </c>
      <c r="F985" t="s">
        <v>9277</v>
      </c>
      <c r="G985" t="str">
        <f t="shared" si="46"/>
        <v>'1758065765'</v>
      </c>
      <c r="H985" t="s">
        <v>9277</v>
      </c>
      <c r="I985" t="s">
        <v>9283</v>
      </c>
      <c r="J985" t="str">
        <f t="shared" si="47"/>
        <v>'EGBELE03DM'</v>
      </c>
      <c r="K985" t="s">
        <v>9278</v>
      </c>
      <c r="L985" t="s">
        <v>9277</v>
      </c>
      <c r="M985">
        <v>984</v>
      </c>
      <c r="N985" t="s">
        <v>9281</v>
      </c>
    </row>
    <row r="986" spans="1:14" x14ac:dyDescent="0.25">
      <c r="A986" t="s">
        <v>9220</v>
      </c>
      <c r="B986" t="s">
        <v>2238</v>
      </c>
      <c r="C986" t="s">
        <v>2239</v>
      </c>
      <c r="D986" t="s">
        <v>9282</v>
      </c>
      <c r="E986" t="str">
        <f t="shared" si="45"/>
        <v>'SANCHEZ SINCHI FRANCHESCA CHARLOTTE'</v>
      </c>
      <c r="F986" t="s">
        <v>9277</v>
      </c>
      <c r="G986" t="str">
        <f t="shared" si="46"/>
        <v>'1758353518'</v>
      </c>
      <c r="H986" t="s">
        <v>9277</v>
      </c>
      <c r="I986" t="s">
        <v>9283</v>
      </c>
      <c r="J986" t="str">
        <f t="shared" si="47"/>
        <v>'EGBELE03DM'</v>
      </c>
      <c r="K986" t="s">
        <v>9278</v>
      </c>
      <c r="L986" t="s">
        <v>9277</v>
      </c>
      <c r="M986">
        <v>985</v>
      </c>
      <c r="N986" t="s">
        <v>9281</v>
      </c>
    </row>
    <row r="987" spans="1:14" x14ac:dyDescent="0.25">
      <c r="A987" t="s">
        <v>9220</v>
      </c>
      <c r="B987" t="s">
        <v>2241</v>
      </c>
      <c r="C987" t="s">
        <v>2242</v>
      </c>
      <c r="D987" t="s">
        <v>9282</v>
      </c>
      <c r="E987" t="str">
        <f t="shared" si="45"/>
        <v>'SERRANO CUESTAS JHOANNA CAMILA'</v>
      </c>
      <c r="F987" t="s">
        <v>9277</v>
      </c>
      <c r="G987" t="str">
        <f t="shared" si="46"/>
        <v>'1758086290'</v>
      </c>
      <c r="H987" t="s">
        <v>9277</v>
      </c>
      <c r="I987" t="s">
        <v>9283</v>
      </c>
      <c r="J987" t="str">
        <f t="shared" si="47"/>
        <v>'EGBELE03DM'</v>
      </c>
      <c r="K987" t="s">
        <v>9278</v>
      </c>
      <c r="L987" t="s">
        <v>9277</v>
      </c>
      <c r="M987">
        <v>986</v>
      </c>
      <c r="N987" t="s">
        <v>9281</v>
      </c>
    </row>
    <row r="988" spans="1:14" x14ac:dyDescent="0.25">
      <c r="A988" t="s">
        <v>9220</v>
      </c>
      <c r="B988" t="s">
        <v>2244</v>
      </c>
      <c r="C988" t="s">
        <v>2245</v>
      </c>
      <c r="D988" t="s">
        <v>9282</v>
      </c>
      <c r="E988" t="str">
        <f t="shared" si="45"/>
        <v>'SHUGULI FLORES FRANKLIN DAVID'</v>
      </c>
      <c r="F988" t="s">
        <v>9277</v>
      </c>
      <c r="G988" t="str">
        <f t="shared" si="46"/>
        <v>'1757924145'</v>
      </c>
      <c r="H988" t="s">
        <v>9277</v>
      </c>
      <c r="I988" t="s">
        <v>9283</v>
      </c>
      <c r="J988" t="str">
        <f t="shared" si="47"/>
        <v>'EGBELE03DM'</v>
      </c>
      <c r="K988" t="s">
        <v>9278</v>
      </c>
      <c r="L988" t="s">
        <v>9277</v>
      </c>
      <c r="M988">
        <v>987</v>
      </c>
      <c r="N988" t="s">
        <v>9281</v>
      </c>
    </row>
    <row r="989" spans="1:14" x14ac:dyDescent="0.25">
      <c r="A989" t="s">
        <v>9220</v>
      </c>
      <c r="B989" t="s">
        <v>2247</v>
      </c>
      <c r="C989" t="s">
        <v>2248</v>
      </c>
      <c r="D989" t="s">
        <v>9282</v>
      </c>
      <c r="E989" t="str">
        <f t="shared" si="45"/>
        <v>'TENELEMA GAIBOR CAMILA VALENTINA'</v>
      </c>
      <c r="F989" t="s">
        <v>9277</v>
      </c>
      <c r="G989" t="str">
        <f t="shared" si="46"/>
        <v>'1758156358'</v>
      </c>
      <c r="H989" t="s">
        <v>9277</v>
      </c>
      <c r="I989" t="s">
        <v>9283</v>
      </c>
      <c r="J989" t="str">
        <f t="shared" si="47"/>
        <v>'EGBELE03DM'</v>
      </c>
      <c r="K989" t="s">
        <v>9278</v>
      </c>
      <c r="L989" t="s">
        <v>9277</v>
      </c>
      <c r="M989">
        <v>988</v>
      </c>
      <c r="N989" t="s">
        <v>9281</v>
      </c>
    </row>
    <row r="990" spans="1:14" x14ac:dyDescent="0.25">
      <c r="A990" t="s">
        <v>9220</v>
      </c>
      <c r="B990" t="s">
        <v>2250</v>
      </c>
      <c r="C990" t="s">
        <v>2251</v>
      </c>
      <c r="D990" t="s">
        <v>9282</v>
      </c>
      <c r="E990" t="str">
        <f t="shared" si="45"/>
        <v>'VALVERDE LASSO SCARLETH ASTRID'</v>
      </c>
      <c r="F990" t="s">
        <v>9277</v>
      </c>
      <c r="G990" t="str">
        <f t="shared" si="46"/>
        <v>'1758008310'</v>
      </c>
      <c r="H990" t="s">
        <v>9277</v>
      </c>
      <c r="I990" t="s">
        <v>9283</v>
      </c>
      <c r="J990" t="str">
        <f t="shared" si="47"/>
        <v>'EGBELE03DM'</v>
      </c>
      <c r="K990" t="s">
        <v>9278</v>
      </c>
      <c r="L990" t="s">
        <v>9277</v>
      </c>
      <c r="M990">
        <v>989</v>
      </c>
      <c r="N990" t="s">
        <v>9281</v>
      </c>
    </row>
    <row r="991" spans="1:14" x14ac:dyDescent="0.25">
      <c r="A991" t="s">
        <v>9220</v>
      </c>
      <c r="B991" t="s">
        <v>2253</v>
      </c>
      <c r="C991" t="s">
        <v>2254</v>
      </c>
      <c r="D991" t="s">
        <v>9282</v>
      </c>
      <c r="E991" t="str">
        <f t="shared" si="45"/>
        <v>'VARGAS QUISPE SARAHI VALENTINA'</v>
      </c>
      <c r="F991" t="s">
        <v>9277</v>
      </c>
      <c r="G991" t="str">
        <f t="shared" si="46"/>
        <v>'1758471740'</v>
      </c>
      <c r="H991" t="s">
        <v>9277</v>
      </c>
      <c r="I991" t="s">
        <v>9283</v>
      </c>
      <c r="J991" t="str">
        <f t="shared" si="47"/>
        <v>'EGBELE03DM'</v>
      </c>
      <c r="K991" t="s">
        <v>9278</v>
      </c>
      <c r="L991" t="s">
        <v>9277</v>
      </c>
      <c r="M991">
        <v>990</v>
      </c>
      <c r="N991" t="s">
        <v>9281</v>
      </c>
    </row>
    <row r="992" spans="1:14" x14ac:dyDescent="0.25">
      <c r="A992" t="s">
        <v>9221</v>
      </c>
      <c r="B992" t="s">
        <v>2259</v>
      </c>
      <c r="C992" t="s">
        <v>2260</v>
      </c>
      <c r="D992" t="s">
        <v>9282</v>
      </c>
      <c r="E992" t="str">
        <f t="shared" si="45"/>
        <v>'ALBAN VAICILLA ISAAC GAEL'</v>
      </c>
      <c r="F992" t="s">
        <v>9277</v>
      </c>
      <c r="G992" t="str">
        <f t="shared" si="46"/>
        <v>'E003365990'</v>
      </c>
      <c r="H992" t="s">
        <v>9277</v>
      </c>
      <c r="I992" t="s">
        <v>9283</v>
      </c>
      <c r="J992" t="str">
        <f t="shared" si="47"/>
        <v>'EGBELE03EM'</v>
      </c>
      <c r="K992" t="s">
        <v>9278</v>
      </c>
      <c r="L992" t="s">
        <v>9277</v>
      </c>
      <c r="M992">
        <v>991</v>
      </c>
      <c r="N992" t="s">
        <v>9281</v>
      </c>
    </row>
    <row r="993" spans="1:14" x14ac:dyDescent="0.25">
      <c r="A993" t="s">
        <v>9221</v>
      </c>
      <c r="B993" t="s">
        <v>2262</v>
      </c>
      <c r="C993" t="s">
        <v>2263</v>
      </c>
      <c r="D993" t="s">
        <v>9282</v>
      </c>
      <c r="E993" t="str">
        <f t="shared" si="45"/>
        <v>'ANELOA IBAÑEZ ADAEL SEBASTIAN'</v>
      </c>
      <c r="F993" t="s">
        <v>9277</v>
      </c>
      <c r="G993" t="str">
        <f t="shared" si="46"/>
        <v>'1758300550'</v>
      </c>
      <c r="H993" t="s">
        <v>9277</v>
      </c>
      <c r="I993" t="s">
        <v>9283</v>
      </c>
      <c r="J993" t="str">
        <f t="shared" si="47"/>
        <v>'EGBELE03EM'</v>
      </c>
      <c r="K993" t="s">
        <v>9278</v>
      </c>
      <c r="L993" t="s">
        <v>9277</v>
      </c>
      <c r="M993">
        <v>992</v>
      </c>
      <c r="N993" t="s">
        <v>9281</v>
      </c>
    </row>
    <row r="994" spans="1:14" x14ac:dyDescent="0.25">
      <c r="A994" t="s">
        <v>9221</v>
      </c>
      <c r="B994" t="s">
        <v>2265</v>
      </c>
      <c r="C994" t="s">
        <v>2266</v>
      </c>
      <c r="D994" t="s">
        <v>9282</v>
      </c>
      <c r="E994" t="str">
        <f t="shared" si="45"/>
        <v>'ARAUJO PEREZ LUIS MATEO'</v>
      </c>
      <c r="F994" t="s">
        <v>9277</v>
      </c>
      <c r="G994" t="str">
        <f t="shared" si="46"/>
        <v>'1758127185'</v>
      </c>
      <c r="H994" t="s">
        <v>9277</v>
      </c>
      <c r="I994" t="s">
        <v>9283</v>
      </c>
      <c r="J994" t="str">
        <f t="shared" si="47"/>
        <v>'EGBELE03EM'</v>
      </c>
      <c r="K994" t="s">
        <v>9278</v>
      </c>
      <c r="L994" t="s">
        <v>9277</v>
      </c>
      <c r="M994">
        <v>993</v>
      </c>
      <c r="N994" t="s">
        <v>9281</v>
      </c>
    </row>
    <row r="995" spans="1:14" x14ac:dyDescent="0.25">
      <c r="A995" t="s">
        <v>9221</v>
      </c>
      <c r="B995" t="s">
        <v>2268</v>
      </c>
      <c r="C995" t="s">
        <v>2269</v>
      </c>
      <c r="D995" t="s">
        <v>9282</v>
      </c>
      <c r="E995" t="str">
        <f t="shared" si="45"/>
        <v>'CARRERA MORETA EILEEN SCARLETT'</v>
      </c>
      <c r="F995" t="s">
        <v>9277</v>
      </c>
      <c r="G995" t="str">
        <f t="shared" si="46"/>
        <v>'1758162042'</v>
      </c>
      <c r="H995" t="s">
        <v>9277</v>
      </c>
      <c r="I995" t="s">
        <v>9283</v>
      </c>
      <c r="J995" t="str">
        <f t="shared" si="47"/>
        <v>'EGBELE03EM'</v>
      </c>
      <c r="K995" t="s">
        <v>9278</v>
      </c>
      <c r="L995" t="s">
        <v>9277</v>
      </c>
      <c r="M995">
        <v>994</v>
      </c>
      <c r="N995" t="s">
        <v>9281</v>
      </c>
    </row>
    <row r="996" spans="1:14" x14ac:dyDescent="0.25">
      <c r="A996" t="s">
        <v>9221</v>
      </c>
      <c r="B996" t="s">
        <v>2271</v>
      </c>
      <c r="C996" t="s">
        <v>2272</v>
      </c>
      <c r="D996" t="s">
        <v>9282</v>
      </c>
      <c r="E996" t="str">
        <f t="shared" si="45"/>
        <v>'CHICAIZA LLALLICO ANTHONY ADRIAN'</v>
      </c>
      <c r="F996" t="s">
        <v>9277</v>
      </c>
      <c r="G996" t="str">
        <f t="shared" si="46"/>
        <v>'1758168361'</v>
      </c>
      <c r="H996" t="s">
        <v>9277</v>
      </c>
      <c r="I996" t="s">
        <v>9283</v>
      </c>
      <c r="J996" t="str">
        <f t="shared" si="47"/>
        <v>'EGBELE03EM'</v>
      </c>
      <c r="K996" t="s">
        <v>9278</v>
      </c>
      <c r="L996" t="s">
        <v>9277</v>
      </c>
      <c r="M996">
        <v>995</v>
      </c>
      <c r="N996" t="s">
        <v>9281</v>
      </c>
    </row>
    <row r="997" spans="1:14" x14ac:dyDescent="0.25">
      <c r="A997" t="s">
        <v>9221</v>
      </c>
      <c r="B997" t="s">
        <v>2274</v>
      </c>
      <c r="C997" t="s">
        <v>2275</v>
      </c>
      <c r="D997" t="s">
        <v>9282</v>
      </c>
      <c r="E997" t="str">
        <f t="shared" si="45"/>
        <v>'CHIPANTASIG CHIPANTASIG JOSSELYN GERMAYONI'</v>
      </c>
      <c r="F997" t="s">
        <v>9277</v>
      </c>
      <c r="G997" t="str">
        <f t="shared" si="46"/>
        <v>'1757862931'</v>
      </c>
      <c r="H997" t="s">
        <v>9277</v>
      </c>
      <c r="I997" t="s">
        <v>9283</v>
      </c>
      <c r="J997" t="str">
        <f t="shared" si="47"/>
        <v>'EGBELE03EM'</v>
      </c>
      <c r="K997" t="s">
        <v>9278</v>
      </c>
      <c r="L997" t="s">
        <v>9277</v>
      </c>
      <c r="M997">
        <v>996</v>
      </c>
      <c r="N997" t="s">
        <v>9281</v>
      </c>
    </row>
    <row r="998" spans="1:14" x14ac:dyDescent="0.25">
      <c r="A998" t="s">
        <v>9221</v>
      </c>
      <c r="B998" t="s">
        <v>2277</v>
      </c>
      <c r="C998" t="s">
        <v>2278</v>
      </c>
      <c r="D998" t="s">
        <v>9282</v>
      </c>
      <c r="E998" t="str">
        <f t="shared" si="45"/>
        <v>'CIEZA FLORES ARLETH EVANGELINE'</v>
      </c>
      <c r="F998" t="s">
        <v>9277</v>
      </c>
      <c r="G998" t="str">
        <f t="shared" si="46"/>
        <v>'1757991904'</v>
      </c>
      <c r="H998" t="s">
        <v>9277</v>
      </c>
      <c r="I998" t="s">
        <v>9283</v>
      </c>
      <c r="J998" t="str">
        <f t="shared" si="47"/>
        <v>'EGBELE03EM'</v>
      </c>
      <c r="K998" t="s">
        <v>9278</v>
      </c>
      <c r="L998" t="s">
        <v>9277</v>
      </c>
      <c r="M998">
        <v>997</v>
      </c>
      <c r="N998" t="s">
        <v>9281</v>
      </c>
    </row>
    <row r="999" spans="1:14" x14ac:dyDescent="0.25">
      <c r="A999" t="s">
        <v>9221</v>
      </c>
      <c r="B999" t="s">
        <v>2280</v>
      </c>
      <c r="C999" t="s">
        <v>2281</v>
      </c>
      <c r="D999" t="s">
        <v>9282</v>
      </c>
      <c r="E999" t="str">
        <f t="shared" si="45"/>
        <v>'COLLAGUAZO ANELOA KIMBERLY SOLANGE'</v>
      </c>
      <c r="F999" t="s">
        <v>9277</v>
      </c>
      <c r="G999" t="str">
        <f t="shared" si="46"/>
        <v>'1758380974'</v>
      </c>
      <c r="H999" t="s">
        <v>9277</v>
      </c>
      <c r="I999" t="s">
        <v>9283</v>
      </c>
      <c r="J999" t="str">
        <f t="shared" si="47"/>
        <v>'EGBELE03EM'</v>
      </c>
      <c r="K999" t="s">
        <v>9278</v>
      </c>
      <c r="L999" t="s">
        <v>9277</v>
      </c>
      <c r="M999">
        <v>998</v>
      </c>
      <c r="N999" t="s">
        <v>9281</v>
      </c>
    </row>
    <row r="1000" spans="1:14" x14ac:dyDescent="0.25">
      <c r="A1000" t="s">
        <v>9221</v>
      </c>
      <c r="B1000" t="s">
        <v>2283</v>
      </c>
      <c r="C1000" t="s">
        <v>2284</v>
      </c>
      <c r="D1000" t="s">
        <v>9282</v>
      </c>
      <c r="E1000" t="str">
        <f t="shared" si="45"/>
        <v>'COLLAGUAZO MORALES ALEXA ZORIBELL'</v>
      </c>
      <c r="F1000" t="s">
        <v>9277</v>
      </c>
      <c r="G1000" t="str">
        <f t="shared" si="46"/>
        <v>'1758142465'</v>
      </c>
      <c r="H1000" t="s">
        <v>9277</v>
      </c>
      <c r="I1000" t="s">
        <v>9283</v>
      </c>
      <c r="J1000" t="str">
        <f t="shared" si="47"/>
        <v>'EGBELE03EM'</v>
      </c>
      <c r="K1000" t="s">
        <v>9278</v>
      </c>
      <c r="L1000" t="s">
        <v>9277</v>
      </c>
      <c r="M1000">
        <v>999</v>
      </c>
      <c r="N1000" t="s">
        <v>9281</v>
      </c>
    </row>
    <row r="1001" spans="1:14" x14ac:dyDescent="0.25">
      <c r="A1001" t="s">
        <v>9221</v>
      </c>
      <c r="B1001" t="s">
        <v>2286</v>
      </c>
      <c r="C1001" t="s">
        <v>2287</v>
      </c>
      <c r="D1001" t="s">
        <v>9282</v>
      </c>
      <c r="E1001" t="str">
        <f t="shared" si="45"/>
        <v>'CRIOLLO TIBAN SOFIA GUADALUPE'</v>
      </c>
      <c r="F1001" t="s">
        <v>9277</v>
      </c>
      <c r="G1001" t="str">
        <f t="shared" si="46"/>
        <v>'1758246605'</v>
      </c>
      <c r="H1001" t="s">
        <v>9277</v>
      </c>
      <c r="I1001" t="s">
        <v>9283</v>
      </c>
      <c r="J1001" t="str">
        <f t="shared" si="47"/>
        <v>'EGBELE03EM'</v>
      </c>
      <c r="K1001" t="s">
        <v>9278</v>
      </c>
      <c r="L1001" t="s">
        <v>9277</v>
      </c>
      <c r="M1001">
        <v>1000</v>
      </c>
      <c r="N1001" t="s">
        <v>9281</v>
      </c>
    </row>
    <row r="1002" spans="1:14" x14ac:dyDescent="0.25">
      <c r="A1002" t="s">
        <v>9221</v>
      </c>
      <c r="B1002" t="s">
        <v>2289</v>
      </c>
      <c r="C1002" t="s">
        <v>2290</v>
      </c>
      <c r="D1002" t="s">
        <v>9282</v>
      </c>
      <c r="E1002" t="str">
        <f t="shared" si="45"/>
        <v>'DUCHI CUENCA BRIGITE MIKAELA'</v>
      </c>
      <c r="F1002" t="s">
        <v>9277</v>
      </c>
      <c r="G1002" t="str">
        <f t="shared" si="46"/>
        <v>'1758121733'</v>
      </c>
      <c r="H1002" t="s">
        <v>9277</v>
      </c>
      <c r="I1002" t="s">
        <v>9283</v>
      </c>
      <c r="J1002" t="str">
        <f t="shared" si="47"/>
        <v>'EGBELE03EM'</v>
      </c>
      <c r="K1002" t="s">
        <v>9278</v>
      </c>
      <c r="L1002" t="s">
        <v>9277</v>
      </c>
      <c r="M1002">
        <v>1001</v>
      </c>
      <c r="N1002" t="s">
        <v>9281</v>
      </c>
    </row>
    <row r="1003" spans="1:14" x14ac:dyDescent="0.25">
      <c r="A1003" t="s">
        <v>9221</v>
      </c>
      <c r="B1003" t="s">
        <v>2292</v>
      </c>
      <c r="C1003" t="s">
        <v>2293</v>
      </c>
      <c r="D1003" t="s">
        <v>9282</v>
      </c>
      <c r="E1003" t="str">
        <f t="shared" si="45"/>
        <v>'FLORES MAILA EMILY VALENTINA'</v>
      </c>
      <c r="F1003" t="s">
        <v>9277</v>
      </c>
      <c r="G1003" t="str">
        <f t="shared" si="46"/>
        <v>'1758135048'</v>
      </c>
      <c r="H1003" t="s">
        <v>9277</v>
      </c>
      <c r="I1003" t="s">
        <v>9283</v>
      </c>
      <c r="J1003" t="str">
        <f t="shared" si="47"/>
        <v>'EGBELE03EM'</v>
      </c>
      <c r="K1003" t="s">
        <v>9278</v>
      </c>
      <c r="L1003" t="s">
        <v>9277</v>
      </c>
      <c r="M1003">
        <v>1002</v>
      </c>
      <c r="N1003" t="s">
        <v>9281</v>
      </c>
    </row>
    <row r="1004" spans="1:14" x14ac:dyDescent="0.25">
      <c r="A1004" t="s">
        <v>9221</v>
      </c>
      <c r="B1004" t="s">
        <v>2295</v>
      </c>
      <c r="C1004" t="s">
        <v>2296</v>
      </c>
      <c r="D1004" t="s">
        <v>9282</v>
      </c>
      <c r="E1004" t="str">
        <f t="shared" si="45"/>
        <v>'GONZALEZ ANELOA JEFERSON ALEXIS'</v>
      </c>
      <c r="F1004" t="s">
        <v>9277</v>
      </c>
      <c r="G1004" t="str">
        <f t="shared" si="46"/>
        <v>'E003755461'</v>
      </c>
      <c r="H1004" t="s">
        <v>9277</v>
      </c>
      <c r="I1004" t="s">
        <v>9283</v>
      </c>
      <c r="J1004" t="str">
        <f t="shared" si="47"/>
        <v>'EGBELE03EM'</v>
      </c>
      <c r="K1004" t="s">
        <v>9278</v>
      </c>
      <c r="L1004" t="s">
        <v>9277</v>
      </c>
      <c r="M1004">
        <v>1003</v>
      </c>
      <c r="N1004" t="s">
        <v>9281</v>
      </c>
    </row>
    <row r="1005" spans="1:14" x14ac:dyDescent="0.25">
      <c r="A1005" t="s">
        <v>9221</v>
      </c>
      <c r="B1005" t="s">
        <v>2298</v>
      </c>
      <c r="C1005" t="s">
        <v>2299</v>
      </c>
      <c r="D1005" t="s">
        <v>9282</v>
      </c>
      <c r="E1005" t="str">
        <f t="shared" si="45"/>
        <v>'GUERRERO POSLIGUA FERNANDO TANEK'</v>
      </c>
      <c r="F1005" t="s">
        <v>9277</v>
      </c>
      <c r="G1005" t="str">
        <f t="shared" si="46"/>
        <v>'1758303521'</v>
      </c>
      <c r="H1005" t="s">
        <v>9277</v>
      </c>
      <c r="I1005" t="s">
        <v>9283</v>
      </c>
      <c r="J1005" t="str">
        <f t="shared" si="47"/>
        <v>'EGBELE03EM'</v>
      </c>
      <c r="K1005" t="s">
        <v>9278</v>
      </c>
      <c r="L1005" t="s">
        <v>9277</v>
      </c>
      <c r="M1005">
        <v>1004</v>
      </c>
      <c r="N1005" t="s">
        <v>9281</v>
      </c>
    </row>
    <row r="1006" spans="1:14" x14ac:dyDescent="0.25">
      <c r="A1006" t="s">
        <v>9221</v>
      </c>
      <c r="B1006" t="s">
        <v>2301</v>
      </c>
      <c r="C1006" t="s">
        <v>2302</v>
      </c>
      <c r="D1006" t="s">
        <v>9282</v>
      </c>
      <c r="E1006" t="str">
        <f t="shared" si="45"/>
        <v>'GUILCAJANA FLORES VANESSA ANAHY'</v>
      </c>
      <c r="F1006" t="s">
        <v>9277</v>
      </c>
      <c r="G1006" t="str">
        <f t="shared" si="46"/>
        <v>'E003265618'</v>
      </c>
      <c r="H1006" t="s">
        <v>9277</v>
      </c>
      <c r="I1006" t="s">
        <v>9283</v>
      </c>
      <c r="J1006" t="str">
        <f t="shared" si="47"/>
        <v>'EGBELE03EM'</v>
      </c>
      <c r="K1006" t="s">
        <v>9278</v>
      </c>
      <c r="L1006" t="s">
        <v>9277</v>
      </c>
      <c r="M1006">
        <v>1005</v>
      </c>
      <c r="N1006" t="s">
        <v>9281</v>
      </c>
    </row>
    <row r="1007" spans="1:14" x14ac:dyDescent="0.25">
      <c r="A1007" t="s">
        <v>9221</v>
      </c>
      <c r="B1007" t="s">
        <v>2304</v>
      </c>
      <c r="C1007" t="s">
        <v>2305</v>
      </c>
      <c r="D1007" t="s">
        <v>9282</v>
      </c>
      <c r="E1007" t="str">
        <f t="shared" si="45"/>
        <v>'IBAÑEZ AYO RANDY YAEL'</v>
      </c>
      <c r="F1007" t="s">
        <v>9277</v>
      </c>
      <c r="G1007" t="str">
        <f t="shared" si="46"/>
        <v>'1757965478'</v>
      </c>
      <c r="H1007" t="s">
        <v>9277</v>
      </c>
      <c r="I1007" t="s">
        <v>9283</v>
      </c>
      <c r="J1007" t="str">
        <f t="shared" si="47"/>
        <v>'EGBELE03EM'</v>
      </c>
      <c r="K1007" t="s">
        <v>9278</v>
      </c>
      <c r="L1007" t="s">
        <v>9277</v>
      </c>
      <c r="M1007">
        <v>1006</v>
      </c>
      <c r="N1007" t="s">
        <v>9281</v>
      </c>
    </row>
    <row r="1008" spans="1:14" x14ac:dyDescent="0.25">
      <c r="A1008" t="s">
        <v>9221</v>
      </c>
      <c r="B1008" t="s">
        <v>2307</v>
      </c>
      <c r="C1008" t="s">
        <v>2308</v>
      </c>
      <c r="D1008" t="s">
        <v>9282</v>
      </c>
      <c r="E1008" t="str">
        <f t="shared" si="45"/>
        <v>'IZA FARINANGO JHON JAIRO'</v>
      </c>
      <c r="F1008" t="s">
        <v>9277</v>
      </c>
      <c r="G1008" t="str">
        <f t="shared" si="46"/>
        <v>'1758016552'</v>
      </c>
      <c r="H1008" t="s">
        <v>9277</v>
      </c>
      <c r="I1008" t="s">
        <v>9283</v>
      </c>
      <c r="J1008" t="str">
        <f t="shared" si="47"/>
        <v>'EGBELE03EM'</v>
      </c>
      <c r="K1008" t="s">
        <v>9278</v>
      </c>
      <c r="L1008" t="s">
        <v>9277</v>
      </c>
      <c r="M1008">
        <v>1007</v>
      </c>
      <c r="N1008" t="s">
        <v>9281</v>
      </c>
    </row>
    <row r="1009" spans="1:14" x14ac:dyDescent="0.25">
      <c r="A1009" t="s">
        <v>9221</v>
      </c>
      <c r="B1009" t="s">
        <v>2310</v>
      </c>
      <c r="C1009" t="s">
        <v>2311</v>
      </c>
      <c r="D1009" t="s">
        <v>9282</v>
      </c>
      <c r="E1009" t="str">
        <f t="shared" si="45"/>
        <v>'LINO VILLON EMILY MISHELL'</v>
      </c>
      <c r="F1009" t="s">
        <v>9277</v>
      </c>
      <c r="G1009" t="str">
        <f t="shared" si="46"/>
        <v>'1758406134'</v>
      </c>
      <c r="H1009" t="s">
        <v>9277</v>
      </c>
      <c r="I1009" t="s">
        <v>9283</v>
      </c>
      <c r="J1009" t="str">
        <f t="shared" si="47"/>
        <v>'EGBELE03EM'</v>
      </c>
      <c r="K1009" t="s">
        <v>9278</v>
      </c>
      <c r="L1009" t="s">
        <v>9277</v>
      </c>
      <c r="M1009">
        <v>1008</v>
      </c>
      <c r="N1009" t="s">
        <v>9281</v>
      </c>
    </row>
    <row r="1010" spans="1:14" x14ac:dyDescent="0.25">
      <c r="A1010" t="s">
        <v>9221</v>
      </c>
      <c r="B1010" t="s">
        <v>2313</v>
      </c>
      <c r="C1010" t="s">
        <v>2314</v>
      </c>
      <c r="D1010" t="s">
        <v>9282</v>
      </c>
      <c r="E1010" t="str">
        <f t="shared" si="45"/>
        <v>'MALES PANAMA JACOBO LEONEL'</v>
      </c>
      <c r="F1010" t="s">
        <v>9277</v>
      </c>
      <c r="G1010" t="str">
        <f t="shared" si="46"/>
        <v>'1758006934'</v>
      </c>
      <c r="H1010" t="s">
        <v>9277</v>
      </c>
      <c r="I1010" t="s">
        <v>9283</v>
      </c>
      <c r="J1010" t="str">
        <f t="shared" si="47"/>
        <v>'EGBELE03EM'</v>
      </c>
      <c r="K1010" t="s">
        <v>9278</v>
      </c>
      <c r="L1010" t="s">
        <v>9277</v>
      </c>
      <c r="M1010">
        <v>1009</v>
      </c>
      <c r="N1010" t="s">
        <v>9281</v>
      </c>
    </row>
    <row r="1011" spans="1:14" x14ac:dyDescent="0.25">
      <c r="A1011" t="s">
        <v>9221</v>
      </c>
      <c r="B1011" t="s">
        <v>2316</v>
      </c>
      <c r="C1011" t="s">
        <v>2317</v>
      </c>
      <c r="D1011" t="s">
        <v>9282</v>
      </c>
      <c r="E1011" t="str">
        <f t="shared" si="45"/>
        <v>'PAVON CAIZA DOMINICK GEANPIERRE'</v>
      </c>
      <c r="F1011" t="s">
        <v>9277</v>
      </c>
      <c r="G1011" t="str">
        <f t="shared" si="46"/>
        <v>'1758170193'</v>
      </c>
      <c r="H1011" t="s">
        <v>9277</v>
      </c>
      <c r="I1011" t="s">
        <v>9283</v>
      </c>
      <c r="J1011" t="str">
        <f t="shared" si="47"/>
        <v>'EGBELE03EM'</v>
      </c>
      <c r="K1011" t="s">
        <v>9278</v>
      </c>
      <c r="L1011" t="s">
        <v>9277</v>
      </c>
      <c r="M1011">
        <v>1010</v>
      </c>
      <c r="N1011" t="s">
        <v>9281</v>
      </c>
    </row>
    <row r="1012" spans="1:14" x14ac:dyDescent="0.25">
      <c r="A1012" t="s">
        <v>9221</v>
      </c>
      <c r="B1012" t="s">
        <v>2319</v>
      </c>
      <c r="C1012" t="s">
        <v>2320</v>
      </c>
      <c r="D1012" t="s">
        <v>9282</v>
      </c>
      <c r="E1012" t="str">
        <f t="shared" si="45"/>
        <v>'POZO COLLAGUAZO THIAGO SAID'</v>
      </c>
      <c r="F1012" t="s">
        <v>9277</v>
      </c>
      <c r="G1012" t="str">
        <f t="shared" si="46"/>
        <v>'1758260663'</v>
      </c>
      <c r="H1012" t="s">
        <v>9277</v>
      </c>
      <c r="I1012" t="s">
        <v>9283</v>
      </c>
      <c r="J1012" t="str">
        <f t="shared" si="47"/>
        <v>'EGBELE03EM'</v>
      </c>
      <c r="K1012" t="s">
        <v>9278</v>
      </c>
      <c r="L1012" t="s">
        <v>9277</v>
      </c>
      <c r="M1012">
        <v>1011</v>
      </c>
      <c r="N1012" t="s">
        <v>9281</v>
      </c>
    </row>
    <row r="1013" spans="1:14" x14ac:dyDescent="0.25">
      <c r="A1013" t="s">
        <v>9221</v>
      </c>
      <c r="B1013" t="s">
        <v>2257</v>
      </c>
      <c r="C1013" t="s">
        <v>9172</v>
      </c>
      <c r="D1013" t="s">
        <v>9282</v>
      </c>
      <c r="E1013" t="str">
        <f t="shared" si="45"/>
        <v>'PUENTE CORONIL SOFIA ANASTACIA'</v>
      </c>
      <c r="F1013" t="s">
        <v>9277</v>
      </c>
      <c r="G1013" t="str">
        <f t="shared" si="46"/>
        <v>'146989195'</v>
      </c>
      <c r="H1013" t="s">
        <v>9277</v>
      </c>
      <c r="I1013" t="s">
        <v>9283</v>
      </c>
      <c r="J1013" t="str">
        <f t="shared" si="47"/>
        <v>'EGBELE03EM'</v>
      </c>
      <c r="K1013" t="s">
        <v>9278</v>
      </c>
      <c r="L1013" t="s">
        <v>9277</v>
      </c>
      <c r="M1013">
        <v>1012</v>
      </c>
      <c r="N1013" t="s">
        <v>9281</v>
      </c>
    </row>
    <row r="1014" spans="1:14" x14ac:dyDescent="0.25">
      <c r="A1014" t="s">
        <v>9221</v>
      </c>
      <c r="B1014" t="s">
        <v>2322</v>
      </c>
      <c r="C1014" t="s">
        <v>2323</v>
      </c>
      <c r="D1014" t="s">
        <v>9282</v>
      </c>
      <c r="E1014" t="str">
        <f t="shared" si="45"/>
        <v>'PUJOTA MAILA ESTALIN DAMIAN'</v>
      </c>
      <c r="F1014" t="s">
        <v>9277</v>
      </c>
      <c r="G1014" t="str">
        <f t="shared" si="46"/>
        <v>'1757973787'</v>
      </c>
      <c r="H1014" t="s">
        <v>9277</v>
      </c>
      <c r="I1014" t="s">
        <v>9283</v>
      </c>
      <c r="J1014" t="str">
        <f t="shared" si="47"/>
        <v>'EGBELE03EM'</v>
      </c>
      <c r="K1014" t="s">
        <v>9278</v>
      </c>
      <c r="L1014" t="s">
        <v>9277</v>
      </c>
      <c r="M1014">
        <v>1013</v>
      </c>
      <c r="N1014" t="s">
        <v>9281</v>
      </c>
    </row>
    <row r="1015" spans="1:14" x14ac:dyDescent="0.25">
      <c r="A1015" t="s">
        <v>9221</v>
      </c>
      <c r="B1015" t="s">
        <v>2325</v>
      </c>
      <c r="C1015" t="s">
        <v>2326</v>
      </c>
      <c r="D1015" t="s">
        <v>9282</v>
      </c>
      <c r="E1015" t="str">
        <f t="shared" si="45"/>
        <v>'QUIÑONEZ MORA IKER ZAID'</v>
      </c>
      <c r="F1015" t="s">
        <v>9277</v>
      </c>
      <c r="G1015" t="str">
        <f t="shared" si="46"/>
        <v>'E003754074'</v>
      </c>
      <c r="H1015" t="s">
        <v>9277</v>
      </c>
      <c r="I1015" t="s">
        <v>9283</v>
      </c>
      <c r="J1015" t="str">
        <f t="shared" si="47"/>
        <v>'EGBELE03EM'</v>
      </c>
      <c r="K1015" t="s">
        <v>9278</v>
      </c>
      <c r="L1015" t="s">
        <v>9277</v>
      </c>
      <c r="M1015">
        <v>1014</v>
      </c>
      <c r="N1015" t="s">
        <v>9281</v>
      </c>
    </row>
    <row r="1016" spans="1:14" x14ac:dyDescent="0.25">
      <c r="A1016" t="s">
        <v>9221</v>
      </c>
      <c r="B1016" t="s">
        <v>2328</v>
      </c>
      <c r="C1016" t="s">
        <v>2329</v>
      </c>
      <c r="D1016" t="s">
        <v>9282</v>
      </c>
      <c r="E1016" t="str">
        <f t="shared" si="45"/>
        <v>'REYES PICO MAYLI YASLETH'</v>
      </c>
      <c r="F1016" t="s">
        <v>9277</v>
      </c>
      <c r="G1016" t="str">
        <f t="shared" si="46"/>
        <v>'1757999089'</v>
      </c>
      <c r="H1016" t="s">
        <v>9277</v>
      </c>
      <c r="I1016" t="s">
        <v>9283</v>
      </c>
      <c r="J1016" t="str">
        <f t="shared" si="47"/>
        <v>'EGBELE03EM'</v>
      </c>
      <c r="K1016" t="s">
        <v>9278</v>
      </c>
      <c r="L1016" t="s">
        <v>9277</v>
      </c>
      <c r="M1016">
        <v>1015</v>
      </c>
      <c r="N1016" t="s">
        <v>9281</v>
      </c>
    </row>
    <row r="1017" spans="1:14" x14ac:dyDescent="0.25">
      <c r="A1017" t="s">
        <v>9221</v>
      </c>
      <c r="B1017" t="s">
        <v>2331</v>
      </c>
      <c r="C1017" t="s">
        <v>2332</v>
      </c>
      <c r="D1017" t="s">
        <v>9282</v>
      </c>
      <c r="E1017" t="str">
        <f t="shared" si="45"/>
        <v>'SANCHEZ PIZARRO YESENIA YAMILETH'</v>
      </c>
      <c r="F1017" t="s">
        <v>9277</v>
      </c>
      <c r="G1017" t="str">
        <f t="shared" si="46"/>
        <v>'1758261141'</v>
      </c>
      <c r="H1017" t="s">
        <v>9277</v>
      </c>
      <c r="I1017" t="s">
        <v>9283</v>
      </c>
      <c r="J1017" t="str">
        <f t="shared" si="47"/>
        <v>'EGBELE03EM'</v>
      </c>
      <c r="K1017" t="s">
        <v>9278</v>
      </c>
      <c r="L1017" t="s">
        <v>9277</v>
      </c>
      <c r="M1017">
        <v>1016</v>
      </c>
      <c r="N1017" t="s">
        <v>9281</v>
      </c>
    </row>
    <row r="1018" spans="1:14" x14ac:dyDescent="0.25">
      <c r="A1018" t="s">
        <v>9221</v>
      </c>
      <c r="B1018" t="s">
        <v>2334</v>
      </c>
      <c r="C1018" t="s">
        <v>2335</v>
      </c>
      <c r="D1018" t="s">
        <v>9282</v>
      </c>
      <c r="E1018" t="str">
        <f t="shared" si="45"/>
        <v>'SHUGULI SHUGULI VICTOR DHARIUS'</v>
      </c>
      <c r="F1018" t="s">
        <v>9277</v>
      </c>
      <c r="G1018" t="str">
        <f t="shared" si="46"/>
        <v>'1757940992'</v>
      </c>
      <c r="H1018" t="s">
        <v>9277</v>
      </c>
      <c r="I1018" t="s">
        <v>9283</v>
      </c>
      <c r="J1018" t="str">
        <f t="shared" si="47"/>
        <v>'EGBELE03EM'</v>
      </c>
      <c r="K1018" t="s">
        <v>9278</v>
      </c>
      <c r="L1018" t="s">
        <v>9277</v>
      </c>
      <c r="M1018">
        <v>1017</v>
      </c>
      <c r="N1018" t="s">
        <v>9281</v>
      </c>
    </row>
    <row r="1019" spans="1:14" x14ac:dyDescent="0.25">
      <c r="A1019" t="s">
        <v>9221</v>
      </c>
      <c r="B1019" t="s">
        <v>2337</v>
      </c>
      <c r="C1019" t="s">
        <v>2338</v>
      </c>
      <c r="D1019" t="s">
        <v>9282</v>
      </c>
      <c r="E1019" t="str">
        <f t="shared" si="45"/>
        <v>'SOJO GONZALEZ DANYER ALEJANDRO'</v>
      </c>
      <c r="F1019" t="s">
        <v>9277</v>
      </c>
      <c r="G1019" t="str">
        <f t="shared" si="46"/>
        <v>'E00926'</v>
      </c>
      <c r="H1019" t="s">
        <v>9277</v>
      </c>
      <c r="I1019" t="s">
        <v>9283</v>
      </c>
      <c r="J1019" t="str">
        <f t="shared" si="47"/>
        <v>'EGBELE03EM'</v>
      </c>
      <c r="K1019" t="s">
        <v>9278</v>
      </c>
      <c r="L1019" t="s">
        <v>9277</v>
      </c>
      <c r="M1019">
        <v>1018</v>
      </c>
      <c r="N1019" t="s">
        <v>9281</v>
      </c>
    </row>
    <row r="1020" spans="1:14" x14ac:dyDescent="0.25">
      <c r="A1020" t="s">
        <v>9221</v>
      </c>
      <c r="B1020" t="s">
        <v>2340</v>
      </c>
      <c r="C1020" t="s">
        <v>2341</v>
      </c>
      <c r="D1020" t="s">
        <v>9282</v>
      </c>
      <c r="E1020" t="str">
        <f t="shared" si="45"/>
        <v>'TASIGUANO CHIPANTASI ANDERSON JOSUE'</v>
      </c>
      <c r="F1020" t="s">
        <v>9277</v>
      </c>
      <c r="G1020" t="str">
        <f t="shared" si="46"/>
        <v>'1758042715'</v>
      </c>
      <c r="H1020" t="s">
        <v>9277</v>
      </c>
      <c r="I1020" t="s">
        <v>9283</v>
      </c>
      <c r="J1020" t="str">
        <f t="shared" si="47"/>
        <v>'EGBELE03EM'</v>
      </c>
      <c r="K1020" t="s">
        <v>9278</v>
      </c>
      <c r="L1020" t="s">
        <v>9277</v>
      </c>
      <c r="M1020">
        <v>1019</v>
      </c>
      <c r="N1020" t="s">
        <v>9281</v>
      </c>
    </row>
    <row r="1021" spans="1:14" x14ac:dyDescent="0.25">
      <c r="A1021" t="s">
        <v>9221</v>
      </c>
      <c r="B1021" t="s">
        <v>2343</v>
      </c>
      <c r="C1021" t="s">
        <v>2344</v>
      </c>
      <c r="D1021" t="s">
        <v>9282</v>
      </c>
      <c r="E1021" t="str">
        <f t="shared" si="45"/>
        <v>'TITUAÑA GUACHAMIN VAYOLETH MIKEYLA'</v>
      </c>
      <c r="F1021" t="s">
        <v>9277</v>
      </c>
      <c r="G1021" t="str">
        <f t="shared" si="46"/>
        <v>'1758090904'</v>
      </c>
      <c r="H1021" t="s">
        <v>9277</v>
      </c>
      <c r="I1021" t="s">
        <v>9283</v>
      </c>
      <c r="J1021" t="str">
        <f t="shared" si="47"/>
        <v>'EGBELE03EM'</v>
      </c>
      <c r="K1021" t="s">
        <v>9278</v>
      </c>
      <c r="L1021" t="s">
        <v>9277</v>
      </c>
      <c r="M1021">
        <v>1020</v>
      </c>
      <c r="N1021" t="s">
        <v>9281</v>
      </c>
    </row>
    <row r="1022" spans="1:14" x14ac:dyDescent="0.25">
      <c r="A1022" t="s">
        <v>9221</v>
      </c>
      <c r="B1022" t="s">
        <v>2346</v>
      </c>
      <c r="C1022" t="s">
        <v>2347</v>
      </c>
      <c r="D1022" t="s">
        <v>9282</v>
      </c>
      <c r="E1022" t="str">
        <f t="shared" si="45"/>
        <v>'VALERO ROJAS GEOVANNA VALENTINA'</v>
      </c>
      <c r="F1022" t="s">
        <v>9277</v>
      </c>
      <c r="G1022" t="str">
        <f t="shared" si="46"/>
        <v>'116709072017'</v>
      </c>
      <c r="H1022" t="s">
        <v>9277</v>
      </c>
      <c r="I1022" t="s">
        <v>9283</v>
      </c>
      <c r="J1022" t="str">
        <f t="shared" si="47"/>
        <v>'EGBELE03EM'</v>
      </c>
      <c r="K1022" t="s">
        <v>9278</v>
      </c>
      <c r="L1022" t="s">
        <v>9277</v>
      </c>
      <c r="M1022">
        <v>1021</v>
      </c>
      <c r="N1022" t="s">
        <v>9281</v>
      </c>
    </row>
    <row r="1023" spans="1:14" x14ac:dyDescent="0.25">
      <c r="A1023" t="s">
        <v>9221</v>
      </c>
      <c r="B1023" t="s">
        <v>2349</v>
      </c>
      <c r="C1023" t="s">
        <v>2350</v>
      </c>
      <c r="D1023" t="s">
        <v>9282</v>
      </c>
      <c r="E1023" t="str">
        <f t="shared" si="45"/>
        <v>'VEGA VACA THIAGO JADIEL'</v>
      </c>
      <c r="F1023" t="s">
        <v>9277</v>
      </c>
      <c r="G1023" t="str">
        <f t="shared" si="46"/>
        <v>'1758139040'</v>
      </c>
      <c r="H1023" t="s">
        <v>9277</v>
      </c>
      <c r="I1023" t="s">
        <v>9283</v>
      </c>
      <c r="J1023" t="str">
        <f t="shared" si="47"/>
        <v>'EGBELE03EM'</v>
      </c>
      <c r="K1023" t="s">
        <v>9278</v>
      </c>
      <c r="L1023" t="s">
        <v>9277</v>
      </c>
      <c r="M1023">
        <v>1022</v>
      </c>
      <c r="N1023" t="s">
        <v>9281</v>
      </c>
    </row>
    <row r="1024" spans="1:14" x14ac:dyDescent="0.25">
      <c r="A1024" t="s">
        <v>9221</v>
      </c>
      <c r="B1024" t="s">
        <v>2352</v>
      </c>
      <c r="C1024" t="s">
        <v>2353</v>
      </c>
      <c r="D1024" t="s">
        <v>9282</v>
      </c>
      <c r="E1024" t="str">
        <f t="shared" si="45"/>
        <v>'VERA ZAMBRANO AILEN ANDREA'</v>
      </c>
      <c r="F1024" t="s">
        <v>9277</v>
      </c>
      <c r="G1024" t="str">
        <f t="shared" si="46"/>
        <v>'1757894264'</v>
      </c>
      <c r="H1024" t="s">
        <v>9277</v>
      </c>
      <c r="I1024" t="s">
        <v>9283</v>
      </c>
      <c r="J1024" t="str">
        <f t="shared" si="47"/>
        <v>'EGBELE03EM'</v>
      </c>
      <c r="K1024" t="s">
        <v>9278</v>
      </c>
      <c r="L1024" t="s">
        <v>9277</v>
      </c>
      <c r="M1024">
        <v>1023</v>
      </c>
      <c r="N1024" t="s">
        <v>9281</v>
      </c>
    </row>
    <row r="1025" spans="1:14" x14ac:dyDescent="0.25">
      <c r="A1025" t="s">
        <v>9221</v>
      </c>
      <c r="B1025" t="s">
        <v>2355</v>
      </c>
      <c r="C1025" t="s">
        <v>2356</v>
      </c>
      <c r="D1025" t="s">
        <v>9282</v>
      </c>
      <c r="E1025" t="str">
        <f t="shared" si="45"/>
        <v>'YUPA TAMAYO DAYLEN JHOANA'</v>
      </c>
      <c r="F1025" t="s">
        <v>9277</v>
      </c>
      <c r="G1025" t="str">
        <f t="shared" si="46"/>
        <v>'1758271181'</v>
      </c>
      <c r="H1025" t="s">
        <v>9277</v>
      </c>
      <c r="I1025" t="s">
        <v>9283</v>
      </c>
      <c r="J1025" t="str">
        <f t="shared" si="47"/>
        <v>'EGBELE03EM'</v>
      </c>
      <c r="K1025" t="s">
        <v>9278</v>
      </c>
      <c r="L1025" t="s">
        <v>9277</v>
      </c>
      <c r="M1025">
        <v>1024</v>
      </c>
      <c r="N1025" t="s">
        <v>9281</v>
      </c>
    </row>
    <row r="1026" spans="1:14" x14ac:dyDescent="0.25">
      <c r="A1026" t="s">
        <v>9222</v>
      </c>
      <c r="B1026" t="s">
        <v>2359</v>
      </c>
      <c r="C1026" t="s">
        <v>2360</v>
      </c>
      <c r="D1026" t="s">
        <v>9282</v>
      </c>
      <c r="E1026" t="str">
        <f t="shared" si="45"/>
        <v>'ANASICHA TASIGUANO KARLA VALENTINA'</v>
      </c>
      <c r="F1026" t="s">
        <v>9277</v>
      </c>
      <c r="G1026" t="str">
        <f t="shared" si="46"/>
        <v>'1758185183'</v>
      </c>
      <c r="H1026" t="s">
        <v>9277</v>
      </c>
      <c r="I1026" t="s">
        <v>9283</v>
      </c>
      <c r="J1026" t="str">
        <f t="shared" si="47"/>
        <v>'EGBELE03FM'</v>
      </c>
      <c r="K1026" t="s">
        <v>9278</v>
      </c>
      <c r="L1026" t="s">
        <v>9277</v>
      </c>
      <c r="M1026">
        <v>1025</v>
      </c>
      <c r="N1026" t="s">
        <v>9281</v>
      </c>
    </row>
    <row r="1027" spans="1:14" x14ac:dyDescent="0.25">
      <c r="A1027" t="s">
        <v>9222</v>
      </c>
      <c r="B1027" t="s">
        <v>2362</v>
      </c>
      <c r="C1027" t="s">
        <v>2363</v>
      </c>
      <c r="D1027" t="s">
        <v>9282</v>
      </c>
      <c r="E1027" t="str">
        <f t="shared" ref="E1027:E1090" si="48">CONCATENATE("'",C1027,"'")</f>
        <v>'ANELOA JIMENEZ JAVIER ALEJANDRO'</v>
      </c>
      <c r="F1027" t="s">
        <v>9277</v>
      </c>
      <c r="G1027" t="str">
        <f t="shared" ref="G1027:G1090" si="49">CONCATENATE("'",B1027,"'")</f>
        <v>'E003750582'</v>
      </c>
      <c r="H1027" t="s">
        <v>9277</v>
      </c>
      <c r="I1027" t="s">
        <v>9283</v>
      </c>
      <c r="J1027" t="str">
        <f t="shared" ref="J1027:J1090" si="50">CONCATENATE("'",A1027,"'")</f>
        <v>'EGBELE03FM'</v>
      </c>
      <c r="K1027" t="s">
        <v>9278</v>
      </c>
      <c r="L1027" t="s">
        <v>9277</v>
      </c>
      <c r="M1027">
        <v>1026</v>
      </c>
      <c r="N1027" t="s">
        <v>9281</v>
      </c>
    </row>
    <row r="1028" spans="1:14" x14ac:dyDescent="0.25">
      <c r="A1028" t="s">
        <v>9222</v>
      </c>
      <c r="B1028" t="s">
        <v>2365</v>
      </c>
      <c r="C1028" t="s">
        <v>2366</v>
      </c>
      <c r="D1028" t="s">
        <v>9282</v>
      </c>
      <c r="E1028" t="str">
        <f t="shared" si="48"/>
        <v>'ARQUI CAIZA DANNA VALENTINA'</v>
      </c>
      <c r="F1028" t="s">
        <v>9277</v>
      </c>
      <c r="G1028" t="str">
        <f t="shared" si="49"/>
        <v>'E003754176'</v>
      </c>
      <c r="H1028" t="s">
        <v>9277</v>
      </c>
      <c r="I1028" t="s">
        <v>9283</v>
      </c>
      <c r="J1028" t="str">
        <f t="shared" si="50"/>
        <v>'EGBELE03FM'</v>
      </c>
      <c r="K1028" t="s">
        <v>9278</v>
      </c>
      <c r="L1028" t="s">
        <v>9277</v>
      </c>
      <c r="M1028">
        <v>1027</v>
      </c>
      <c r="N1028" t="s">
        <v>9281</v>
      </c>
    </row>
    <row r="1029" spans="1:14" x14ac:dyDescent="0.25">
      <c r="A1029" t="s">
        <v>9222</v>
      </c>
      <c r="B1029" t="s">
        <v>2368</v>
      </c>
      <c r="C1029" t="s">
        <v>2369</v>
      </c>
      <c r="D1029" t="s">
        <v>9282</v>
      </c>
      <c r="E1029" t="str">
        <f t="shared" si="48"/>
        <v>'CERVANTES LOPEZ ISAAC MARTIN'</v>
      </c>
      <c r="F1029" t="s">
        <v>9277</v>
      </c>
      <c r="G1029" t="str">
        <f t="shared" si="49"/>
        <v>'1758105090'</v>
      </c>
      <c r="H1029" t="s">
        <v>9277</v>
      </c>
      <c r="I1029" t="s">
        <v>9283</v>
      </c>
      <c r="J1029" t="str">
        <f t="shared" si="50"/>
        <v>'EGBELE03FM'</v>
      </c>
      <c r="K1029" t="s">
        <v>9278</v>
      </c>
      <c r="L1029" t="s">
        <v>9277</v>
      </c>
      <c r="M1029">
        <v>1028</v>
      </c>
      <c r="N1029" t="s">
        <v>9281</v>
      </c>
    </row>
    <row r="1030" spans="1:14" x14ac:dyDescent="0.25">
      <c r="A1030" t="s">
        <v>9222</v>
      </c>
      <c r="B1030" t="s">
        <v>2371</v>
      </c>
      <c r="C1030" t="s">
        <v>2372</v>
      </c>
      <c r="D1030" t="s">
        <v>9282</v>
      </c>
      <c r="E1030" t="str">
        <f t="shared" si="48"/>
        <v>'CHAVEZ LITA YARELI MAHINA'</v>
      </c>
      <c r="F1030" t="s">
        <v>9277</v>
      </c>
      <c r="G1030" t="str">
        <f t="shared" si="49"/>
        <v>'1758388316'</v>
      </c>
      <c r="H1030" t="s">
        <v>9277</v>
      </c>
      <c r="I1030" t="s">
        <v>9283</v>
      </c>
      <c r="J1030" t="str">
        <f t="shared" si="50"/>
        <v>'EGBELE03FM'</v>
      </c>
      <c r="K1030" t="s">
        <v>9278</v>
      </c>
      <c r="L1030" t="s">
        <v>9277</v>
      </c>
      <c r="M1030">
        <v>1029</v>
      </c>
      <c r="N1030" t="s">
        <v>9281</v>
      </c>
    </row>
    <row r="1031" spans="1:14" x14ac:dyDescent="0.25">
      <c r="A1031" t="s">
        <v>9222</v>
      </c>
      <c r="B1031" t="s">
        <v>2374</v>
      </c>
      <c r="C1031" t="s">
        <v>2375</v>
      </c>
      <c r="D1031" t="s">
        <v>9282</v>
      </c>
      <c r="E1031" t="str">
        <f t="shared" si="48"/>
        <v>'CHICAIZA MORENO MELANY AYTANA'</v>
      </c>
      <c r="F1031" t="s">
        <v>9277</v>
      </c>
      <c r="G1031" t="str">
        <f t="shared" si="49"/>
        <v>'E003250984'</v>
      </c>
      <c r="H1031" t="s">
        <v>9277</v>
      </c>
      <c r="I1031" t="s">
        <v>9283</v>
      </c>
      <c r="J1031" t="str">
        <f t="shared" si="50"/>
        <v>'EGBELE03FM'</v>
      </c>
      <c r="K1031" t="s">
        <v>9278</v>
      </c>
      <c r="L1031" t="s">
        <v>9277</v>
      </c>
      <c r="M1031">
        <v>1030</v>
      </c>
      <c r="N1031" t="s">
        <v>9281</v>
      </c>
    </row>
    <row r="1032" spans="1:14" x14ac:dyDescent="0.25">
      <c r="A1032" t="s">
        <v>9222</v>
      </c>
      <c r="B1032" t="s">
        <v>2377</v>
      </c>
      <c r="C1032" t="s">
        <v>2378</v>
      </c>
      <c r="D1032" t="s">
        <v>9282</v>
      </c>
      <c r="E1032" t="str">
        <f t="shared" si="48"/>
        <v>'CHILES GRIJALVA ANNETTE ELENA'</v>
      </c>
      <c r="F1032" t="s">
        <v>9277</v>
      </c>
      <c r="G1032" t="str">
        <f t="shared" si="49"/>
        <v>'1758107146'</v>
      </c>
      <c r="H1032" t="s">
        <v>9277</v>
      </c>
      <c r="I1032" t="s">
        <v>9283</v>
      </c>
      <c r="J1032" t="str">
        <f t="shared" si="50"/>
        <v>'EGBELE03FM'</v>
      </c>
      <c r="K1032" t="s">
        <v>9278</v>
      </c>
      <c r="L1032" t="s">
        <v>9277</v>
      </c>
      <c r="M1032">
        <v>1031</v>
      </c>
      <c r="N1032" t="s">
        <v>9281</v>
      </c>
    </row>
    <row r="1033" spans="1:14" x14ac:dyDescent="0.25">
      <c r="A1033" t="s">
        <v>9222</v>
      </c>
      <c r="B1033" t="s">
        <v>2380</v>
      </c>
      <c r="C1033" t="s">
        <v>2381</v>
      </c>
      <c r="D1033" t="s">
        <v>9282</v>
      </c>
      <c r="E1033" t="str">
        <f t="shared" si="48"/>
        <v>'CHIPANTASIG VELASTEGUI THIAGO LAIR'</v>
      </c>
      <c r="F1033" t="s">
        <v>9277</v>
      </c>
      <c r="G1033" t="str">
        <f t="shared" si="49"/>
        <v>'1758268153'</v>
      </c>
      <c r="H1033" t="s">
        <v>9277</v>
      </c>
      <c r="I1033" t="s">
        <v>9283</v>
      </c>
      <c r="J1033" t="str">
        <f t="shared" si="50"/>
        <v>'EGBELE03FM'</v>
      </c>
      <c r="K1033" t="s">
        <v>9278</v>
      </c>
      <c r="L1033" t="s">
        <v>9277</v>
      </c>
      <c r="M1033">
        <v>1032</v>
      </c>
      <c r="N1033" t="s">
        <v>9281</v>
      </c>
    </row>
    <row r="1034" spans="1:14" x14ac:dyDescent="0.25">
      <c r="A1034" t="s">
        <v>9222</v>
      </c>
      <c r="B1034" t="s">
        <v>2383</v>
      </c>
      <c r="C1034" t="s">
        <v>2384</v>
      </c>
      <c r="D1034" t="s">
        <v>9282</v>
      </c>
      <c r="E1034" t="str">
        <f t="shared" si="48"/>
        <v>'CHIPANTAXI CEDEÑO JOHAN JOAQUIN'</v>
      </c>
      <c r="F1034" t="s">
        <v>9277</v>
      </c>
      <c r="G1034" t="str">
        <f t="shared" si="49"/>
        <v>'1758207482'</v>
      </c>
      <c r="H1034" t="s">
        <v>9277</v>
      </c>
      <c r="I1034" t="s">
        <v>9283</v>
      </c>
      <c r="J1034" t="str">
        <f t="shared" si="50"/>
        <v>'EGBELE03FM'</v>
      </c>
      <c r="K1034" t="s">
        <v>9278</v>
      </c>
      <c r="L1034" t="s">
        <v>9277</v>
      </c>
      <c r="M1034">
        <v>1033</v>
      </c>
      <c r="N1034" t="s">
        <v>9281</v>
      </c>
    </row>
    <row r="1035" spans="1:14" x14ac:dyDescent="0.25">
      <c r="A1035" t="s">
        <v>9222</v>
      </c>
      <c r="B1035" t="s">
        <v>2386</v>
      </c>
      <c r="C1035" t="s">
        <v>2387</v>
      </c>
      <c r="D1035" t="s">
        <v>9282</v>
      </c>
      <c r="E1035" t="str">
        <f t="shared" si="48"/>
        <v>'COLLAGUAZO ANRANGO ADAM DANIEL'</v>
      </c>
      <c r="F1035" t="s">
        <v>9277</v>
      </c>
      <c r="G1035" t="str">
        <f t="shared" si="49"/>
        <v>'E003389960'</v>
      </c>
      <c r="H1035" t="s">
        <v>9277</v>
      </c>
      <c r="I1035" t="s">
        <v>9283</v>
      </c>
      <c r="J1035" t="str">
        <f t="shared" si="50"/>
        <v>'EGBELE03FM'</v>
      </c>
      <c r="K1035" t="s">
        <v>9278</v>
      </c>
      <c r="L1035" t="s">
        <v>9277</v>
      </c>
      <c r="M1035">
        <v>1034</v>
      </c>
      <c r="N1035" t="s">
        <v>9281</v>
      </c>
    </row>
    <row r="1036" spans="1:14" x14ac:dyDescent="0.25">
      <c r="A1036" t="s">
        <v>9222</v>
      </c>
      <c r="B1036" t="s">
        <v>2389</v>
      </c>
      <c r="C1036" t="s">
        <v>2390</v>
      </c>
      <c r="D1036" t="s">
        <v>9282</v>
      </c>
      <c r="E1036" t="str">
        <f t="shared" si="48"/>
        <v>'CORDERO LASSO THIAGO FABRIZIO'</v>
      </c>
      <c r="F1036" t="s">
        <v>9277</v>
      </c>
      <c r="G1036" t="str">
        <f t="shared" si="49"/>
        <v>'1758056194'</v>
      </c>
      <c r="H1036" t="s">
        <v>9277</v>
      </c>
      <c r="I1036" t="s">
        <v>9283</v>
      </c>
      <c r="J1036" t="str">
        <f t="shared" si="50"/>
        <v>'EGBELE03FM'</v>
      </c>
      <c r="K1036" t="s">
        <v>9278</v>
      </c>
      <c r="L1036" t="s">
        <v>9277</v>
      </c>
      <c r="M1036">
        <v>1035</v>
      </c>
      <c r="N1036" t="s">
        <v>9281</v>
      </c>
    </row>
    <row r="1037" spans="1:14" x14ac:dyDescent="0.25">
      <c r="A1037" t="s">
        <v>9222</v>
      </c>
      <c r="B1037" t="s">
        <v>2392</v>
      </c>
      <c r="C1037" t="s">
        <v>2393</v>
      </c>
      <c r="D1037" t="s">
        <v>9282</v>
      </c>
      <c r="E1037" t="str">
        <f t="shared" si="48"/>
        <v>'CRIOLLO CAIZA RONALD MATIAS'</v>
      </c>
      <c r="F1037" t="s">
        <v>9277</v>
      </c>
      <c r="G1037" t="str">
        <f t="shared" si="49"/>
        <v>'1758089450'</v>
      </c>
      <c r="H1037" t="s">
        <v>9277</v>
      </c>
      <c r="I1037" t="s">
        <v>9283</v>
      </c>
      <c r="J1037" t="str">
        <f t="shared" si="50"/>
        <v>'EGBELE03FM'</v>
      </c>
      <c r="K1037" t="s">
        <v>9278</v>
      </c>
      <c r="L1037" t="s">
        <v>9277</v>
      </c>
      <c r="M1037">
        <v>1036</v>
      </c>
      <c r="N1037" t="s">
        <v>9281</v>
      </c>
    </row>
    <row r="1038" spans="1:14" x14ac:dyDescent="0.25">
      <c r="A1038" t="s">
        <v>9222</v>
      </c>
      <c r="B1038" t="s">
        <v>2395</v>
      </c>
      <c r="C1038" t="s">
        <v>2396</v>
      </c>
      <c r="D1038" t="s">
        <v>9282</v>
      </c>
      <c r="E1038" t="str">
        <f t="shared" si="48"/>
        <v>'FLORES AYALA JOEL ANDRÉ'</v>
      </c>
      <c r="F1038" t="s">
        <v>9277</v>
      </c>
      <c r="G1038" t="str">
        <f t="shared" si="49"/>
        <v>'1757876238'</v>
      </c>
      <c r="H1038" t="s">
        <v>9277</v>
      </c>
      <c r="I1038" t="s">
        <v>9283</v>
      </c>
      <c r="J1038" t="str">
        <f t="shared" si="50"/>
        <v>'EGBELE03FM'</v>
      </c>
      <c r="K1038" t="s">
        <v>9278</v>
      </c>
      <c r="L1038" t="s">
        <v>9277</v>
      </c>
      <c r="M1038">
        <v>1037</v>
      </c>
      <c r="N1038" t="s">
        <v>9281</v>
      </c>
    </row>
    <row r="1039" spans="1:14" x14ac:dyDescent="0.25">
      <c r="A1039" t="s">
        <v>9222</v>
      </c>
      <c r="B1039" t="s">
        <v>2398</v>
      </c>
      <c r="C1039" t="s">
        <v>2399</v>
      </c>
      <c r="D1039" t="s">
        <v>9282</v>
      </c>
      <c r="E1039" t="str">
        <f t="shared" si="48"/>
        <v>'FUELPAS GUACHAMIN DILAN GAEL'</v>
      </c>
      <c r="F1039" t="s">
        <v>9277</v>
      </c>
      <c r="G1039" t="str">
        <f t="shared" si="49"/>
        <v>'1758028060'</v>
      </c>
      <c r="H1039" t="s">
        <v>9277</v>
      </c>
      <c r="I1039" t="s">
        <v>9283</v>
      </c>
      <c r="J1039" t="str">
        <f t="shared" si="50"/>
        <v>'EGBELE03FM'</v>
      </c>
      <c r="K1039" t="s">
        <v>9278</v>
      </c>
      <c r="L1039" t="s">
        <v>9277</v>
      </c>
      <c r="M1039">
        <v>1038</v>
      </c>
      <c r="N1039" t="s">
        <v>9281</v>
      </c>
    </row>
    <row r="1040" spans="1:14" x14ac:dyDescent="0.25">
      <c r="A1040" t="s">
        <v>9222</v>
      </c>
      <c r="B1040" t="s">
        <v>2401</v>
      </c>
      <c r="C1040" t="s">
        <v>2402</v>
      </c>
      <c r="D1040" t="s">
        <v>9282</v>
      </c>
      <c r="E1040" t="str">
        <f t="shared" si="48"/>
        <v>'GOMEZ PALLAROSO DANNA GEOVANNA'</v>
      </c>
      <c r="F1040" t="s">
        <v>9277</v>
      </c>
      <c r="G1040" t="str">
        <f t="shared" si="49"/>
        <v>'1758268302'</v>
      </c>
      <c r="H1040" t="s">
        <v>9277</v>
      </c>
      <c r="I1040" t="s">
        <v>9283</v>
      </c>
      <c r="J1040" t="str">
        <f t="shared" si="50"/>
        <v>'EGBELE03FM'</v>
      </c>
      <c r="K1040" t="s">
        <v>9278</v>
      </c>
      <c r="L1040" t="s">
        <v>9277</v>
      </c>
      <c r="M1040">
        <v>1039</v>
      </c>
      <c r="N1040" t="s">
        <v>9281</v>
      </c>
    </row>
    <row r="1041" spans="1:14" x14ac:dyDescent="0.25">
      <c r="A1041" t="s">
        <v>9222</v>
      </c>
      <c r="B1041" t="s">
        <v>2404</v>
      </c>
      <c r="C1041" t="s">
        <v>2405</v>
      </c>
      <c r="D1041" t="s">
        <v>9282</v>
      </c>
      <c r="E1041" t="str">
        <f t="shared" si="48"/>
        <v>'GONZALEZ GARCIA ANGEL'</v>
      </c>
      <c r="F1041" t="s">
        <v>9277</v>
      </c>
      <c r="G1041" t="str">
        <f t="shared" si="49"/>
        <v>'E003874016'</v>
      </c>
      <c r="H1041" t="s">
        <v>9277</v>
      </c>
      <c r="I1041" t="s">
        <v>9283</v>
      </c>
      <c r="J1041" t="str">
        <f t="shared" si="50"/>
        <v>'EGBELE03FM'</v>
      </c>
      <c r="K1041" t="s">
        <v>9278</v>
      </c>
      <c r="L1041" t="s">
        <v>9277</v>
      </c>
      <c r="M1041">
        <v>1040</v>
      </c>
      <c r="N1041" t="s">
        <v>9281</v>
      </c>
    </row>
    <row r="1042" spans="1:14" x14ac:dyDescent="0.25">
      <c r="A1042" t="s">
        <v>9222</v>
      </c>
      <c r="B1042" t="s">
        <v>2407</v>
      </c>
      <c r="C1042" t="s">
        <v>2408</v>
      </c>
      <c r="D1042" t="s">
        <v>9282</v>
      </c>
      <c r="E1042" t="str">
        <f t="shared" si="48"/>
        <v>'GUAMAN QUISHPE PAULA NIKOL'</v>
      </c>
      <c r="F1042" t="s">
        <v>9277</v>
      </c>
      <c r="G1042" t="str">
        <f t="shared" si="49"/>
        <v>'1758475535'</v>
      </c>
      <c r="H1042" t="s">
        <v>9277</v>
      </c>
      <c r="I1042" t="s">
        <v>9283</v>
      </c>
      <c r="J1042" t="str">
        <f t="shared" si="50"/>
        <v>'EGBELE03FM'</v>
      </c>
      <c r="K1042" t="s">
        <v>9278</v>
      </c>
      <c r="L1042" t="s">
        <v>9277</v>
      </c>
      <c r="M1042">
        <v>1041</v>
      </c>
      <c r="N1042" t="s">
        <v>9281</v>
      </c>
    </row>
    <row r="1043" spans="1:14" x14ac:dyDescent="0.25">
      <c r="A1043" t="s">
        <v>9222</v>
      </c>
      <c r="B1043" t="s">
        <v>2410</v>
      </c>
      <c r="C1043" t="s">
        <v>2411</v>
      </c>
      <c r="D1043" t="s">
        <v>9282</v>
      </c>
      <c r="E1043" t="str">
        <f t="shared" si="48"/>
        <v>'IBAÑEZ POSSO JHOON ALEXANDER'</v>
      </c>
      <c r="F1043" t="s">
        <v>9277</v>
      </c>
      <c r="G1043" t="str">
        <f t="shared" si="49"/>
        <v>'1758390551'</v>
      </c>
      <c r="H1043" t="s">
        <v>9277</v>
      </c>
      <c r="I1043" t="s">
        <v>9283</v>
      </c>
      <c r="J1043" t="str">
        <f t="shared" si="50"/>
        <v>'EGBELE03FM'</v>
      </c>
      <c r="K1043" t="s">
        <v>9278</v>
      </c>
      <c r="L1043" t="s">
        <v>9277</v>
      </c>
      <c r="M1043">
        <v>1042</v>
      </c>
      <c r="N1043" t="s">
        <v>9281</v>
      </c>
    </row>
    <row r="1044" spans="1:14" x14ac:dyDescent="0.25">
      <c r="A1044" t="s">
        <v>9222</v>
      </c>
      <c r="B1044" t="s">
        <v>2413</v>
      </c>
      <c r="C1044" t="s">
        <v>2414</v>
      </c>
      <c r="D1044" t="s">
        <v>9282</v>
      </c>
      <c r="E1044" t="str">
        <f t="shared" si="48"/>
        <v>'JAMI PULAMARIN VALENTINA CHARLOTTE'</v>
      </c>
      <c r="F1044" t="s">
        <v>9277</v>
      </c>
      <c r="G1044" t="str">
        <f t="shared" si="49"/>
        <v>'1758063257'</v>
      </c>
      <c r="H1044" t="s">
        <v>9277</v>
      </c>
      <c r="I1044" t="s">
        <v>9283</v>
      </c>
      <c r="J1044" t="str">
        <f t="shared" si="50"/>
        <v>'EGBELE03FM'</v>
      </c>
      <c r="K1044" t="s">
        <v>9278</v>
      </c>
      <c r="L1044" t="s">
        <v>9277</v>
      </c>
      <c r="M1044">
        <v>1043</v>
      </c>
      <c r="N1044" t="s">
        <v>9281</v>
      </c>
    </row>
    <row r="1045" spans="1:14" x14ac:dyDescent="0.25">
      <c r="A1045" t="s">
        <v>9222</v>
      </c>
      <c r="B1045" t="s">
        <v>2416</v>
      </c>
      <c r="C1045" t="s">
        <v>2417</v>
      </c>
      <c r="D1045" t="s">
        <v>9282</v>
      </c>
      <c r="E1045" t="str">
        <f t="shared" si="48"/>
        <v>'LLUVAILLA SORIA SASKIA EVOLET'</v>
      </c>
      <c r="F1045" t="s">
        <v>9277</v>
      </c>
      <c r="G1045" t="str">
        <f t="shared" si="49"/>
        <v>'1758356461'</v>
      </c>
      <c r="H1045" t="s">
        <v>9277</v>
      </c>
      <c r="I1045" t="s">
        <v>9283</v>
      </c>
      <c r="J1045" t="str">
        <f t="shared" si="50"/>
        <v>'EGBELE03FM'</v>
      </c>
      <c r="K1045" t="s">
        <v>9278</v>
      </c>
      <c r="L1045" t="s">
        <v>9277</v>
      </c>
      <c r="M1045">
        <v>1044</v>
      </c>
      <c r="N1045" t="s">
        <v>9281</v>
      </c>
    </row>
    <row r="1046" spans="1:14" x14ac:dyDescent="0.25">
      <c r="A1046" t="s">
        <v>9222</v>
      </c>
      <c r="B1046" t="s">
        <v>2419</v>
      </c>
      <c r="C1046" t="s">
        <v>2420</v>
      </c>
      <c r="D1046" t="s">
        <v>9282</v>
      </c>
      <c r="E1046" t="str">
        <f t="shared" si="48"/>
        <v>'PALADINES CAIZA DAYRA THAIS'</v>
      </c>
      <c r="F1046" t="s">
        <v>9277</v>
      </c>
      <c r="G1046" t="str">
        <f t="shared" si="49"/>
        <v>'1758186421'</v>
      </c>
      <c r="H1046" t="s">
        <v>9277</v>
      </c>
      <c r="I1046" t="s">
        <v>9283</v>
      </c>
      <c r="J1046" t="str">
        <f t="shared" si="50"/>
        <v>'EGBELE03FM'</v>
      </c>
      <c r="K1046" t="s">
        <v>9278</v>
      </c>
      <c r="L1046" t="s">
        <v>9277</v>
      </c>
      <c r="M1046">
        <v>1045</v>
      </c>
      <c r="N1046" t="s">
        <v>9281</v>
      </c>
    </row>
    <row r="1047" spans="1:14" x14ac:dyDescent="0.25">
      <c r="A1047" t="s">
        <v>9222</v>
      </c>
      <c r="B1047" t="s">
        <v>2422</v>
      </c>
      <c r="C1047" t="s">
        <v>2423</v>
      </c>
      <c r="D1047" t="s">
        <v>9282</v>
      </c>
      <c r="E1047" t="str">
        <f t="shared" si="48"/>
        <v>'PEÑAHERRERA PEÑAILILLO EMILY VALENTINA'</v>
      </c>
      <c r="F1047" t="s">
        <v>9277</v>
      </c>
      <c r="G1047" t="str">
        <f t="shared" si="49"/>
        <v>'1758180648'</v>
      </c>
      <c r="H1047" t="s">
        <v>9277</v>
      </c>
      <c r="I1047" t="s">
        <v>9283</v>
      </c>
      <c r="J1047" t="str">
        <f t="shared" si="50"/>
        <v>'EGBELE03FM'</v>
      </c>
      <c r="K1047" t="s">
        <v>9278</v>
      </c>
      <c r="L1047" t="s">
        <v>9277</v>
      </c>
      <c r="M1047">
        <v>1046</v>
      </c>
      <c r="N1047" t="s">
        <v>9281</v>
      </c>
    </row>
    <row r="1048" spans="1:14" x14ac:dyDescent="0.25">
      <c r="A1048" t="s">
        <v>9222</v>
      </c>
      <c r="B1048" t="s">
        <v>2425</v>
      </c>
      <c r="C1048" t="s">
        <v>2426</v>
      </c>
      <c r="D1048" t="s">
        <v>9282</v>
      </c>
      <c r="E1048" t="str">
        <f t="shared" si="48"/>
        <v>'PIJUANGO TUQUERRES ELIAN MATIAS'</v>
      </c>
      <c r="F1048" t="s">
        <v>9277</v>
      </c>
      <c r="G1048" t="str">
        <f t="shared" si="49"/>
        <v>'1758303547'</v>
      </c>
      <c r="H1048" t="s">
        <v>9277</v>
      </c>
      <c r="I1048" t="s">
        <v>9283</v>
      </c>
      <c r="J1048" t="str">
        <f t="shared" si="50"/>
        <v>'EGBELE03FM'</v>
      </c>
      <c r="K1048" t="s">
        <v>9278</v>
      </c>
      <c r="L1048" t="s">
        <v>9277</v>
      </c>
      <c r="M1048">
        <v>1047</v>
      </c>
      <c r="N1048" t="s">
        <v>9281</v>
      </c>
    </row>
    <row r="1049" spans="1:14" x14ac:dyDescent="0.25">
      <c r="A1049" t="s">
        <v>9222</v>
      </c>
      <c r="B1049" t="s">
        <v>2428</v>
      </c>
      <c r="C1049" t="s">
        <v>2429</v>
      </c>
      <c r="D1049" t="s">
        <v>9282</v>
      </c>
      <c r="E1049" t="str">
        <f t="shared" si="48"/>
        <v>'POTOSI MORALES EMILIANO JAVIER'</v>
      </c>
      <c r="F1049" t="s">
        <v>9277</v>
      </c>
      <c r="G1049" t="str">
        <f t="shared" si="49"/>
        <v>'E003393498'</v>
      </c>
      <c r="H1049" t="s">
        <v>9277</v>
      </c>
      <c r="I1049" t="s">
        <v>9283</v>
      </c>
      <c r="J1049" t="str">
        <f t="shared" si="50"/>
        <v>'EGBELE03FM'</v>
      </c>
      <c r="K1049" t="s">
        <v>9278</v>
      </c>
      <c r="L1049" t="s">
        <v>9277</v>
      </c>
      <c r="M1049">
        <v>1048</v>
      </c>
      <c r="N1049" t="s">
        <v>9281</v>
      </c>
    </row>
    <row r="1050" spans="1:14" x14ac:dyDescent="0.25">
      <c r="A1050" t="s">
        <v>9222</v>
      </c>
      <c r="B1050" t="s">
        <v>2431</v>
      </c>
      <c r="C1050" t="s">
        <v>2432</v>
      </c>
      <c r="D1050" t="s">
        <v>9282</v>
      </c>
      <c r="E1050" t="str">
        <f t="shared" si="48"/>
        <v>'RODRIGUEZ MORALES MAITE JULIETH'</v>
      </c>
      <c r="F1050" t="s">
        <v>9277</v>
      </c>
      <c r="G1050" t="str">
        <f t="shared" si="49"/>
        <v>'1758084105'</v>
      </c>
      <c r="H1050" t="s">
        <v>9277</v>
      </c>
      <c r="I1050" t="s">
        <v>9283</v>
      </c>
      <c r="J1050" t="str">
        <f t="shared" si="50"/>
        <v>'EGBELE03FM'</v>
      </c>
      <c r="K1050" t="s">
        <v>9278</v>
      </c>
      <c r="L1050" t="s">
        <v>9277</v>
      </c>
      <c r="M1050">
        <v>1049</v>
      </c>
      <c r="N1050" t="s">
        <v>9281</v>
      </c>
    </row>
    <row r="1051" spans="1:14" x14ac:dyDescent="0.25">
      <c r="A1051" t="s">
        <v>9222</v>
      </c>
      <c r="B1051" t="s">
        <v>2434</v>
      </c>
      <c r="C1051" t="s">
        <v>2435</v>
      </c>
      <c r="D1051" t="s">
        <v>9282</v>
      </c>
      <c r="E1051" t="str">
        <f t="shared" si="48"/>
        <v>'SANTANDER CEVALLOS PACO JAYDEN'</v>
      </c>
      <c r="F1051" t="s">
        <v>9277</v>
      </c>
      <c r="G1051" t="str">
        <f t="shared" si="49"/>
        <v>'1757939234'</v>
      </c>
      <c r="H1051" t="s">
        <v>9277</v>
      </c>
      <c r="I1051" t="s">
        <v>9283</v>
      </c>
      <c r="J1051" t="str">
        <f t="shared" si="50"/>
        <v>'EGBELE03FM'</v>
      </c>
      <c r="K1051" t="s">
        <v>9278</v>
      </c>
      <c r="L1051" t="s">
        <v>9277</v>
      </c>
      <c r="M1051">
        <v>1050</v>
      </c>
      <c r="N1051" t="s">
        <v>9281</v>
      </c>
    </row>
    <row r="1052" spans="1:14" x14ac:dyDescent="0.25">
      <c r="A1052" t="s">
        <v>9222</v>
      </c>
      <c r="B1052" t="s">
        <v>2437</v>
      </c>
      <c r="C1052" t="s">
        <v>2438</v>
      </c>
      <c r="D1052" t="s">
        <v>9282</v>
      </c>
      <c r="E1052" t="str">
        <f t="shared" si="48"/>
        <v>'SIMBAÑA CHIPANTAXI EIDAN DANIEL'</v>
      </c>
      <c r="F1052" t="s">
        <v>9277</v>
      </c>
      <c r="G1052" t="str">
        <f t="shared" si="49"/>
        <v>'1758146425'</v>
      </c>
      <c r="H1052" t="s">
        <v>9277</v>
      </c>
      <c r="I1052" t="s">
        <v>9283</v>
      </c>
      <c r="J1052" t="str">
        <f t="shared" si="50"/>
        <v>'EGBELE03FM'</v>
      </c>
      <c r="K1052" t="s">
        <v>9278</v>
      </c>
      <c r="L1052" t="s">
        <v>9277</v>
      </c>
      <c r="M1052">
        <v>1051</v>
      </c>
      <c r="N1052" t="s">
        <v>9281</v>
      </c>
    </row>
    <row r="1053" spans="1:14" x14ac:dyDescent="0.25">
      <c r="A1053" t="s">
        <v>9222</v>
      </c>
      <c r="B1053" t="s">
        <v>2440</v>
      </c>
      <c r="C1053" t="s">
        <v>2441</v>
      </c>
      <c r="D1053" t="s">
        <v>9282</v>
      </c>
      <c r="E1053" t="str">
        <f t="shared" si="48"/>
        <v>'TIBAN CHIPANTASHI MAYKEL GEOVANNI'</v>
      </c>
      <c r="F1053" t="s">
        <v>9277</v>
      </c>
      <c r="G1053" t="str">
        <f t="shared" si="49"/>
        <v>'1757876469'</v>
      </c>
      <c r="H1053" t="s">
        <v>9277</v>
      </c>
      <c r="I1053" t="s">
        <v>9283</v>
      </c>
      <c r="J1053" t="str">
        <f t="shared" si="50"/>
        <v>'EGBELE03FM'</v>
      </c>
      <c r="K1053" t="s">
        <v>9278</v>
      </c>
      <c r="L1053" t="s">
        <v>9277</v>
      </c>
      <c r="M1053">
        <v>1052</v>
      </c>
      <c r="N1053" t="s">
        <v>9281</v>
      </c>
    </row>
    <row r="1054" spans="1:14" x14ac:dyDescent="0.25">
      <c r="A1054" t="s">
        <v>9222</v>
      </c>
      <c r="B1054" t="s">
        <v>2443</v>
      </c>
      <c r="C1054" t="s">
        <v>2444</v>
      </c>
      <c r="D1054" t="s">
        <v>9282</v>
      </c>
      <c r="E1054" t="str">
        <f t="shared" si="48"/>
        <v>'TRUJILLO GIRON SALOME ESAN'</v>
      </c>
      <c r="F1054" t="s">
        <v>9277</v>
      </c>
      <c r="G1054" t="str">
        <f t="shared" si="49"/>
        <v>'1758282071'</v>
      </c>
      <c r="H1054" t="s">
        <v>9277</v>
      </c>
      <c r="I1054" t="s">
        <v>9283</v>
      </c>
      <c r="J1054" t="str">
        <f t="shared" si="50"/>
        <v>'EGBELE03FM'</v>
      </c>
      <c r="K1054" t="s">
        <v>9278</v>
      </c>
      <c r="L1054" t="s">
        <v>9277</v>
      </c>
      <c r="M1054">
        <v>1053</v>
      </c>
      <c r="N1054" t="s">
        <v>9281</v>
      </c>
    </row>
    <row r="1055" spans="1:14" x14ac:dyDescent="0.25">
      <c r="A1055" t="s">
        <v>9222</v>
      </c>
      <c r="B1055" t="s">
        <v>2446</v>
      </c>
      <c r="C1055" t="s">
        <v>2447</v>
      </c>
      <c r="D1055" t="s">
        <v>9282</v>
      </c>
      <c r="E1055" t="str">
        <f t="shared" si="48"/>
        <v>'VARGAS PABON ALEXIS JOEL'</v>
      </c>
      <c r="F1055" t="s">
        <v>9277</v>
      </c>
      <c r="G1055" t="str">
        <f t="shared" si="49"/>
        <v>'1758263709'</v>
      </c>
      <c r="H1055" t="s">
        <v>9277</v>
      </c>
      <c r="I1055" t="s">
        <v>9283</v>
      </c>
      <c r="J1055" t="str">
        <f t="shared" si="50"/>
        <v>'EGBELE03FM'</v>
      </c>
      <c r="K1055" t="s">
        <v>9278</v>
      </c>
      <c r="L1055" t="s">
        <v>9277</v>
      </c>
      <c r="M1055">
        <v>1054</v>
      </c>
      <c r="N1055" t="s">
        <v>9281</v>
      </c>
    </row>
    <row r="1056" spans="1:14" x14ac:dyDescent="0.25">
      <c r="A1056" t="s">
        <v>9222</v>
      </c>
      <c r="B1056" t="s">
        <v>2449</v>
      </c>
      <c r="C1056" t="s">
        <v>2450</v>
      </c>
      <c r="D1056" t="s">
        <v>9282</v>
      </c>
      <c r="E1056" t="str">
        <f t="shared" si="48"/>
        <v>'VERDEZOTO VASQUEZ ORIANA ELIZABETH'</v>
      </c>
      <c r="F1056" t="s">
        <v>9277</v>
      </c>
      <c r="G1056" t="str">
        <f t="shared" si="49"/>
        <v>'1758123499'</v>
      </c>
      <c r="H1056" t="s">
        <v>9277</v>
      </c>
      <c r="I1056" t="s">
        <v>9283</v>
      </c>
      <c r="J1056" t="str">
        <f t="shared" si="50"/>
        <v>'EGBELE03FM'</v>
      </c>
      <c r="K1056" t="s">
        <v>9278</v>
      </c>
      <c r="L1056" t="s">
        <v>9277</v>
      </c>
      <c r="M1056">
        <v>1055</v>
      </c>
      <c r="N1056" t="s">
        <v>9281</v>
      </c>
    </row>
    <row r="1057" spans="1:14" x14ac:dyDescent="0.25">
      <c r="A1057" t="s">
        <v>9222</v>
      </c>
      <c r="B1057" t="s">
        <v>2452</v>
      </c>
      <c r="C1057" t="s">
        <v>2453</v>
      </c>
      <c r="D1057" t="s">
        <v>9282</v>
      </c>
      <c r="E1057" t="str">
        <f t="shared" si="48"/>
        <v>'VILA FLORES ADAMARIS SARAITH'</v>
      </c>
      <c r="F1057" t="s">
        <v>9277</v>
      </c>
      <c r="G1057" t="str">
        <f t="shared" si="49"/>
        <v>'1758248031'</v>
      </c>
      <c r="H1057" t="s">
        <v>9277</v>
      </c>
      <c r="I1057" t="s">
        <v>9283</v>
      </c>
      <c r="J1057" t="str">
        <f t="shared" si="50"/>
        <v>'EGBELE03FM'</v>
      </c>
      <c r="K1057" t="s">
        <v>9278</v>
      </c>
      <c r="L1057" t="s">
        <v>9277</v>
      </c>
      <c r="M1057">
        <v>1056</v>
      </c>
      <c r="N1057" t="s">
        <v>9281</v>
      </c>
    </row>
    <row r="1058" spans="1:14" x14ac:dyDescent="0.25">
      <c r="A1058" t="s">
        <v>9222</v>
      </c>
      <c r="B1058" t="s">
        <v>2455</v>
      </c>
      <c r="C1058" t="s">
        <v>2456</v>
      </c>
      <c r="D1058" t="s">
        <v>9282</v>
      </c>
      <c r="E1058" t="str">
        <f t="shared" si="48"/>
        <v>'VINUEZA REINOSO JULIAN SAID'</v>
      </c>
      <c r="F1058" t="s">
        <v>9277</v>
      </c>
      <c r="G1058" t="str">
        <f t="shared" si="49"/>
        <v>'1758283285'</v>
      </c>
      <c r="H1058" t="s">
        <v>9277</v>
      </c>
      <c r="I1058" t="s">
        <v>9283</v>
      </c>
      <c r="J1058" t="str">
        <f t="shared" si="50"/>
        <v>'EGBELE03FM'</v>
      </c>
      <c r="K1058" t="s">
        <v>9278</v>
      </c>
      <c r="L1058" t="s">
        <v>9277</v>
      </c>
      <c r="M1058">
        <v>1057</v>
      </c>
      <c r="N1058" t="s">
        <v>9281</v>
      </c>
    </row>
    <row r="1059" spans="1:14" x14ac:dyDescent="0.25">
      <c r="A1059" t="s">
        <v>9222</v>
      </c>
      <c r="B1059" t="s">
        <v>2458</v>
      </c>
      <c r="C1059" t="s">
        <v>2459</v>
      </c>
      <c r="D1059" t="s">
        <v>9282</v>
      </c>
      <c r="E1059" t="str">
        <f t="shared" si="48"/>
        <v>'VIRACOCHA INTRIAGO DYLAN ALEJANDRO'</v>
      </c>
      <c r="F1059" t="s">
        <v>9277</v>
      </c>
      <c r="G1059" t="str">
        <f t="shared" si="49"/>
        <v>'1757953714'</v>
      </c>
      <c r="H1059" t="s">
        <v>9277</v>
      </c>
      <c r="I1059" t="s">
        <v>9283</v>
      </c>
      <c r="J1059" t="str">
        <f t="shared" si="50"/>
        <v>'EGBELE03FM'</v>
      </c>
      <c r="K1059" t="s">
        <v>9278</v>
      </c>
      <c r="L1059" t="s">
        <v>9277</v>
      </c>
      <c r="M1059">
        <v>1058</v>
      </c>
      <c r="N1059" t="s">
        <v>9281</v>
      </c>
    </row>
    <row r="1060" spans="1:14" x14ac:dyDescent="0.25">
      <c r="A1060" t="s">
        <v>9222</v>
      </c>
      <c r="B1060" t="s">
        <v>2461</v>
      </c>
      <c r="C1060" t="s">
        <v>2462</v>
      </c>
      <c r="D1060" t="s">
        <v>9282</v>
      </c>
      <c r="E1060" t="str">
        <f t="shared" si="48"/>
        <v>'YANEZ PASMAY DOMINICK DANIEL'</v>
      </c>
      <c r="F1060" t="s">
        <v>9277</v>
      </c>
      <c r="G1060" t="str">
        <f t="shared" si="49"/>
        <v>'1758047060'</v>
      </c>
      <c r="H1060" t="s">
        <v>9277</v>
      </c>
      <c r="I1060" t="s">
        <v>9283</v>
      </c>
      <c r="J1060" t="str">
        <f t="shared" si="50"/>
        <v>'EGBELE03FM'</v>
      </c>
      <c r="K1060" t="s">
        <v>9278</v>
      </c>
      <c r="L1060" t="s">
        <v>9277</v>
      </c>
      <c r="M1060">
        <v>1059</v>
      </c>
      <c r="N1060" t="s">
        <v>9281</v>
      </c>
    </row>
    <row r="1061" spans="1:14" x14ac:dyDescent="0.25">
      <c r="A1061" t="s">
        <v>9223</v>
      </c>
      <c r="B1061" t="s">
        <v>8354</v>
      </c>
      <c r="C1061" t="s">
        <v>9468</v>
      </c>
      <c r="D1061" t="s">
        <v>9282</v>
      </c>
      <c r="E1061" t="str">
        <f t="shared" si="48"/>
        <v>'AGUALSACA MOROCHO JEYMI LISBETH'</v>
      </c>
      <c r="F1061" t="s">
        <v>9277</v>
      </c>
      <c r="G1061" t="str">
        <f t="shared" si="49"/>
        <v>'1728180512'</v>
      </c>
      <c r="H1061" t="s">
        <v>9277</v>
      </c>
      <c r="I1061" t="s">
        <v>9283</v>
      </c>
      <c r="J1061" t="str">
        <f t="shared" si="50"/>
        <v>'BATMCM03AM'</v>
      </c>
      <c r="K1061" t="s">
        <v>9278</v>
      </c>
      <c r="L1061" t="s">
        <v>9277</v>
      </c>
      <c r="M1061">
        <v>1060</v>
      </c>
      <c r="N1061" t="s">
        <v>9281</v>
      </c>
    </row>
    <row r="1062" spans="1:14" x14ac:dyDescent="0.25">
      <c r="A1062" t="s">
        <v>9223</v>
      </c>
      <c r="B1062" t="s">
        <v>8357</v>
      </c>
      <c r="C1062" t="s">
        <v>8358</v>
      </c>
      <c r="D1062" t="s">
        <v>9282</v>
      </c>
      <c r="E1062" t="str">
        <f t="shared" si="48"/>
        <v>'ALMACHE ROBLES SANTIAGO ISRAEL'</v>
      </c>
      <c r="F1062" t="s">
        <v>9277</v>
      </c>
      <c r="G1062" t="str">
        <f t="shared" si="49"/>
        <v>'1727905000'</v>
      </c>
      <c r="H1062" t="s">
        <v>9277</v>
      </c>
      <c r="I1062" t="s">
        <v>9283</v>
      </c>
      <c r="J1062" t="str">
        <f t="shared" si="50"/>
        <v>'BATMCM03AM'</v>
      </c>
      <c r="K1062" t="s">
        <v>9278</v>
      </c>
      <c r="L1062" t="s">
        <v>9277</v>
      </c>
      <c r="M1062">
        <v>1061</v>
      </c>
      <c r="N1062" t="s">
        <v>9281</v>
      </c>
    </row>
    <row r="1063" spans="1:14" x14ac:dyDescent="0.25">
      <c r="A1063" t="s">
        <v>9223</v>
      </c>
      <c r="B1063" t="s">
        <v>8360</v>
      </c>
      <c r="C1063" t="s">
        <v>8361</v>
      </c>
      <c r="D1063" t="s">
        <v>9282</v>
      </c>
      <c r="E1063" t="str">
        <f t="shared" si="48"/>
        <v>'ANELOA ANELOA ROBIN STEVE'</v>
      </c>
      <c r="F1063" t="s">
        <v>9277</v>
      </c>
      <c r="G1063" t="str">
        <f t="shared" si="49"/>
        <v>'1728765841'</v>
      </c>
      <c r="H1063" t="s">
        <v>9277</v>
      </c>
      <c r="I1063" t="s">
        <v>9283</v>
      </c>
      <c r="J1063" t="str">
        <f t="shared" si="50"/>
        <v>'BATMCM03AM'</v>
      </c>
      <c r="K1063" t="s">
        <v>9278</v>
      </c>
      <c r="L1063" t="s">
        <v>9277</v>
      </c>
      <c r="M1063">
        <v>1062</v>
      </c>
      <c r="N1063" t="s">
        <v>9281</v>
      </c>
    </row>
    <row r="1064" spans="1:14" x14ac:dyDescent="0.25">
      <c r="A1064" t="s">
        <v>9223</v>
      </c>
      <c r="B1064" t="s">
        <v>8363</v>
      </c>
      <c r="C1064" t="s">
        <v>8364</v>
      </c>
      <c r="D1064" t="s">
        <v>9282</v>
      </c>
      <c r="E1064" t="str">
        <f t="shared" si="48"/>
        <v>'ANELOA TIVAN FRANKLIN ADRIAN'</v>
      </c>
      <c r="F1064" t="s">
        <v>9277</v>
      </c>
      <c r="G1064" t="str">
        <f t="shared" si="49"/>
        <v>'1750573113'</v>
      </c>
      <c r="H1064" t="s">
        <v>9277</v>
      </c>
      <c r="I1064" t="s">
        <v>9283</v>
      </c>
      <c r="J1064" t="str">
        <f t="shared" si="50"/>
        <v>'BATMCM03AM'</v>
      </c>
      <c r="K1064" t="s">
        <v>9278</v>
      </c>
      <c r="L1064" t="s">
        <v>9277</v>
      </c>
      <c r="M1064">
        <v>1063</v>
      </c>
      <c r="N1064" t="s">
        <v>9281</v>
      </c>
    </row>
    <row r="1065" spans="1:14" x14ac:dyDescent="0.25">
      <c r="A1065" t="s">
        <v>9223</v>
      </c>
      <c r="B1065" t="s">
        <v>8366</v>
      </c>
      <c r="C1065" t="s">
        <v>9469</v>
      </c>
      <c r="D1065" t="s">
        <v>9282</v>
      </c>
      <c r="E1065" t="str">
        <f t="shared" si="48"/>
        <v>'AULES JACOME DILAN ANTHONY'</v>
      </c>
      <c r="F1065" t="s">
        <v>9277</v>
      </c>
      <c r="G1065" t="str">
        <f t="shared" si="49"/>
        <v>'1728171826'</v>
      </c>
      <c r="H1065" t="s">
        <v>9277</v>
      </c>
      <c r="I1065" t="s">
        <v>9283</v>
      </c>
      <c r="J1065" t="str">
        <f t="shared" si="50"/>
        <v>'BATMCM03AM'</v>
      </c>
      <c r="K1065" t="s">
        <v>9278</v>
      </c>
      <c r="L1065" t="s">
        <v>9277</v>
      </c>
      <c r="M1065">
        <v>1064</v>
      </c>
      <c r="N1065" t="s">
        <v>9281</v>
      </c>
    </row>
    <row r="1066" spans="1:14" x14ac:dyDescent="0.25">
      <c r="A1066" t="s">
        <v>9223</v>
      </c>
      <c r="B1066" t="s">
        <v>8369</v>
      </c>
      <c r="C1066" t="s">
        <v>9470</v>
      </c>
      <c r="D1066" t="s">
        <v>9282</v>
      </c>
      <c r="E1066" t="str">
        <f t="shared" si="48"/>
        <v>'AYALA VACA ANDY JOSSUE'</v>
      </c>
      <c r="F1066" t="s">
        <v>9277</v>
      </c>
      <c r="G1066" t="str">
        <f t="shared" si="49"/>
        <v>'1754630885'</v>
      </c>
      <c r="H1066" t="s">
        <v>9277</v>
      </c>
      <c r="I1066" t="s">
        <v>9283</v>
      </c>
      <c r="J1066" t="str">
        <f t="shared" si="50"/>
        <v>'BATMCM03AM'</v>
      </c>
      <c r="K1066" t="s">
        <v>9278</v>
      </c>
      <c r="L1066" t="s">
        <v>9277</v>
      </c>
      <c r="M1066">
        <v>1065</v>
      </c>
      <c r="N1066" t="s">
        <v>9281</v>
      </c>
    </row>
    <row r="1067" spans="1:14" x14ac:dyDescent="0.25">
      <c r="A1067" t="s">
        <v>9223</v>
      </c>
      <c r="B1067" t="s">
        <v>8372</v>
      </c>
      <c r="C1067" t="s">
        <v>8373</v>
      </c>
      <c r="D1067" t="s">
        <v>9282</v>
      </c>
      <c r="E1067" t="str">
        <f t="shared" si="48"/>
        <v>'BALCAZAR CHIPANTASI MICHAEL ALEXANDER'</v>
      </c>
      <c r="F1067" t="s">
        <v>9277</v>
      </c>
      <c r="G1067" t="str">
        <f t="shared" si="49"/>
        <v>'1755968037'</v>
      </c>
      <c r="H1067" t="s">
        <v>9277</v>
      </c>
      <c r="I1067" t="s">
        <v>9283</v>
      </c>
      <c r="J1067" t="str">
        <f t="shared" si="50"/>
        <v>'BATMCM03AM'</v>
      </c>
      <c r="K1067" t="s">
        <v>9278</v>
      </c>
      <c r="L1067" t="s">
        <v>9277</v>
      </c>
      <c r="M1067">
        <v>1066</v>
      </c>
      <c r="N1067" t="s">
        <v>9281</v>
      </c>
    </row>
    <row r="1068" spans="1:14" x14ac:dyDescent="0.25">
      <c r="A1068" t="s">
        <v>9223</v>
      </c>
      <c r="B1068" t="s">
        <v>8375</v>
      </c>
      <c r="C1068" t="s">
        <v>8376</v>
      </c>
      <c r="D1068" t="s">
        <v>9282</v>
      </c>
      <c r="E1068" t="str">
        <f t="shared" si="48"/>
        <v>'CADENA TAPA CARLOS GEOVANNY'</v>
      </c>
      <c r="F1068" t="s">
        <v>9277</v>
      </c>
      <c r="G1068" t="str">
        <f t="shared" si="49"/>
        <v>'1751648567'</v>
      </c>
      <c r="H1068" t="s">
        <v>9277</v>
      </c>
      <c r="I1068" t="s">
        <v>9283</v>
      </c>
      <c r="J1068" t="str">
        <f t="shared" si="50"/>
        <v>'BATMCM03AM'</v>
      </c>
      <c r="K1068" t="s">
        <v>9278</v>
      </c>
      <c r="L1068" t="s">
        <v>9277</v>
      </c>
      <c r="M1068">
        <v>1067</v>
      </c>
      <c r="N1068" t="s">
        <v>9281</v>
      </c>
    </row>
    <row r="1069" spans="1:14" x14ac:dyDescent="0.25">
      <c r="A1069" t="s">
        <v>9223</v>
      </c>
      <c r="B1069" t="s">
        <v>8378</v>
      </c>
      <c r="C1069" t="s">
        <v>8379</v>
      </c>
      <c r="D1069" t="s">
        <v>9282</v>
      </c>
      <c r="E1069" t="str">
        <f t="shared" si="48"/>
        <v>'CAIZA DE LA CRUZ JOSE SEBASTIAN'</v>
      </c>
      <c r="F1069" t="s">
        <v>9277</v>
      </c>
      <c r="G1069" t="str">
        <f t="shared" si="49"/>
        <v>'1756050934'</v>
      </c>
      <c r="H1069" t="s">
        <v>9277</v>
      </c>
      <c r="I1069" t="s">
        <v>9283</v>
      </c>
      <c r="J1069" t="str">
        <f t="shared" si="50"/>
        <v>'BATMCM03AM'</v>
      </c>
      <c r="K1069" t="s">
        <v>9278</v>
      </c>
      <c r="L1069" t="s">
        <v>9277</v>
      </c>
      <c r="M1069">
        <v>1068</v>
      </c>
      <c r="N1069" t="s">
        <v>9281</v>
      </c>
    </row>
    <row r="1070" spans="1:14" x14ac:dyDescent="0.25">
      <c r="A1070" t="s">
        <v>9223</v>
      </c>
      <c r="B1070" t="s">
        <v>8381</v>
      </c>
      <c r="C1070" t="s">
        <v>8382</v>
      </c>
      <c r="D1070" t="s">
        <v>9282</v>
      </c>
      <c r="E1070" t="str">
        <f t="shared" si="48"/>
        <v>'CAJAS NOLE JHOAN MATIAS'</v>
      </c>
      <c r="F1070" t="s">
        <v>9277</v>
      </c>
      <c r="G1070" t="str">
        <f t="shared" si="49"/>
        <v>'1726358300'</v>
      </c>
      <c r="H1070" t="s">
        <v>9277</v>
      </c>
      <c r="I1070" t="s">
        <v>9283</v>
      </c>
      <c r="J1070" t="str">
        <f t="shared" si="50"/>
        <v>'BATMCM03AM'</v>
      </c>
      <c r="K1070" t="s">
        <v>9278</v>
      </c>
      <c r="L1070" t="s">
        <v>9277</v>
      </c>
      <c r="M1070">
        <v>1069</v>
      </c>
      <c r="N1070" t="s">
        <v>9281</v>
      </c>
    </row>
    <row r="1071" spans="1:14" x14ac:dyDescent="0.25">
      <c r="A1071" t="s">
        <v>9223</v>
      </c>
      <c r="B1071" t="s">
        <v>8384</v>
      </c>
      <c r="C1071" t="s">
        <v>8385</v>
      </c>
      <c r="D1071" t="s">
        <v>9282</v>
      </c>
      <c r="E1071" t="str">
        <f t="shared" si="48"/>
        <v>'CHANCAY GUAMAN HAMILTON MOISES'</v>
      </c>
      <c r="F1071" t="s">
        <v>9277</v>
      </c>
      <c r="G1071" t="str">
        <f t="shared" si="49"/>
        <v>'1729223436'</v>
      </c>
      <c r="H1071" t="s">
        <v>9277</v>
      </c>
      <c r="I1071" t="s">
        <v>9283</v>
      </c>
      <c r="J1071" t="str">
        <f t="shared" si="50"/>
        <v>'BATMCM03AM'</v>
      </c>
      <c r="K1071" t="s">
        <v>9278</v>
      </c>
      <c r="L1071" t="s">
        <v>9277</v>
      </c>
      <c r="M1071">
        <v>1070</v>
      </c>
      <c r="N1071" t="s">
        <v>9281</v>
      </c>
    </row>
    <row r="1072" spans="1:14" x14ac:dyDescent="0.25">
      <c r="A1072" t="s">
        <v>9223</v>
      </c>
      <c r="B1072" t="s">
        <v>8387</v>
      </c>
      <c r="C1072" t="s">
        <v>8388</v>
      </c>
      <c r="D1072" t="s">
        <v>9282</v>
      </c>
      <c r="E1072" t="str">
        <f t="shared" si="48"/>
        <v>'CHEZA SANCHEZ KAREN PAULETH'</v>
      </c>
      <c r="F1072" t="s">
        <v>9277</v>
      </c>
      <c r="G1072" t="str">
        <f t="shared" si="49"/>
        <v>'1728174473'</v>
      </c>
      <c r="H1072" t="s">
        <v>9277</v>
      </c>
      <c r="I1072" t="s">
        <v>9283</v>
      </c>
      <c r="J1072" t="str">
        <f t="shared" si="50"/>
        <v>'BATMCM03AM'</v>
      </c>
      <c r="K1072" t="s">
        <v>9278</v>
      </c>
      <c r="L1072" t="s">
        <v>9277</v>
      </c>
      <c r="M1072">
        <v>1071</v>
      </c>
      <c r="N1072" t="s">
        <v>9281</v>
      </c>
    </row>
    <row r="1073" spans="1:14" x14ac:dyDescent="0.25">
      <c r="A1073" t="s">
        <v>9223</v>
      </c>
      <c r="B1073" t="s">
        <v>8390</v>
      </c>
      <c r="C1073" t="s">
        <v>9471</v>
      </c>
      <c r="D1073" t="s">
        <v>9282</v>
      </c>
      <c r="E1073" t="str">
        <f t="shared" si="48"/>
        <v>'COLLAGUAZO ANELOA EDWIN OMAR'</v>
      </c>
      <c r="F1073" t="s">
        <v>9277</v>
      </c>
      <c r="G1073" t="str">
        <f t="shared" si="49"/>
        <v>'1728160522'</v>
      </c>
      <c r="H1073" t="s">
        <v>9277</v>
      </c>
      <c r="I1073" t="s">
        <v>9283</v>
      </c>
      <c r="J1073" t="str">
        <f t="shared" si="50"/>
        <v>'BATMCM03AM'</v>
      </c>
      <c r="K1073" t="s">
        <v>9278</v>
      </c>
      <c r="L1073" t="s">
        <v>9277</v>
      </c>
      <c r="M1073">
        <v>1072</v>
      </c>
      <c r="N1073" t="s">
        <v>9281</v>
      </c>
    </row>
    <row r="1074" spans="1:14" x14ac:dyDescent="0.25">
      <c r="A1074" t="s">
        <v>9223</v>
      </c>
      <c r="B1074" t="s">
        <v>8393</v>
      </c>
      <c r="C1074" t="s">
        <v>8394</v>
      </c>
      <c r="D1074" t="s">
        <v>9282</v>
      </c>
      <c r="E1074" t="str">
        <f t="shared" si="48"/>
        <v>'DIAZ ESPINOSA JEREMY BRUNO'</v>
      </c>
      <c r="F1074" t="s">
        <v>9277</v>
      </c>
      <c r="G1074" t="str">
        <f t="shared" si="49"/>
        <v>'1729323855'</v>
      </c>
      <c r="H1074" t="s">
        <v>9277</v>
      </c>
      <c r="I1074" t="s">
        <v>9283</v>
      </c>
      <c r="J1074" t="str">
        <f t="shared" si="50"/>
        <v>'BATMCM03AM'</v>
      </c>
      <c r="K1074" t="s">
        <v>9278</v>
      </c>
      <c r="L1074" t="s">
        <v>9277</v>
      </c>
      <c r="M1074">
        <v>1073</v>
      </c>
      <c r="N1074" t="s">
        <v>9281</v>
      </c>
    </row>
    <row r="1075" spans="1:14" x14ac:dyDescent="0.25">
      <c r="A1075" t="s">
        <v>9223</v>
      </c>
      <c r="B1075" t="s">
        <v>8396</v>
      </c>
      <c r="C1075" t="s">
        <v>8397</v>
      </c>
      <c r="D1075" t="s">
        <v>9282</v>
      </c>
      <c r="E1075" t="str">
        <f t="shared" si="48"/>
        <v>'GUERRERO ROSALES CARLOS DAVID'</v>
      </c>
      <c r="F1075" t="s">
        <v>9277</v>
      </c>
      <c r="G1075" t="str">
        <f t="shared" si="49"/>
        <v>'1726353046'</v>
      </c>
      <c r="H1075" t="s">
        <v>9277</v>
      </c>
      <c r="I1075" t="s">
        <v>9283</v>
      </c>
      <c r="J1075" t="str">
        <f t="shared" si="50"/>
        <v>'BATMCM03AM'</v>
      </c>
      <c r="K1075" t="s">
        <v>9278</v>
      </c>
      <c r="L1075" t="s">
        <v>9277</v>
      </c>
      <c r="M1075">
        <v>1074</v>
      </c>
      <c r="N1075" t="s">
        <v>9281</v>
      </c>
    </row>
    <row r="1076" spans="1:14" x14ac:dyDescent="0.25">
      <c r="A1076" t="s">
        <v>9223</v>
      </c>
      <c r="B1076" t="s">
        <v>8399</v>
      </c>
      <c r="C1076" t="s">
        <v>8400</v>
      </c>
      <c r="D1076" t="s">
        <v>9282</v>
      </c>
      <c r="E1076" t="str">
        <f t="shared" si="48"/>
        <v>'JACOME SILVA DOMENICA MICHELY'</v>
      </c>
      <c r="F1076" t="s">
        <v>9277</v>
      </c>
      <c r="G1076" t="str">
        <f t="shared" si="49"/>
        <v>'1753757077'</v>
      </c>
      <c r="H1076" t="s">
        <v>9277</v>
      </c>
      <c r="I1076" t="s">
        <v>9283</v>
      </c>
      <c r="J1076" t="str">
        <f t="shared" si="50"/>
        <v>'BATMCM03AM'</v>
      </c>
      <c r="K1076" t="s">
        <v>9278</v>
      </c>
      <c r="L1076" t="s">
        <v>9277</v>
      </c>
      <c r="M1076">
        <v>1075</v>
      </c>
      <c r="N1076" t="s">
        <v>9281</v>
      </c>
    </row>
    <row r="1077" spans="1:14" x14ac:dyDescent="0.25">
      <c r="A1077" t="s">
        <v>9223</v>
      </c>
      <c r="B1077" t="s">
        <v>8402</v>
      </c>
      <c r="C1077" t="s">
        <v>8403</v>
      </c>
      <c r="D1077" t="s">
        <v>9282</v>
      </c>
      <c r="E1077" t="str">
        <f t="shared" si="48"/>
        <v>'JARAMILLO CAJAS LESLIE ABIGAIL'</v>
      </c>
      <c r="F1077" t="s">
        <v>9277</v>
      </c>
      <c r="G1077" t="str">
        <f t="shared" si="49"/>
        <v>'1727568535'</v>
      </c>
      <c r="H1077" t="s">
        <v>9277</v>
      </c>
      <c r="I1077" t="s">
        <v>9283</v>
      </c>
      <c r="J1077" t="str">
        <f t="shared" si="50"/>
        <v>'BATMCM03AM'</v>
      </c>
      <c r="K1077" t="s">
        <v>9278</v>
      </c>
      <c r="L1077" t="s">
        <v>9277</v>
      </c>
      <c r="M1077">
        <v>1076</v>
      </c>
      <c r="N1077" t="s">
        <v>9281</v>
      </c>
    </row>
    <row r="1078" spans="1:14" x14ac:dyDescent="0.25">
      <c r="A1078" t="s">
        <v>9223</v>
      </c>
      <c r="B1078" t="s">
        <v>8405</v>
      </c>
      <c r="C1078" t="s">
        <v>9472</v>
      </c>
      <c r="D1078" t="s">
        <v>9282</v>
      </c>
      <c r="E1078" t="str">
        <f t="shared" si="48"/>
        <v>'LLALLICO MARIN EDWIN MATEO'</v>
      </c>
      <c r="F1078" t="s">
        <v>9277</v>
      </c>
      <c r="G1078" t="str">
        <f t="shared" si="49"/>
        <v>'1754201026'</v>
      </c>
      <c r="H1078" t="s">
        <v>9277</v>
      </c>
      <c r="I1078" t="s">
        <v>9283</v>
      </c>
      <c r="J1078" t="str">
        <f t="shared" si="50"/>
        <v>'BATMCM03AM'</v>
      </c>
      <c r="K1078" t="s">
        <v>9278</v>
      </c>
      <c r="L1078" t="s">
        <v>9277</v>
      </c>
      <c r="M1078">
        <v>1077</v>
      </c>
      <c r="N1078" t="s">
        <v>9281</v>
      </c>
    </row>
    <row r="1079" spans="1:14" x14ac:dyDescent="0.25">
      <c r="A1079" t="s">
        <v>9223</v>
      </c>
      <c r="B1079" t="s">
        <v>8408</v>
      </c>
      <c r="C1079" t="s">
        <v>8409</v>
      </c>
      <c r="D1079" t="s">
        <v>9282</v>
      </c>
      <c r="E1079" t="str">
        <f t="shared" si="48"/>
        <v>'MALES TITUAÑA OSCAR FRANCISCO'</v>
      </c>
      <c r="F1079" t="s">
        <v>9277</v>
      </c>
      <c r="G1079" t="str">
        <f t="shared" si="49"/>
        <v>'1754142253'</v>
      </c>
      <c r="H1079" t="s">
        <v>9277</v>
      </c>
      <c r="I1079" t="s">
        <v>9283</v>
      </c>
      <c r="J1079" t="str">
        <f t="shared" si="50"/>
        <v>'BATMCM03AM'</v>
      </c>
      <c r="K1079" t="s">
        <v>9278</v>
      </c>
      <c r="L1079" t="s">
        <v>9277</v>
      </c>
      <c r="M1079">
        <v>1078</v>
      </c>
      <c r="N1079" t="s">
        <v>9281</v>
      </c>
    </row>
    <row r="1080" spans="1:14" x14ac:dyDescent="0.25">
      <c r="A1080" t="s">
        <v>9223</v>
      </c>
      <c r="B1080" t="s">
        <v>8411</v>
      </c>
      <c r="C1080" t="s">
        <v>8412</v>
      </c>
      <c r="D1080" t="s">
        <v>9282</v>
      </c>
      <c r="E1080" t="str">
        <f t="shared" si="48"/>
        <v>'MEDIAVILLA CRUZ DAVID SEBASTIAN'</v>
      </c>
      <c r="F1080" t="s">
        <v>9277</v>
      </c>
      <c r="G1080" t="str">
        <f t="shared" si="49"/>
        <v>'1754024386'</v>
      </c>
      <c r="H1080" t="s">
        <v>9277</v>
      </c>
      <c r="I1080" t="s">
        <v>9283</v>
      </c>
      <c r="J1080" t="str">
        <f t="shared" si="50"/>
        <v>'BATMCM03AM'</v>
      </c>
      <c r="K1080" t="s">
        <v>9278</v>
      </c>
      <c r="L1080" t="s">
        <v>9277</v>
      </c>
      <c r="M1080">
        <v>1079</v>
      </c>
      <c r="N1080" t="s">
        <v>9281</v>
      </c>
    </row>
    <row r="1081" spans="1:14" x14ac:dyDescent="0.25">
      <c r="A1081" t="s">
        <v>9223</v>
      </c>
      <c r="B1081" t="s">
        <v>8414</v>
      </c>
      <c r="C1081" t="s">
        <v>8415</v>
      </c>
      <c r="D1081" t="s">
        <v>9282</v>
      </c>
      <c r="E1081" t="str">
        <f t="shared" si="48"/>
        <v>'PANCHEZ GARCIA JOSUE SEBASTIAN'</v>
      </c>
      <c r="F1081" t="s">
        <v>9277</v>
      </c>
      <c r="G1081" t="str">
        <f t="shared" si="49"/>
        <v>'1751157197'</v>
      </c>
      <c r="H1081" t="s">
        <v>9277</v>
      </c>
      <c r="I1081" t="s">
        <v>9283</v>
      </c>
      <c r="J1081" t="str">
        <f t="shared" si="50"/>
        <v>'BATMCM03AM'</v>
      </c>
      <c r="K1081" t="s">
        <v>9278</v>
      </c>
      <c r="L1081" t="s">
        <v>9277</v>
      </c>
      <c r="M1081">
        <v>1080</v>
      </c>
      <c r="N1081" t="s">
        <v>9281</v>
      </c>
    </row>
    <row r="1082" spans="1:14" x14ac:dyDescent="0.25">
      <c r="A1082" t="s">
        <v>9223</v>
      </c>
      <c r="B1082" t="s">
        <v>8417</v>
      </c>
      <c r="C1082" t="s">
        <v>9473</v>
      </c>
      <c r="D1082" t="s">
        <v>9282</v>
      </c>
      <c r="E1082" t="str">
        <f t="shared" si="48"/>
        <v>'PILLAJO SHIPANTASI BRYAN DAVID'</v>
      </c>
      <c r="F1082" t="s">
        <v>9277</v>
      </c>
      <c r="G1082" t="str">
        <f t="shared" si="49"/>
        <v>'1728160118'</v>
      </c>
      <c r="H1082" t="s">
        <v>9277</v>
      </c>
      <c r="I1082" t="s">
        <v>9283</v>
      </c>
      <c r="J1082" t="str">
        <f t="shared" si="50"/>
        <v>'BATMCM03AM'</v>
      </c>
      <c r="K1082" t="s">
        <v>9278</v>
      </c>
      <c r="L1082" t="s">
        <v>9277</v>
      </c>
      <c r="M1082">
        <v>1081</v>
      </c>
      <c r="N1082" t="s">
        <v>9281</v>
      </c>
    </row>
    <row r="1083" spans="1:14" x14ac:dyDescent="0.25">
      <c r="A1083" t="s">
        <v>9223</v>
      </c>
      <c r="B1083" t="s">
        <v>8420</v>
      </c>
      <c r="C1083" t="s">
        <v>8421</v>
      </c>
      <c r="D1083" t="s">
        <v>9282</v>
      </c>
      <c r="E1083" t="str">
        <f t="shared" si="48"/>
        <v>'QUINTEROS BERNAL DEREK NICOLAS'</v>
      </c>
      <c r="F1083" t="s">
        <v>9277</v>
      </c>
      <c r="G1083" t="str">
        <f t="shared" si="49"/>
        <v>'1729451946'</v>
      </c>
      <c r="H1083" t="s">
        <v>9277</v>
      </c>
      <c r="I1083" t="s">
        <v>9283</v>
      </c>
      <c r="J1083" t="str">
        <f t="shared" si="50"/>
        <v>'BATMCM03AM'</v>
      </c>
      <c r="K1083" t="s">
        <v>9278</v>
      </c>
      <c r="L1083" t="s">
        <v>9277</v>
      </c>
      <c r="M1083">
        <v>1082</v>
      </c>
      <c r="N1083" t="s">
        <v>9281</v>
      </c>
    </row>
    <row r="1084" spans="1:14" x14ac:dyDescent="0.25">
      <c r="A1084" t="s">
        <v>9223</v>
      </c>
      <c r="B1084" t="s">
        <v>8423</v>
      </c>
      <c r="C1084" t="s">
        <v>8424</v>
      </c>
      <c r="D1084" t="s">
        <v>9282</v>
      </c>
      <c r="E1084" t="str">
        <f t="shared" si="48"/>
        <v>'RAMIREZ COLLAGUAZO ALEXANDER SEBASTIAN'</v>
      </c>
      <c r="F1084" t="s">
        <v>9277</v>
      </c>
      <c r="G1084" t="str">
        <f t="shared" si="49"/>
        <v>'1727879080'</v>
      </c>
      <c r="H1084" t="s">
        <v>9277</v>
      </c>
      <c r="I1084" t="s">
        <v>9283</v>
      </c>
      <c r="J1084" t="str">
        <f t="shared" si="50"/>
        <v>'BATMCM03AM'</v>
      </c>
      <c r="K1084" t="s">
        <v>9278</v>
      </c>
      <c r="L1084" t="s">
        <v>9277</v>
      </c>
      <c r="M1084">
        <v>1083</v>
      </c>
      <c r="N1084" t="s">
        <v>9281</v>
      </c>
    </row>
    <row r="1085" spans="1:14" x14ac:dyDescent="0.25">
      <c r="A1085" t="s">
        <v>9223</v>
      </c>
      <c r="B1085" t="s">
        <v>8426</v>
      </c>
      <c r="C1085" t="s">
        <v>8427</v>
      </c>
      <c r="D1085" t="s">
        <v>9282</v>
      </c>
      <c r="E1085" t="str">
        <f t="shared" si="48"/>
        <v>'ROCAFUERTE VASCONEZ LEYRE VALENTINA'</v>
      </c>
      <c r="F1085" t="s">
        <v>9277</v>
      </c>
      <c r="G1085" t="str">
        <f t="shared" si="49"/>
        <v>'1729012664'</v>
      </c>
      <c r="H1085" t="s">
        <v>9277</v>
      </c>
      <c r="I1085" t="s">
        <v>9283</v>
      </c>
      <c r="J1085" t="str">
        <f t="shared" si="50"/>
        <v>'BATMCM03AM'</v>
      </c>
      <c r="K1085" t="s">
        <v>9278</v>
      </c>
      <c r="L1085" t="s">
        <v>9277</v>
      </c>
      <c r="M1085">
        <v>1084</v>
      </c>
      <c r="N1085" t="s">
        <v>9281</v>
      </c>
    </row>
    <row r="1086" spans="1:14" x14ac:dyDescent="0.25">
      <c r="A1086" t="s">
        <v>9223</v>
      </c>
      <c r="B1086" t="s">
        <v>8429</v>
      </c>
      <c r="C1086" t="s">
        <v>8430</v>
      </c>
      <c r="D1086" t="s">
        <v>9282</v>
      </c>
      <c r="E1086" t="str">
        <f t="shared" si="48"/>
        <v>'SABANDO GANCHOZO MANUELA VIRGINIA'</v>
      </c>
      <c r="F1086" t="s">
        <v>9277</v>
      </c>
      <c r="G1086" t="str">
        <f t="shared" si="49"/>
        <v>'1251321319'</v>
      </c>
      <c r="H1086" t="s">
        <v>9277</v>
      </c>
      <c r="I1086" t="s">
        <v>9283</v>
      </c>
      <c r="J1086" t="str">
        <f t="shared" si="50"/>
        <v>'BATMCM03AM'</v>
      </c>
      <c r="K1086" t="s">
        <v>9278</v>
      </c>
      <c r="L1086" t="s">
        <v>9277</v>
      </c>
      <c r="M1086">
        <v>1085</v>
      </c>
      <c r="N1086" t="s">
        <v>9281</v>
      </c>
    </row>
    <row r="1087" spans="1:14" x14ac:dyDescent="0.25">
      <c r="A1087" t="s">
        <v>9223</v>
      </c>
      <c r="B1087" t="s">
        <v>8432</v>
      </c>
      <c r="C1087" t="s">
        <v>8433</v>
      </c>
      <c r="D1087" t="s">
        <v>9282</v>
      </c>
      <c r="E1087" t="str">
        <f t="shared" si="48"/>
        <v>'SOTAMINGA GOMEZ ANTHONY MATIAS'</v>
      </c>
      <c r="F1087" t="s">
        <v>9277</v>
      </c>
      <c r="G1087" t="str">
        <f t="shared" si="49"/>
        <v>'1756307078'</v>
      </c>
      <c r="H1087" t="s">
        <v>9277</v>
      </c>
      <c r="I1087" t="s">
        <v>9283</v>
      </c>
      <c r="J1087" t="str">
        <f t="shared" si="50"/>
        <v>'BATMCM03AM'</v>
      </c>
      <c r="K1087" t="s">
        <v>9278</v>
      </c>
      <c r="L1087" t="s">
        <v>9277</v>
      </c>
      <c r="M1087">
        <v>1086</v>
      </c>
      <c r="N1087" t="s">
        <v>9281</v>
      </c>
    </row>
    <row r="1088" spans="1:14" x14ac:dyDescent="0.25">
      <c r="A1088" t="s">
        <v>9223</v>
      </c>
      <c r="B1088" t="s">
        <v>8435</v>
      </c>
      <c r="C1088" t="s">
        <v>9474</v>
      </c>
      <c r="D1088" t="s">
        <v>9282</v>
      </c>
      <c r="E1088" t="str">
        <f t="shared" si="48"/>
        <v>'TOAPANTA TOALOMBO KEVIN SANTIAGO'</v>
      </c>
      <c r="F1088" t="s">
        <v>9277</v>
      </c>
      <c r="G1088" t="str">
        <f t="shared" si="49"/>
        <v>'1728172816'</v>
      </c>
      <c r="H1088" t="s">
        <v>9277</v>
      </c>
      <c r="I1088" t="s">
        <v>9283</v>
      </c>
      <c r="J1088" t="str">
        <f t="shared" si="50"/>
        <v>'BATMCM03AM'</v>
      </c>
      <c r="K1088" t="s">
        <v>9278</v>
      </c>
      <c r="L1088" t="s">
        <v>9277</v>
      </c>
      <c r="M1088">
        <v>1087</v>
      </c>
      <c r="N1088" t="s">
        <v>9281</v>
      </c>
    </row>
    <row r="1089" spans="1:14" x14ac:dyDescent="0.25">
      <c r="A1089" t="s">
        <v>9223</v>
      </c>
      <c r="B1089" t="s">
        <v>8438</v>
      </c>
      <c r="C1089" t="s">
        <v>8439</v>
      </c>
      <c r="D1089" t="s">
        <v>9282</v>
      </c>
      <c r="E1089" t="str">
        <f t="shared" si="48"/>
        <v>'ZAMORA MORANTE JEREMY ARIEL'</v>
      </c>
      <c r="F1089" t="s">
        <v>9277</v>
      </c>
      <c r="G1089" t="str">
        <f t="shared" si="49"/>
        <v>'1728528132'</v>
      </c>
      <c r="H1089" t="s">
        <v>9277</v>
      </c>
      <c r="I1089" t="s">
        <v>9283</v>
      </c>
      <c r="J1089" t="str">
        <f t="shared" si="50"/>
        <v>'BATMCM03AM'</v>
      </c>
      <c r="K1089" t="s">
        <v>9278</v>
      </c>
      <c r="L1089" t="s">
        <v>9277</v>
      </c>
      <c r="M1089">
        <v>1088</v>
      </c>
      <c r="N1089" t="s">
        <v>9281</v>
      </c>
    </row>
    <row r="1090" spans="1:14" x14ac:dyDescent="0.25">
      <c r="A1090" t="s">
        <v>9224</v>
      </c>
      <c r="B1090" t="s">
        <v>8442</v>
      </c>
      <c r="C1090" t="s">
        <v>8443</v>
      </c>
      <c r="D1090" t="s">
        <v>9282</v>
      </c>
      <c r="E1090" t="str">
        <f t="shared" si="48"/>
        <v>'ALAJO MORETA LUIS EDUARDO'</v>
      </c>
      <c r="F1090" t="s">
        <v>9277</v>
      </c>
      <c r="G1090" t="str">
        <f t="shared" si="49"/>
        <v>'1755847512'</v>
      </c>
      <c r="H1090" t="s">
        <v>9277</v>
      </c>
      <c r="I1090" t="s">
        <v>9283</v>
      </c>
      <c r="J1090" t="str">
        <f t="shared" si="50"/>
        <v>'BATMCM03BM'</v>
      </c>
      <c r="K1090" t="s">
        <v>9278</v>
      </c>
      <c r="L1090" t="s">
        <v>9277</v>
      </c>
      <c r="M1090">
        <v>1089</v>
      </c>
      <c r="N1090" t="s">
        <v>9281</v>
      </c>
    </row>
    <row r="1091" spans="1:14" x14ac:dyDescent="0.25">
      <c r="A1091" t="s">
        <v>9224</v>
      </c>
      <c r="B1091" t="s">
        <v>8445</v>
      </c>
      <c r="C1091" t="s">
        <v>8446</v>
      </c>
      <c r="D1091" t="s">
        <v>9282</v>
      </c>
      <c r="E1091" t="str">
        <f t="shared" ref="E1091:E1154" si="51">CONCATENATE("'",C1091,"'")</f>
        <v>'AMBULUDI ROMERO JORDAN ALEXANDER'</v>
      </c>
      <c r="F1091" t="s">
        <v>9277</v>
      </c>
      <c r="G1091" t="str">
        <f t="shared" ref="G1091:G1154" si="52">CONCATENATE("'",B1091,"'")</f>
        <v>'1724088867'</v>
      </c>
      <c r="H1091" t="s">
        <v>9277</v>
      </c>
      <c r="I1091" t="s">
        <v>9283</v>
      </c>
      <c r="J1091" t="str">
        <f t="shared" ref="J1091:J1154" si="53">CONCATENATE("'",A1091,"'")</f>
        <v>'BATMCM03BM'</v>
      </c>
      <c r="K1091" t="s">
        <v>9278</v>
      </c>
      <c r="L1091" t="s">
        <v>9277</v>
      </c>
      <c r="M1091">
        <v>1090</v>
      </c>
      <c r="N1091" t="s">
        <v>9281</v>
      </c>
    </row>
    <row r="1092" spans="1:14" x14ac:dyDescent="0.25">
      <c r="A1092" t="s">
        <v>9224</v>
      </c>
      <c r="B1092" t="s">
        <v>8448</v>
      </c>
      <c r="C1092" t="s">
        <v>9475</v>
      </c>
      <c r="D1092" t="s">
        <v>9282</v>
      </c>
      <c r="E1092" t="str">
        <f t="shared" si="51"/>
        <v>'CACERES CABEZAS MAYKEL DIEGO'</v>
      </c>
      <c r="F1092" t="s">
        <v>9277</v>
      </c>
      <c r="G1092" t="str">
        <f t="shared" si="52"/>
        <v>'1728192889'</v>
      </c>
      <c r="H1092" t="s">
        <v>9277</v>
      </c>
      <c r="I1092" t="s">
        <v>9283</v>
      </c>
      <c r="J1092" t="str">
        <f t="shared" si="53"/>
        <v>'BATMCM03BM'</v>
      </c>
      <c r="K1092" t="s">
        <v>9278</v>
      </c>
      <c r="L1092" t="s">
        <v>9277</v>
      </c>
      <c r="M1092">
        <v>1091</v>
      </c>
      <c r="N1092" t="s">
        <v>9281</v>
      </c>
    </row>
    <row r="1093" spans="1:14" x14ac:dyDescent="0.25">
      <c r="A1093" t="s">
        <v>9224</v>
      </c>
      <c r="B1093" t="s">
        <v>8451</v>
      </c>
      <c r="C1093" t="s">
        <v>9476</v>
      </c>
      <c r="D1093" t="s">
        <v>9282</v>
      </c>
      <c r="E1093" t="str">
        <f t="shared" si="51"/>
        <v>'CAIZA IMBA FERNANDA MISHELLE'</v>
      </c>
      <c r="F1093" t="s">
        <v>9277</v>
      </c>
      <c r="G1093" t="str">
        <f t="shared" si="52"/>
        <v>'1728159169'</v>
      </c>
      <c r="H1093" t="s">
        <v>9277</v>
      </c>
      <c r="I1093" t="s">
        <v>9283</v>
      </c>
      <c r="J1093" t="str">
        <f t="shared" si="53"/>
        <v>'BATMCM03BM'</v>
      </c>
      <c r="K1093" t="s">
        <v>9278</v>
      </c>
      <c r="L1093" t="s">
        <v>9277</v>
      </c>
      <c r="M1093">
        <v>1092</v>
      </c>
      <c r="N1093" t="s">
        <v>9281</v>
      </c>
    </row>
    <row r="1094" spans="1:14" x14ac:dyDescent="0.25">
      <c r="A1094" t="s">
        <v>9224</v>
      </c>
      <c r="B1094" t="s">
        <v>8454</v>
      </c>
      <c r="C1094" t="s">
        <v>8455</v>
      </c>
      <c r="D1094" t="s">
        <v>9282</v>
      </c>
      <c r="E1094" t="str">
        <f t="shared" si="51"/>
        <v>'CHIPANTASI MORETA BRITANY ANABEL'</v>
      </c>
      <c r="F1094" t="s">
        <v>9277</v>
      </c>
      <c r="G1094" t="str">
        <f t="shared" si="52"/>
        <v>'1728179001'</v>
      </c>
      <c r="H1094" t="s">
        <v>9277</v>
      </c>
      <c r="I1094" t="s">
        <v>9283</v>
      </c>
      <c r="J1094" t="str">
        <f t="shared" si="53"/>
        <v>'BATMCM03BM'</v>
      </c>
      <c r="K1094" t="s">
        <v>9278</v>
      </c>
      <c r="L1094" t="s">
        <v>9277</v>
      </c>
      <c r="M1094">
        <v>1093</v>
      </c>
      <c r="N1094" t="s">
        <v>9281</v>
      </c>
    </row>
    <row r="1095" spans="1:14" x14ac:dyDescent="0.25">
      <c r="A1095" t="s">
        <v>9224</v>
      </c>
      <c r="B1095" t="s">
        <v>8457</v>
      </c>
      <c r="C1095" t="s">
        <v>9477</v>
      </c>
      <c r="D1095" t="s">
        <v>9282</v>
      </c>
      <c r="E1095" t="str">
        <f t="shared" si="51"/>
        <v>'FLORES LOPEZ MATHIAS ISRAEL'</v>
      </c>
      <c r="F1095" t="s">
        <v>9277</v>
      </c>
      <c r="G1095" t="str">
        <f t="shared" si="52"/>
        <v>'1728166701'</v>
      </c>
      <c r="H1095" t="s">
        <v>9277</v>
      </c>
      <c r="I1095" t="s">
        <v>9283</v>
      </c>
      <c r="J1095" t="str">
        <f t="shared" si="53"/>
        <v>'BATMCM03BM'</v>
      </c>
      <c r="K1095" t="s">
        <v>9278</v>
      </c>
      <c r="L1095" t="s">
        <v>9277</v>
      </c>
      <c r="M1095">
        <v>1094</v>
      </c>
      <c r="N1095" t="s">
        <v>9281</v>
      </c>
    </row>
    <row r="1096" spans="1:14" x14ac:dyDescent="0.25">
      <c r="A1096" t="s">
        <v>9224</v>
      </c>
      <c r="B1096" t="s">
        <v>8460</v>
      </c>
      <c r="C1096" t="s">
        <v>9478</v>
      </c>
      <c r="D1096" t="s">
        <v>9282</v>
      </c>
      <c r="E1096" t="str">
        <f t="shared" si="51"/>
        <v>'FLORES QUIMBIULCO NEYSER ARMANDO'</v>
      </c>
      <c r="F1096" t="s">
        <v>9277</v>
      </c>
      <c r="G1096" t="str">
        <f t="shared" si="52"/>
        <v>'1728165265'</v>
      </c>
      <c r="H1096" t="s">
        <v>9277</v>
      </c>
      <c r="I1096" t="s">
        <v>9283</v>
      </c>
      <c r="J1096" t="str">
        <f t="shared" si="53"/>
        <v>'BATMCM03BM'</v>
      </c>
      <c r="K1096" t="s">
        <v>9278</v>
      </c>
      <c r="L1096" t="s">
        <v>9277</v>
      </c>
      <c r="M1096">
        <v>1095</v>
      </c>
      <c r="N1096" t="s">
        <v>9281</v>
      </c>
    </row>
    <row r="1097" spans="1:14" x14ac:dyDescent="0.25">
      <c r="A1097" t="s">
        <v>9224</v>
      </c>
      <c r="B1097" t="s">
        <v>8463</v>
      </c>
      <c r="C1097" t="s">
        <v>8464</v>
      </c>
      <c r="D1097" t="s">
        <v>9282</v>
      </c>
      <c r="E1097" t="str">
        <f t="shared" si="51"/>
        <v>'GRANDA GUAMAN AARON STEVEN'</v>
      </c>
      <c r="F1097" t="s">
        <v>9277</v>
      </c>
      <c r="G1097" t="str">
        <f t="shared" si="52"/>
        <v>'1728612167'</v>
      </c>
      <c r="H1097" t="s">
        <v>9277</v>
      </c>
      <c r="I1097" t="s">
        <v>9283</v>
      </c>
      <c r="J1097" t="str">
        <f t="shared" si="53"/>
        <v>'BATMCM03BM'</v>
      </c>
      <c r="K1097" t="s">
        <v>9278</v>
      </c>
      <c r="L1097" t="s">
        <v>9277</v>
      </c>
      <c r="M1097">
        <v>1096</v>
      </c>
      <c r="N1097" t="s">
        <v>9281</v>
      </c>
    </row>
    <row r="1098" spans="1:14" x14ac:dyDescent="0.25">
      <c r="A1098" t="s">
        <v>9224</v>
      </c>
      <c r="B1098" t="s">
        <v>8466</v>
      </c>
      <c r="C1098" t="s">
        <v>8467</v>
      </c>
      <c r="D1098" t="s">
        <v>9282</v>
      </c>
      <c r="E1098" t="str">
        <f t="shared" si="51"/>
        <v>'HIDALGO ESCOBAR DANIEL SEBASTIAN'</v>
      </c>
      <c r="F1098" t="s">
        <v>9277</v>
      </c>
      <c r="G1098" t="str">
        <f t="shared" si="52"/>
        <v>'1724815293'</v>
      </c>
      <c r="H1098" t="s">
        <v>9277</v>
      </c>
      <c r="I1098" t="s">
        <v>9283</v>
      </c>
      <c r="J1098" t="str">
        <f t="shared" si="53"/>
        <v>'BATMCM03BM'</v>
      </c>
      <c r="K1098" t="s">
        <v>9278</v>
      </c>
      <c r="L1098" t="s">
        <v>9277</v>
      </c>
      <c r="M1098">
        <v>1097</v>
      </c>
      <c r="N1098" t="s">
        <v>9281</v>
      </c>
    </row>
    <row r="1099" spans="1:14" x14ac:dyDescent="0.25">
      <c r="A1099" t="s">
        <v>9224</v>
      </c>
      <c r="B1099" t="s">
        <v>8469</v>
      </c>
      <c r="C1099" t="s">
        <v>8470</v>
      </c>
      <c r="D1099" t="s">
        <v>9282</v>
      </c>
      <c r="E1099" t="str">
        <f t="shared" si="51"/>
        <v>'IMBAQUINGO PATIÑO ANGEL JOSUE'</v>
      </c>
      <c r="F1099" t="s">
        <v>9277</v>
      </c>
      <c r="G1099" t="str">
        <f t="shared" si="52"/>
        <v>'1751875871'</v>
      </c>
      <c r="H1099" t="s">
        <v>9277</v>
      </c>
      <c r="I1099" t="s">
        <v>9283</v>
      </c>
      <c r="J1099" t="str">
        <f t="shared" si="53"/>
        <v>'BATMCM03BM'</v>
      </c>
      <c r="K1099" t="s">
        <v>9278</v>
      </c>
      <c r="L1099" t="s">
        <v>9277</v>
      </c>
      <c r="M1099">
        <v>1098</v>
      </c>
      <c r="N1099" t="s">
        <v>9281</v>
      </c>
    </row>
    <row r="1100" spans="1:14" x14ac:dyDescent="0.25">
      <c r="A1100" t="s">
        <v>9224</v>
      </c>
      <c r="B1100" t="s">
        <v>8472</v>
      </c>
      <c r="C1100" t="s">
        <v>8473</v>
      </c>
      <c r="D1100" t="s">
        <v>9282</v>
      </c>
      <c r="E1100" t="str">
        <f t="shared" si="51"/>
        <v>'JARAMILLO QUIROZ CAMILO AMARU'</v>
      </c>
      <c r="F1100" t="s">
        <v>9277</v>
      </c>
      <c r="G1100" t="str">
        <f t="shared" si="52"/>
        <v>'1727867739'</v>
      </c>
      <c r="H1100" t="s">
        <v>9277</v>
      </c>
      <c r="I1100" t="s">
        <v>9283</v>
      </c>
      <c r="J1100" t="str">
        <f t="shared" si="53"/>
        <v>'BATMCM03BM'</v>
      </c>
      <c r="K1100" t="s">
        <v>9278</v>
      </c>
      <c r="L1100" t="s">
        <v>9277</v>
      </c>
      <c r="M1100">
        <v>1099</v>
      </c>
      <c r="N1100" t="s">
        <v>9281</v>
      </c>
    </row>
    <row r="1101" spans="1:14" x14ac:dyDescent="0.25">
      <c r="A1101" t="s">
        <v>9224</v>
      </c>
      <c r="B1101" t="s">
        <v>8475</v>
      </c>
      <c r="C1101" t="s">
        <v>8476</v>
      </c>
      <c r="D1101" t="s">
        <v>9282</v>
      </c>
      <c r="E1101" t="str">
        <f t="shared" si="51"/>
        <v>'LARA CLAVIJO ERIK OMAR'</v>
      </c>
      <c r="F1101" t="s">
        <v>9277</v>
      </c>
      <c r="G1101" t="str">
        <f t="shared" si="52"/>
        <v>'1726356924'</v>
      </c>
      <c r="H1101" t="s">
        <v>9277</v>
      </c>
      <c r="I1101" t="s">
        <v>9283</v>
      </c>
      <c r="J1101" t="str">
        <f t="shared" si="53"/>
        <v>'BATMCM03BM'</v>
      </c>
      <c r="K1101" t="s">
        <v>9278</v>
      </c>
      <c r="L1101" t="s">
        <v>9277</v>
      </c>
      <c r="M1101">
        <v>1100</v>
      </c>
      <c r="N1101" t="s">
        <v>9281</v>
      </c>
    </row>
    <row r="1102" spans="1:14" x14ac:dyDescent="0.25">
      <c r="A1102" t="s">
        <v>9224</v>
      </c>
      <c r="B1102" t="s">
        <v>8478</v>
      </c>
      <c r="C1102" t="s">
        <v>8479</v>
      </c>
      <c r="D1102" t="s">
        <v>9282</v>
      </c>
      <c r="E1102" t="str">
        <f t="shared" si="51"/>
        <v>'LOPEZ POVEDA WELINGTON HERNAN'</v>
      </c>
      <c r="F1102" t="s">
        <v>9277</v>
      </c>
      <c r="G1102" t="str">
        <f t="shared" si="52"/>
        <v>'1727882001'</v>
      </c>
      <c r="H1102" t="s">
        <v>9277</v>
      </c>
      <c r="I1102" t="s">
        <v>9283</v>
      </c>
      <c r="J1102" t="str">
        <f t="shared" si="53"/>
        <v>'BATMCM03BM'</v>
      </c>
      <c r="K1102" t="s">
        <v>9278</v>
      </c>
      <c r="L1102" t="s">
        <v>9277</v>
      </c>
      <c r="M1102">
        <v>1101</v>
      </c>
      <c r="N1102" t="s">
        <v>9281</v>
      </c>
    </row>
    <row r="1103" spans="1:14" x14ac:dyDescent="0.25">
      <c r="A1103" t="s">
        <v>9224</v>
      </c>
      <c r="B1103" t="s">
        <v>8481</v>
      </c>
      <c r="C1103" t="s">
        <v>8482</v>
      </c>
      <c r="D1103" t="s">
        <v>9282</v>
      </c>
      <c r="E1103" t="str">
        <f t="shared" si="51"/>
        <v>'MAILA CRUZ STALIN ALEXANDER'</v>
      </c>
      <c r="F1103" t="s">
        <v>9277</v>
      </c>
      <c r="G1103" t="str">
        <f t="shared" si="52"/>
        <v>'1754584231'</v>
      </c>
      <c r="H1103" t="s">
        <v>9277</v>
      </c>
      <c r="I1103" t="s">
        <v>9283</v>
      </c>
      <c r="J1103" t="str">
        <f t="shared" si="53"/>
        <v>'BATMCM03BM'</v>
      </c>
      <c r="K1103" t="s">
        <v>9278</v>
      </c>
      <c r="L1103" t="s">
        <v>9277</v>
      </c>
      <c r="M1103">
        <v>1102</v>
      </c>
      <c r="N1103" t="s">
        <v>9281</v>
      </c>
    </row>
    <row r="1104" spans="1:14" x14ac:dyDescent="0.25">
      <c r="A1104" t="s">
        <v>9224</v>
      </c>
      <c r="B1104" t="s">
        <v>8484</v>
      </c>
      <c r="C1104" t="s">
        <v>8485</v>
      </c>
      <c r="D1104" t="s">
        <v>9282</v>
      </c>
      <c r="E1104" t="str">
        <f t="shared" si="51"/>
        <v>'MAILA IBAÑEZ HEREDIK ISMAEL'</v>
      </c>
      <c r="F1104" t="s">
        <v>9277</v>
      </c>
      <c r="G1104" t="str">
        <f t="shared" si="52"/>
        <v>'1755865225'</v>
      </c>
      <c r="H1104" t="s">
        <v>9277</v>
      </c>
      <c r="I1104" t="s">
        <v>9283</v>
      </c>
      <c r="J1104" t="str">
        <f t="shared" si="53"/>
        <v>'BATMCM03BM'</v>
      </c>
      <c r="K1104" t="s">
        <v>9278</v>
      </c>
      <c r="L1104" t="s">
        <v>9277</v>
      </c>
      <c r="M1104">
        <v>1103</v>
      </c>
      <c r="N1104" t="s">
        <v>9281</v>
      </c>
    </row>
    <row r="1105" spans="1:14" x14ac:dyDescent="0.25">
      <c r="A1105" t="s">
        <v>9224</v>
      </c>
      <c r="B1105" t="s">
        <v>8487</v>
      </c>
      <c r="C1105" t="s">
        <v>8488</v>
      </c>
      <c r="D1105" t="s">
        <v>9282</v>
      </c>
      <c r="E1105" t="str">
        <f t="shared" si="51"/>
        <v>'MONTEROS CEVALLOS MATEO JOSUE'</v>
      </c>
      <c r="F1105" t="s">
        <v>9277</v>
      </c>
      <c r="G1105" t="str">
        <f t="shared" si="52"/>
        <v>'1755966676'</v>
      </c>
      <c r="H1105" t="s">
        <v>9277</v>
      </c>
      <c r="I1105" t="s">
        <v>9283</v>
      </c>
      <c r="J1105" t="str">
        <f t="shared" si="53"/>
        <v>'BATMCM03BM'</v>
      </c>
      <c r="K1105" t="s">
        <v>9278</v>
      </c>
      <c r="L1105" t="s">
        <v>9277</v>
      </c>
      <c r="M1105">
        <v>1104</v>
      </c>
      <c r="N1105" t="s">
        <v>9281</v>
      </c>
    </row>
    <row r="1106" spans="1:14" x14ac:dyDescent="0.25">
      <c r="A1106" t="s">
        <v>9224</v>
      </c>
      <c r="B1106" t="s">
        <v>8490</v>
      </c>
      <c r="C1106" t="s">
        <v>8491</v>
      </c>
      <c r="D1106" t="s">
        <v>9282</v>
      </c>
      <c r="E1106" t="str">
        <f t="shared" si="51"/>
        <v>'PAREDES CHINCHUÑA ANGIE DANAE'</v>
      </c>
      <c r="F1106" t="s">
        <v>9277</v>
      </c>
      <c r="G1106" t="str">
        <f t="shared" si="52"/>
        <v>'1752527737'</v>
      </c>
      <c r="H1106" t="s">
        <v>9277</v>
      </c>
      <c r="I1106" t="s">
        <v>9283</v>
      </c>
      <c r="J1106" t="str">
        <f t="shared" si="53"/>
        <v>'BATMCM03BM'</v>
      </c>
      <c r="K1106" t="s">
        <v>9278</v>
      </c>
      <c r="L1106" t="s">
        <v>9277</v>
      </c>
      <c r="M1106">
        <v>1105</v>
      </c>
      <c r="N1106" t="s">
        <v>9281</v>
      </c>
    </row>
    <row r="1107" spans="1:14" x14ac:dyDescent="0.25">
      <c r="A1107" t="s">
        <v>9224</v>
      </c>
      <c r="B1107" t="s">
        <v>8493</v>
      </c>
      <c r="C1107" t="s">
        <v>8494</v>
      </c>
      <c r="D1107" t="s">
        <v>9282</v>
      </c>
      <c r="E1107" t="str">
        <f t="shared" si="51"/>
        <v>'PAREDES PIARPUEZAN ANDRES JONATAN'</v>
      </c>
      <c r="F1107" t="s">
        <v>9277</v>
      </c>
      <c r="G1107" t="str">
        <f t="shared" si="52"/>
        <v>'1752764629'</v>
      </c>
      <c r="H1107" t="s">
        <v>9277</v>
      </c>
      <c r="I1107" t="s">
        <v>9283</v>
      </c>
      <c r="J1107" t="str">
        <f t="shared" si="53"/>
        <v>'BATMCM03BM'</v>
      </c>
      <c r="K1107" t="s">
        <v>9278</v>
      </c>
      <c r="L1107" t="s">
        <v>9277</v>
      </c>
      <c r="M1107">
        <v>1106</v>
      </c>
      <c r="N1107" t="s">
        <v>9281</v>
      </c>
    </row>
    <row r="1108" spans="1:14" x14ac:dyDescent="0.25">
      <c r="A1108" t="s">
        <v>9224</v>
      </c>
      <c r="B1108" t="s">
        <v>8496</v>
      </c>
      <c r="C1108" t="s">
        <v>8497</v>
      </c>
      <c r="D1108" t="s">
        <v>9282</v>
      </c>
      <c r="E1108" t="str">
        <f t="shared" si="51"/>
        <v>'QUIROZ IBAÑEZ KEVIN JOEL'</v>
      </c>
      <c r="F1108" t="s">
        <v>9277</v>
      </c>
      <c r="G1108" t="str">
        <f t="shared" si="52"/>
        <v>'1726354713'</v>
      </c>
      <c r="H1108" t="s">
        <v>9277</v>
      </c>
      <c r="I1108" t="s">
        <v>9283</v>
      </c>
      <c r="J1108" t="str">
        <f t="shared" si="53"/>
        <v>'BATMCM03BM'</v>
      </c>
      <c r="K1108" t="s">
        <v>9278</v>
      </c>
      <c r="L1108" t="s">
        <v>9277</v>
      </c>
      <c r="M1108">
        <v>1107</v>
      </c>
      <c r="N1108" t="s">
        <v>9281</v>
      </c>
    </row>
    <row r="1109" spans="1:14" x14ac:dyDescent="0.25">
      <c r="A1109" t="s">
        <v>9224</v>
      </c>
      <c r="B1109" t="s">
        <v>8499</v>
      </c>
      <c r="C1109" t="s">
        <v>8500</v>
      </c>
      <c r="D1109" t="s">
        <v>9282</v>
      </c>
      <c r="E1109" t="str">
        <f t="shared" si="51"/>
        <v>'QUISILEMA QUISILEMA SAUL ALDAIR'</v>
      </c>
      <c r="F1109" t="s">
        <v>9277</v>
      </c>
      <c r="G1109" t="str">
        <f t="shared" si="52"/>
        <v>'1728563279'</v>
      </c>
      <c r="H1109" t="s">
        <v>9277</v>
      </c>
      <c r="I1109" t="s">
        <v>9283</v>
      </c>
      <c r="J1109" t="str">
        <f t="shared" si="53"/>
        <v>'BATMCM03BM'</v>
      </c>
      <c r="K1109" t="s">
        <v>9278</v>
      </c>
      <c r="L1109" t="s">
        <v>9277</v>
      </c>
      <c r="M1109">
        <v>1108</v>
      </c>
      <c r="N1109" t="s">
        <v>9281</v>
      </c>
    </row>
    <row r="1110" spans="1:14" x14ac:dyDescent="0.25">
      <c r="A1110" t="s">
        <v>9224</v>
      </c>
      <c r="B1110" t="s">
        <v>8502</v>
      </c>
      <c r="C1110" t="s">
        <v>8503</v>
      </c>
      <c r="D1110" t="s">
        <v>9282</v>
      </c>
      <c r="E1110" t="str">
        <f t="shared" si="51"/>
        <v>'RECALDE ZAMORA MAXIMILIANO ANDRES'</v>
      </c>
      <c r="F1110" t="s">
        <v>9277</v>
      </c>
      <c r="G1110" t="str">
        <f t="shared" si="52"/>
        <v>'1726195322'</v>
      </c>
      <c r="H1110" t="s">
        <v>9277</v>
      </c>
      <c r="I1110" t="s">
        <v>9283</v>
      </c>
      <c r="J1110" t="str">
        <f t="shared" si="53"/>
        <v>'BATMCM03BM'</v>
      </c>
      <c r="K1110" t="s">
        <v>9278</v>
      </c>
      <c r="L1110" t="s">
        <v>9277</v>
      </c>
      <c r="M1110">
        <v>1109</v>
      </c>
      <c r="N1110" t="s">
        <v>9281</v>
      </c>
    </row>
    <row r="1111" spans="1:14" x14ac:dyDescent="0.25">
      <c r="A1111" t="s">
        <v>9224</v>
      </c>
      <c r="B1111" t="s">
        <v>8505</v>
      </c>
      <c r="C1111" t="s">
        <v>9479</v>
      </c>
      <c r="D1111" t="s">
        <v>9282</v>
      </c>
      <c r="E1111" t="str">
        <f t="shared" si="51"/>
        <v>'RUBIO LEMA AXEL JOSUE'</v>
      </c>
      <c r="F1111" t="s">
        <v>9277</v>
      </c>
      <c r="G1111" t="str">
        <f t="shared" si="52"/>
        <v>'1728191782'</v>
      </c>
      <c r="H1111" t="s">
        <v>9277</v>
      </c>
      <c r="I1111" t="s">
        <v>9283</v>
      </c>
      <c r="J1111" t="str">
        <f t="shared" si="53"/>
        <v>'BATMCM03BM'</v>
      </c>
      <c r="K1111" t="s">
        <v>9278</v>
      </c>
      <c r="L1111" t="s">
        <v>9277</v>
      </c>
      <c r="M1111">
        <v>1110</v>
      </c>
      <c r="N1111" t="s">
        <v>9281</v>
      </c>
    </row>
    <row r="1112" spans="1:14" x14ac:dyDescent="0.25">
      <c r="A1112" t="s">
        <v>9224</v>
      </c>
      <c r="B1112" t="s">
        <v>8508</v>
      </c>
      <c r="C1112" t="s">
        <v>8509</v>
      </c>
      <c r="D1112" t="s">
        <v>9282</v>
      </c>
      <c r="E1112" t="str">
        <f t="shared" si="51"/>
        <v>'SARABIA PAREDES ANTHONY DANIEL'</v>
      </c>
      <c r="F1112" t="s">
        <v>9277</v>
      </c>
      <c r="G1112" t="str">
        <f t="shared" si="52"/>
        <v>'1754497582'</v>
      </c>
      <c r="H1112" t="s">
        <v>9277</v>
      </c>
      <c r="I1112" t="s">
        <v>9283</v>
      </c>
      <c r="J1112" t="str">
        <f t="shared" si="53"/>
        <v>'BATMCM03BM'</v>
      </c>
      <c r="K1112" t="s">
        <v>9278</v>
      </c>
      <c r="L1112" t="s">
        <v>9277</v>
      </c>
      <c r="M1112">
        <v>1111</v>
      </c>
      <c r="N1112" t="s">
        <v>9281</v>
      </c>
    </row>
    <row r="1113" spans="1:14" x14ac:dyDescent="0.25">
      <c r="A1113" t="s">
        <v>9224</v>
      </c>
      <c r="B1113" t="s">
        <v>8511</v>
      </c>
      <c r="C1113" t="s">
        <v>8512</v>
      </c>
      <c r="D1113" t="s">
        <v>9282</v>
      </c>
      <c r="E1113" t="str">
        <f t="shared" si="51"/>
        <v>'SARZOSA QUIZHPILEMA LUIS ESTEBAN'</v>
      </c>
      <c r="F1113" t="s">
        <v>9277</v>
      </c>
      <c r="G1113" t="str">
        <f t="shared" si="52"/>
        <v>'1725553364'</v>
      </c>
      <c r="H1113" t="s">
        <v>9277</v>
      </c>
      <c r="I1113" t="s">
        <v>9283</v>
      </c>
      <c r="J1113" t="str">
        <f t="shared" si="53"/>
        <v>'BATMCM03BM'</v>
      </c>
      <c r="K1113" t="s">
        <v>9278</v>
      </c>
      <c r="L1113" t="s">
        <v>9277</v>
      </c>
      <c r="M1113">
        <v>1112</v>
      </c>
      <c r="N1113" t="s">
        <v>9281</v>
      </c>
    </row>
    <row r="1114" spans="1:14" x14ac:dyDescent="0.25">
      <c r="A1114" t="s">
        <v>9224</v>
      </c>
      <c r="B1114" t="s">
        <v>8514</v>
      </c>
      <c r="C1114" t="s">
        <v>9480</v>
      </c>
      <c r="D1114" t="s">
        <v>9282</v>
      </c>
      <c r="E1114" t="str">
        <f t="shared" si="51"/>
        <v>'SIMBAÑA LEON HENRY SEBASTIAN'</v>
      </c>
      <c r="F1114" t="s">
        <v>9277</v>
      </c>
      <c r="G1114" t="str">
        <f t="shared" si="52"/>
        <v>'1728678978'</v>
      </c>
      <c r="H1114" t="s">
        <v>9277</v>
      </c>
      <c r="I1114" t="s">
        <v>9283</v>
      </c>
      <c r="J1114" t="str">
        <f t="shared" si="53"/>
        <v>'BATMCM03BM'</v>
      </c>
      <c r="K1114" t="s">
        <v>9278</v>
      </c>
      <c r="L1114" t="s">
        <v>9277</v>
      </c>
      <c r="M1114">
        <v>1113</v>
      </c>
      <c r="N1114" t="s">
        <v>9281</v>
      </c>
    </row>
    <row r="1115" spans="1:14" x14ac:dyDescent="0.25">
      <c r="A1115" t="s">
        <v>9224</v>
      </c>
      <c r="B1115" t="s">
        <v>8517</v>
      </c>
      <c r="C1115" t="s">
        <v>8518</v>
      </c>
      <c r="D1115" t="s">
        <v>9282</v>
      </c>
      <c r="E1115" t="str">
        <f t="shared" si="51"/>
        <v>'SOTO CHAMBA MICHAEL ISAAC'</v>
      </c>
      <c r="F1115" t="s">
        <v>9277</v>
      </c>
      <c r="G1115" t="str">
        <f t="shared" si="52"/>
        <v>'1150681409'</v>
      </c>
      <c r="H1115" t="s">
        <v>9277</v>
      </c>
      <c r="I1115" t="s">
        <v>9283</v>
      </c>
      <c r="J1115" t="str">
        <f t="shared" si="53"/>
        <v>'BATMCM03BM'</v>
      </c>
      <c r="K1115" t="s">
        <v>9278</v>
      </c>
      <c r="L1115" t="s">
        <v>9277</v>
      </c>
      <c r="M1115">
        <v>1114</v>
      </c>
      <c r="N1115" t="s">
        <v>9281</v>
      </c>
    </row>
    <row r="1116" spans="1:14" x14ac:dyDescent="0.25">
      <c r="A1116" t="s">
        <v>9224</v>
      </c>
      <c r="B1116" t="s">
        <v>8520</v>
      </c>
      <c r="C1116" t="s">
        <v>8521</v>
      </c>
      <c r="D1116" t="s">
        <v>9282</v>
      </c>
      <c r="E1116" t="str">
        <f t="shared" si="51"/>
        <v>'TITUAÑA GUAMAN JHON CHRISTOPHER'</v>
      </c>
      <c r="F1116" t="s">
        <v>9277</v>
      </c>
      <c r="G1116" t="str">
        <f t="shared" si="52"/>
        <v>'1727565390'</v>
      </c>
      <c r="H1116" t="s">
        <v>9277</v>
      </c>
      <c r="I1116" t="s">
        <v>9283</v>
      </c>
      <c r="J1116" t="str">
        <f t="shared" si="53"/>
        <v>'BATMCM03BM'</v>
      </c>
      <c r="K1116" t="s">
        <v>9278</v>
      </c>
      <c r="L1116" t="s">
        <v>9277</v>
      </c>
      <c r="M1116">
        <v>1115</v>
      </c>
      <c r="N1116" t="s">
        <v>9281</v>
      </c>
    </row>
    <row r="1117" spans="1:14" x14ac:dyDescent="0.25">
      <c r="A1117" t="s">
        <v>9224</v>
      </c>
      <c r="B1117" t="s">
        <v>8523</v>
      </c>
      <c r="C1117" t="s">
        <v>8524</v>
      </c>
      <c r="D1117" t="s">
        <v>9282</v>
      </c>
      <c r="E1117" t="str">
        <f t="shared" si="51"/>
        <v>'ZAMBRANO CHICA DAINY JAVIER'</v>
      </c>
      <c r="F1117" t="s">
        <v>9277</v>
      </c>
      <c r="G1117" t="str">
        <f t="shared" si="52"/>
        <v>'0850043555'</v>
      </c>
      <c r="H1117" t="s">
        <v>9277</v>
      </c>
      <c r="I1117" t="s">
        <v>9283</v>
      </c>
      <c r="J1117" t="str">
        <f t="shared" si="53"/>
        <v>'BATMCM03BM'</v>
      </c>
      <c r="K1117" t="s">
        <v>9278</v>
      </c>
      <c r="L1117" t="s">
        <v>9277</v>
      </c>
      <c r="M1117">
        <v>1116</v>
      </c>
      <c r="N1117" t="s">
        <v>9281</v>
      </c>
    </row>
    <row r="1118" spans="1:14" x14ac:dyDescent="0.25">
      <c r="A1118" t="s">
        <v>9224</v>
      </c>
      <c r="B1118" t="s">
        <v>8526</v>
      </c>
      <c r="C1118" t="s">
        <v>8527</v>
      </c>
      <c r="D1118" t="s">
        <v>9282</v>
      </c>
      <c r="E1118" t="str">
        <f t="shared" si="51"/>
        <v>'ZAMBRANO ZAMBRANO DOMENICA JAMILETH'</v>
      </c>
      <c r="F1118" t="s">
        <v>9277</v>
      </c>
      <c r="G1118" t="str">
        <f t="shared" si="52"/>
        <v>'1752459766'</v>
      </c>
      <c r="H1118" t="s">
        <v>9277</v>
      </c>
      <c r="I1118" t="s">
        <v>9283</v>
      </c>
      <c r="J1118" t="str">
        <f t="shared" si="53"/>
        <v>'BATMCM03BM'</v>
      </c>
      <c r="K1118" t="s">
        <v>9278</v>
      </c>
      <c r="L1118" t="s">
        <v>9277</v>
      </c>
      <c r="M1118">
        <v>1117</v>
      </c>
      <c r="N1118" t="s">
        <v>9281</v>
      </c>
    </row>
    <row r="1119" spans="1:14" x14ac:dyDescent="0.25">
      <c r="A1119" t="s">
        <v>9225</v>
      </c>
      <c r="B1119" t="s">
        <v>8530</v>
      </c>
      <c r="C1119" t="s">
        <v>8531</v>
      </c>
      <c r="D1119" t="s">
        <v>9282</v>
      </c>
      <c r="E1119" t="str">
        <f t="shared" si="51"/>
        <v>'ALOMOTO ALOMOTO ALAN WLADIMIR'</v>
      </c>
      <c r="F1119" t="s">
        <v>9277</v>
      </c>
      <c r="G1119" t="str">
        <f t="shared" si="52"/>
        <v>'1751481308'</v>
      </c>
      <c r="H1119" t="s">
        <v>9277</v>
      </c>
      <c r="I1119" t="s">
        <v>9283</v>
      </c>
      <c r="J1119" t="str">
        <f t="shared" si="53"/>
        <v>'BATMCM03CM'</v>
      </c>
      <c r="K1119" t="s">
        <v>9278</v>
      </c>
      <c r="L1119" t="s">
        <v>9277</v>
      </c>
      <c r="M1119">
        <v>1118</v>
      </c>
      <c r="N1119" t="s">
        <v>9281</v>
      </c>
    </row>
    <row r="1120" spans="1:14" x14ac:dyDescent="0.25">
      <c r="A1120" t="s">
        <v>9225</v>
      </c>
      <c r="B1120" t="s">
        <v>8533</v>
      </c>
      <c r="C1120" t="s">
        <v>8534</v>
      </c>
      <c r="D1120" t="s">
        <v>9282</v>
      </c>
      <c r="E1120" t="str">
        <f t="shared" si="51"/>
        <v>'ANELOA MUROMINACHO ERIKA PAMELA'</v>
      </c>
      <c r="F1120" t="s">
        <v>9277</v>
      </c>
      <c r="G1120" t="str">
        <f t="shared" si="52"/>
        <v>'1756236582'</v>
      </c>
      <c r="H1120" t="s">
        <v>9277</v>
      </c>
      <c r="I1120" t="s">
        <v>9283</v>
      </c>
      <c r="J1120" t="str">
        <f t="shared" si="53"/>
        <v>'BATMCM03CM'</v>
      </c>
      <c r="K1120" t="s">
        <v>9278</v>
      </c>
      <c r="L1120" t="s">
        <v>9277</v>
      </c>
      <c r="M1120">
        <v>1119</v>
      </c>
      <c r="N1120" t="s">
        <v>9281</v>
      </c>
    </row>
    <row r="1121" spans="1:14" x14ac:dyDescent="0.25">
      <c r="A1121" t="s">
        <v>9225</v>
      </c>
      <c r="B1121" t="s">
        <v>8536</v>
      </c>
      <c r="C1121" t="s">
        <v>8537</v>
      </c>
      <c r="D1121" t="s">
        <v>9282</v>
      </c>
      <c r="E1121" t="str">
        <f t="shared" si="51"/>
        <v>'ARELLANO SHUGULI DIEGO XAVIER'</v>
      </c>
      <c r="F1121" t="s">
        <v>9277</v>
      </c>
      <c r="G1121" t="str">
        <f t="shared" si="52"/>
        <v>'1728682475'</v>
      </c>
      <c r="H1121" t="s">
        <v>9277</v>
      </c>
      <c r="I1121" t="s">
        <v>9283</v>
      </c>
      <c r="J1121" t="str">
        <f t="shared" si="53"/>
        <v>'BATMCM03CM'</v>
      </c>
      <c r="K1121" t="s">
        <v>9278</v>
      </c>
      <c r="L1121" t="s">
        <v>9277</v>
      </c>
      <c r="M1121">
        <v>1120</v>
      </c>
      <c r="N1121" t="s">
        <v>9281</v>
      </c>
    </row>
    <row r="1122" spans="1:14" x14ac:dyDescent="0.25">
      <c r="A1122" t="s">
        <v>9225</v>
      </c>
      <c r="B1122" t="s">
        <v>8539</v>
      </c>
      <c r="C1122" t="s">
        <v>8540</v>
      </c>
      <c r="D1122" t="s">
        <v>9282</v>
      </c>
      <c r="E1122" t="str">
        <f t="shared" si="51"/>
        <v>'ATIENCIA CHIPANTASHI JOFFRE ESTEBAN'</v>
      </c>
      <c r="F1122" t="s">
        <v>9277</v>
      </c>
      <c r="G1122" t="str">
        <f t="shared" si="52"/>
        <v>'1756237556'</v>
      </c>
      <c r="H1122" t="s">
        <v>9277</v>
      </c>
      <c r="I1122" t="s">
        <v>9283</v>
      </c>
      <c r="J1122" t="str">
        <f t="shared" si="53"/>
        <v>'BATMCM03CM'</v>
      </c>
      <c r="K1122" t="s">
        <v>9278</v>
      </c>
      <c r="L1122" t="s">
        <v>9277</v>
      </c>
      <c r="M1122">
        <v>1121</v>
      </c>
      <c r="N1122" t="s">
        <v>9281</v>
      </c>
    </row>
    <row r="1123" spans="1:14" x14ac:dyDescent="0.25">
      <c r="A1123" t="s">
        <v>9225</v>
      </c>
      <c r="B1123" t="s">
        <v>8542</v>
      </c>
      <c r="C1123" t="s">
        <v>9481</v>
      </c>
      <c r="D1123" t="s">
        <v>9282</v>
      </c>
      <c r="E1123" t="str">
        <f t="shared" si="51"/>
        <v>'BAHAMONTES GUAGALANGO CRISTIAN FRANCISCO'</v>
      </c>
      <c r="F1123" t="s">
        <v>9277</v>
      </c>
      <c r="G1123" t="str">
        <f t="shared" si="52"/>
        <v>'1728163005'</v>
      </c>
      <c r="H1123" t="s">
        <v>9277</v>
      </c>
      <c r="I1123" t="s">
        <v>9283</v>
      </c>
      <c r="J1123" t="str">
        <f t="shared" si="53"/>
        <v>'BATMCM03CM'</v>
      </c>
      <c r="K1123" t="s">
        <v>9278</v>
      </c>
      <c r="L1123" t="s">
        <v>9277</v>
      </c>
      <c r="M1123">
        <v>1122</v>
      </c>
      <c r="N1123" t="s">
        <v>9281</v>
      </c>
    </row>
    <row r="1124" spans="1:14" x14ac:dyDescent="0.25">
      <c r="A1124" t="s">
        <v>9225</v>
      </c>
      <c r="B1124" t="s">
        <v>8545</v>
      </c>
      <c r="C1124" t="s">
        <v>8546</v>
      </c>
      <c r="D1124" t="s">
        <v>9282</v>
      </c>
      <c r="E1124" t="str">
        <f t="shared" si="51"/>
        <v>'BERRONES CAIZA RAMSES ESTEBAN'</v>
      </c>
      <c r="F1124" t="s">
        <v>9277</v>
      </c>
      <c r="G1124" t="str">
        <f t="shared" si="52"/>
        <v>'1752979276'</v>
      </c>
      <c r="H1124" t="s">
        <v>9277</v>
      </c>
      <c r="I1124" t="s">
        <v>9283</v>
      </c>
      <c r="J1124" t="str">
        <f t="shared" si="53"/>
        <v>'BATMCM03CM'</v>
      </c>
      <c r="K1124" t="s">
        <v>9278</v>
      </c>
      <c r="L1124" t="s">
        <v>9277</v>
      </c>
      <c r="M1124">
        <v>1123</v>
      </c>
      <c r="N1124" t="s">
        <v>9281</v>
      </c>
    </row>
    <row r="1125" spans="1:14" x14ac:dyDescent="0.25">
      <c r="A1125" t="s">
        <v>9225</v>
      </c>
      <c r="B1125" t="s">
        <v>8548</v>
      </c>
      <c r="C1125" t="s">
        <v>8549</v>
      </c>
      <c r="D1125" t="s">
        <v>9282</v>
      </c>
      <c r="E1125" t="str">
        <f t="shared" si="51"/>
        <v>'BUCE FLORES DILAN ALEXANDER'</v>
      </c>
      <c r="F1125" t="s">
        <v>9277</v>
      </c>
      <c r="G1125" t="str">
        <f t="shared" si="52"/>
        <v>'1756183362'</v>
      </c>
      <c r="H1125" t="s">
        <v>9277</v>
      </c>
      <c r="I1125" t="s">
        <v>9283</v>
      </c>
      <c r="J1125" t="str">
        <f t="shared" si="53"/>
        <v>'BATMCM03CM'</v>
      </c>
      <c r="K1125" t="s">
        <v>9278</v>
      </c>
      <c r="L1125" t="s">
        <v>9277</v>
      </c>
      <c r="M1125">
        <v>1124</v>
      </c>
      <c r="N1125" t="s">
        <v>9281</v>
      </c>
    </row>
    <row r="1126" spans="1:14" x14ac:dyDescent="0.25">
      <c r="A1126" t="s">
        <v>9225</v>
      </c>
      <c r="B1126" t="s">
        <v>8551</v>
      </c>
      <c r="C1126" t="s">
        <v>8552</v>
      </c>
      <c r="D1126" t="s">
        <v>9282</v>
      </c>
      <c r="E1126" t="str">
        <f t="shared" si="51"/>
        <v>'CABASCANGO MURMINACHO STALIN JAVIER'</v>
      </c>
      <c r="F1126" t="s">
        <v>9277</v>
      </c>
      <c r="G1126" t="str">
        <f t="shared" si="52"/>
        <v>'1756198063'</v>
      </c>
      <c r="H1126" t="s">
        <v>9277</v>
      </c>
      <c r="I1126" t="s">
        <v>9283</v>
      </c>
      <c r="J1126" t="str">
        <f t="shared" si="53"/>
        <v>'BATMCM03CM'</v>
      </c>
      <c r="K1126" t="s">
        <v>9278</v>
      </c>
      <c r="L1126" t="s">
        <v>9277</v>
      </c>
      <c r="M1126">
        <v>1125</v>
      </c>
      <c r="N1126" t="s">
        <v>9281</v>
      </c>
    </row>
    <row r="1127" spans="1:14" x14ac:dyDescent="0.25">
      <c r="A1127" t="s">
        <v>9225</v>
      </c>
      <c r="B1127" t="s">
        <v>8554</v>
      </c>
      <c r="C1127" t="s">
        <v>8555</v>
      </c>
      <c r="D1127" t="s">
        <v>9282</v>
      </c>
      <c r="E1127" t="str">
        <f t="shared" si="51"/>
        <v>'CAIZA TAPA DAVID ALEXANDER'</v>
      </c>
      <c r="F1127" t="s">
        <v>9277</v>
      </c>
      <c r="G1127" t="str">
        <f t="shared" si="52"/>
        <v>'1754468484'</v>
      </c>
      <c r="H1127" t="s">
        <v>9277</v>
      </c>
      <c r="I1127" t="s">
        <v>9283</v>
      </c>
      <c r="J1127" t="str">
        <f t="shared" si="53"/>
        <v>'BATMCM03CM'</v>
      </c>
      <c r="K1127" t="s">
        <v>9278</v>
      </c>
      <c r="L1127" t="s">
        <v>9277</v>
      </c>
      <c r="M1127">
        <v>1126</v>
      </c>
      <c r="N1127" t="s">
        <v>9281</v>
      </c>
    </row>
    <row r="1128" spans="1:14" x14ac:dyDescent="0.25">
      <c r="A1128" t="s">
        <v>9225</v>
      </c>
      <c r="B1128" t="s">
        <v>8557</v>
      </c>
      <c r="C1128" t="s">
        <v>9482</v>
      </c>
      <c r="D1128" t="s">
        <v>9282</v>
      </c>
      <c r="E1128" t="str">
        <f t="shared" si="51"/>
        <v>'CAJAS ANDAGOYA ARIEL ALEXANDER'</v>
      </c>
      <c r="F1128" t="s">
        <v>9277</v>
      </c>
      <c r="G1128" t="str">
        <f t="shared" si="52"/>
        <v>'1728724129'</v>
      </c>
      <c r="H1128" t="s">
        <v>9277</v>
      </c>
      <c r="I1128" t="s">
        <v>9283</v>
      </c>
      <c r="J1128" t="str">
        <f t="shared" si="53"/>
        <v>'BATMCM03CM'</v>
      </c>
      <c r="K1128" t="s">
        <v>9278</v>
      </c>
      <c r="L1128" t="s">
        <v>9277</v>
      </c>
      <c r="M1128">
        <v>1127</v>
      </c>
      <c r="N1128" t="s">
        <v>9281</v>
      </c>
    </row>
    <row r="1129" spans="1:14" x14ac:dyDescent="0.25">
      <c r="A1129" t="s">
        <v>9225</v>
      </c>
      <c r="B1129" t="s">
        <v>8560</v>
      </c>
      <c r="C1129" t="s">
        <v>8561</v>
      </c>
      <c r="D1129" t="s">
        <v>9282</v>
      </c>
      <c r="E1129" t="str">
        <f t="shared" si="51"/>
        <v>'CAZA QUISILEMA MARLON ANDRES'</v>
      </c>
      <c r="F1129" t="s">
        <v>9277</v>
      </c>
      <c r="G1129" t="str">
        <f t="shared" si="52"/>
        <v>'1755794359'</v>
      </c>
      <c r="H1129" t="s">
        <v>9277</v>
      </c>
      <c r="I1129" t="s">
        <v>9283</v>
      </c>
      <c r="J1129" t="str">
        <f t="shared" si="53"/>
        <v>'BATMCM03CM'</v>
      </c>
      <c r="K1129" t="s">
        <v>9278</v>
      </c>
      <c r="L1129" t="s">
        <v>9277</v>
      </c>
      <c r="M1129">
        <v>1128</v>
      </c>
      <c r="N1129" t="s">
        <v>9281</v>
      </c>
    </row>
    <row r="1130" spans="1:14" x14ac:dyDescent="0.25">
      <c r="A1130" t="s">
        <v>9225</v>
      </c>
      <c r="B1130" t="s">
        <v>8563</v>
      </c>
      <c r="C1130" t="s">
        <v>8564</v>
      </c>
      <c r="D1130" t="s">
        <v>9282</v>
      </c>
      <c r="E1130" t="str">
        <f t="shared" si="51"/>
        <v>'CENTENO COLLAGUAZO JEANCARLO ENMANUEL'</v>
      </c>
      <c r="F1130" t="s">
        <v>9277</v>
      </c>
      <c r="G1130" t="str">
        <f t="shared" si="52"/>
        <v>'1727868299'</v>
      </c>
      <c r="H1130" t="s">
        <v>9277</v>
      </c>
      <c r="I1130" t="s">
        <v>9283</v>
      </c>
      <c r="J1130" t="str">
        <f t="shared" si="53"/>
        <v>'BATMCM03CM'</v>
      </c>
      <c r="K1130" t="s">
        <v>9278</v>
      </c>
      <c r="L1130" t="s">
        <v>9277</v>
      </c>
      <c r="M1130">
        <v>1129</v>
      </c>
      <c r="N1130" t="s">
        <v>9281</v>
      </c>
    </row>
    <row r="1131" spans="1:14" x14ac:dyDescent="0.25">
      <c r="A1131" t="s">
        <v>9225</v>
      </c>
      <c r="B1131" t="s">
        <v>8566</v>
      </c>
      <c r="C1131" t="s">
        <v>8567</v>
      </c>
      <c r="D1131" t="s">
        <v>9282</v>
      </c>
      <c r="E1131" t="str">
        <f t="shared" si="51"/>
        <v>'ESPINOZA PILLAJO ADONIS LEITO'</v>
      </c>
      <c r="F1131" t="s">
        <v>9277</v>
      </c>
      <c r="G1131" t="str">
        <f t="shared" si="52"/>
        <v>'1728595487'</v>
      </c>
      <c r="H1131" t="s">
        <v>9277</v>
      </c>
      <c r="I1131" t="s">
        <v>9283</v>
      </c>
      <c r="J1131" t="str">
        <f t="shared" si="53"/>
        <v>'BATMCM03CM'</v>
      </c>
      <c r="K1131" t="s">
        <v>9278</v>
      </c>
      <c r="L1131" t="s">
        <v>9277</v>
      </c>
      <c r="M1131">
        <v>1130</v>
      </c>
      <c r="N1131" t="s">
        <v>9281</v>
      </c>
    </row>
    <row r="1132" spans="1:14" x14ac:dyDescent="0.25">
      <c r="A1132" t="s">
        <v>9225</v>
      </c>
      <c r="B1132" t="s">
        <v>8569</v>
      </c>
      <c r="C1132" t="s">
        <v>8570</v>
      </c>
      <c r="D1132" t="s">
        <v>9282</v>
      </c>
      <c r="E1132" t="str">
        <f t="shared" si="51"/>
        <v>'GUAÑUNA TITUAÑA MARJORIE ADRIANA'</v>
      </c>
      <c r="F1132" t="s">
        <v>9277</v>
      </c>
      <c r="G1132" t="str">
        <f t="shared" si="52"/>
        <v>'1728508696'</v>
      </c>
      <c r="H1132" t="s">
        <v>9277</v>
      </c>
      <c r="I1132" t="s">
        <v>9283</v>
      </c>
      <c r="J1132" t="str">
        <f t="shared" si="53"/>
        <v>'BATMCM03CM'</v>
      </c>
      <c r="K1132" t="s">
        <v>9278</v>
      </c>
      <c r="L1132" t="s">
        <v>9277</v>
      </c>
      <c r="M1132">
        <v>1131</v>
      </c>
      <c r="N1132" t="s">
        <v>9281</v>
      </c>
    </row>
    <row r="1133" spans="1:14" x14ac:dyDescent="0.25">
      <c r="A1133" t="s">
        <v>9225</v>
      </c>
      <c r="B1133" t="s">
        <v>8572</v>
      </c>
      <c r="C1133" t="s">
        <v>9483</v>
      </c>
      <c r="D1133" t="s">
        <v>9282</v>
      </c>
      <c r="E1133" t="str">
        <f t="shared" si="51"/>
        <v>'GUERRA ALMEIDA JOSTYN JERIKO'</v>
      </c>
      <c r="F1133" t="s">
        <v>9277</v>
      </c>
      <c r="G1133" t="str">
        <f t="shared" si="52"/>
        <v>'1728165141'</v>
      </c>
      <c r="H1133" t="s">
        <v>9277</v>
      </c>
      <c r="I1133" t="s">
        <v>9283</v>
      </c>
      <c r="J1133" t="str">
        <f t="shared" si="53"/>
        <v>'BATMCM03CM'</v>
      </c>
      <c r="K1133" t="s">
        <v>9278</v>
      </c>
      <c r="L1133" t="s">
        <v>9277</v>
      </c>
      <c r="M1133">
        <v>1132</v>
      </c>
      <c r="N1133" t="s">
        <v>9281</v>
      </c>
    </row>
    <row r="1134" spans="1:14" x14ac:dyDescent="0.25">
      <c r="A1134" t="s">
        <v>9225</v>
      </c>
      <c r="B1134" t="s">
        <v>8575</v>
      </c>
      <c r="C1134" t="s">
        <v>8576</v>
      </c>
      <c r="D1134" t="s">
        <v>9282</v>
      </c>
      <c r="E1134" t="str">
        <f t="shared" si="51"/>
        <v>'GUERRON FLORES JESUS ANDRES'</v>
      </c>
      <c r="F1134" t="s">
        <v>9277</v>
      </c>
      <c r="G1134" t="str">
        <f t="shared" si="52"/>
        <v>'1724814114'</v>
      </c>
      <c r="H1134" t="s">
        <v>9277</v>
      </c>
      <c r="I1134" t="s">
        <v>9283</v>
      </c>
      <c r="J1134" t="str">
        <f t="shared" si="53"/>
        <v>'BATMCM03CM'</v>
      </c>
      <c r="K1134" t="s">
        <v>9278</v>
      </c>
      <c r="L1134" t="s">
        <v>9277</v>
      </c>
      <c r="M1134">
        <v>1133</v>
      </c>
      <c r="N1134" t="s">
        <v>9281</v>
      </c>
    </row>
    <row r="1135" spans="1:14" x14ac:dyDescent="0.25">
      <c r="A1135" t="s">
        <v>9225</v>
      </c>
      <c r="B1135" t="s">
        <v>8578</v>
      </c>
      <c r="C1135" t="s">
        <v>8579</v>
      </c>
      <c r="D1135" t="s">
        <v>9282</v>
      </c>
      <c r="E1135" t="str">
        <f t="shared" si="51"/>
        <v>'HIDALGO CAIZALUISA PABLO SEBASTIAN'</v>
      </c>
      <c r="F1135" t="s">
        <v>9277</v>
      </c>
      <c r="G1135" t="str">
        <f t="shared" si="52"/>
        <v>'1724083520'</v>
      </c>
      <c r="H1135" t="s">
        <v>9277</v>
      </c>
      <c r="I1135" t="s">
        <v>9283</v>
      </c>
      <c r="J1135" t="str">
        <f t="shared" si="53"/>
        <v>'BATMCM03CM'</v>
      </c>
      <c r="K1135" t="s">
        <v>9278</v>
      </c>
      <c r="L1135" t="s">
        <v>9277</v>
      </c>
      <c r="M1135">
        <v>1134</v>
      </c>
      <c r="N1135" t="s">
        <v>9281</v>
      </c>
    </row>
    <row r="1136" spans="1:14" x14ac:dyDescent="0.25">
      <c r="A1136" t="s">
        <v>9225</v>
      </c>
      <c r="B1136" t="s">
        <v>8581</v>
      </c>
      <c r="C1136" t="s">
        <v>8582</v>
      </c>
      <c r="D1136" t="s">
        <v>9282</v>
      </c>
      <c r="E1136" t="str">
        <f t="shared" si="51"/>
        <v>'MAZA LEIVA ANTONY SANTIAGO'</v>
      </c>
      <c r="F1136" t="s">
        <v>9277</v>
      </c>
      <c r="G1136" t="str">
        <f t="shared" si="52"/>
        <v>'1750077354'</v>
      </c>
      <c r="H1136" t="s">
        <v>9277</v>
      </c>
      <c r="I1136" t="s">
        <v>9283</v>
      </c>
      <c r="J1136" t="str">
        <f t="shared" si="53"/>
        <v>'BATMCM03CM'</v>
      </c>
      <c r="K1136" t="s">
        <v>9278</v>
      </c>
      <c r="L1136" t="s">
        <v>9277</v>
      </c>
      <c r="M1136">
        <v>1135</v>
      </c>
      <c r="N1136" t="s">
        <v>9281</v>
      </c>
    </row>
    <row r="1137" spans="1:14" x14ac:dyDescent="0.25">
      <c r="A1137" t="s">
        <v>9225</v>
      </c>
      <c r="B1137" t="s">
        <v>8584</v>
      </c>
      <c r="C1137" t="s">
        <v>8585</v>
      </c>
      <c r="D1137" t="s">
        <v>9282</v>
      </c>
      <c r="E1137" t="str">
        <f t="shared" si="51"/>
        <v>'MORANTE CHIPANTASHI BRITANY MARIBEL'</v>
      </c>
      <c r="F1137" t="s">
        <v>9277</v>
      </c>
      <c r="G1137" t="str">
        <f t="shared" si="52"/>
        <v>'1750873133'</v>
      </c>
      <c r="H1137" t="s">
        <v>9277</v>
      </c>
      <c r="I1137" t="s">
        <v>9283</v>
      </c>
      <c r="J1137" t="str">
        <f t="shared" si="53"/>
        <v>'BATMCM03CM'</v>
      </c>
      <c r="K1137" t="s">
        <v>9278</v>
      </c>
      <c r="L1137" t="s">
        <v>9277</v>
      </c>
      <c r="M1137">
        <v>1136</v>
      </c>
      <c r="N1137" t="s">
        <v>9281</v>
      </c>
    </row>
    <row r="1138" spans="1:14" x14ac:dyDescent="0.25">
      <c r="A1138" t="s">
        <v>9225</v>
      </c>
      <c r="B1138" t="s">
        <v>8587</v>
      </c>
      <c r="C1138" t="s">
        <v>8588</v>
      </c>
      <c r="D1138" t="s">
        <v>9282</v>
      </c>
      <c r="E1138" t="str">
        <f t="shared" si="51"/>
        <v>'PAREDES HIDALGO ALICE ESTEFANIA'</v>
      </c>
      <c r="F1138" t="s">
        <v>9277</v>
      </c>
      <c r="G1138" t="str">
        <f t="shared" si="52"/>
        <v>'1756185888'</v>
      </c>
      <c r="H1138" t="s">
        <v>9277</v>
      </c>
      <c r="I1138" t="s">
        <v>9283</v>
      </c>
      <c r="J1138" t="str">
        <f t="shared" si="53"/>
        <v>'BATMCM03CM'</v>
      </c>
      <c r="K1138" t="s">
        <v>9278</v>
      </c>
      <c r="L1138" t="s">
        <v>9277</v>
      </c>
      <c r="M1138">
        <v>1137</v>
      </c>
      <c r="N1138" t="s">
        <v>9281</v>
      </c>
    </row>
    <row r="1139" spans="1:14" x14ac:dyDescent="0.25">
      <c r="A1139" t="s">
        <v>9225</v>
      </c>
      <c r="B1139" t="s">
        <v>8590</v>
      </c>
      <c r="C1139" t="s">
        <v>8591</v>
      </c>
      <c r="D1139" t="s">
        <v>9282</v>
      </c>
      <c r="E1139" t="str">
        <f t="shared" si="51"/>
        <v>'PISCO BAQUE JOSSELIN DAYANNA'</v>
      </c>
      <c r="F1139" t="s">
        <v>9277</v>
      </c>
      <c r="G1139" t="str">
        <f t="shared" si="52"/>
        <v>'E1297311'</v>
      </c>
      <c r="H1139" t="s">
        <v>9277</v>
      </c>
      <c r="I1139" t="s">
        <v>9283</v>
      </c>
      <c r="J1139" t="str">
        <f t="shared" si="53"/>
        <v>'BATMCM03CM'</v>
      </c>
      <c r="K1139" t="s">
        <v>9278</v>
      </c>
      <c r="L1139" t="s">
        <v>9277</v>
      </c>
      <c r="M1139">
        <v>1138</v>
      </c>
      <c r="N1139" t="s">
        <v>9281</v>
      </c>
    </row>
    <row r="1140" spans="1:14" x14ac:dyDescent="0.25">
      <c r="A1140" t="s">
        <v>9225</v>
      </c>
      <c r="B1140" t="s">
        <v>8593</v>
      </c>
      <c r="C1140" t="s">
        <v>9484</v>
      </c>
      <c r="D1140" t="s">
        <v>9282</v>
      </c>
      <c r="E1140" t="str">
        <f t="shared" si="51"/>
        <v>'QUISILEMA BELTRAN ERIKA DAYANNA'</v>
      </c>
      <c r="F1140" t="s">
        <v>9277</v>
      </c>
      <c r="G1140" t="str">
        <f t="shared" si="52"/>
        <v>'1728161082'</v>
      </c>
      <c r="H1140" t="s">
        <v>9277</v>
      </c>
      <c r="I1140" t="s">
        <v>9283</v>
      </c>
      <c r="J1140" t="str">
        <f t="shared" si="53"/>
        <v>'BATMCM03CM'</v>
      </c>
      <c r="K1140" t="s">
        <v>9278</v>
      </c>
      <c r="L1140" t="s">
        <v>9277</v>
      </c>
      <c r="M1140">
        <v>1139</v>
      </c>
      <c r="N1140" t="s">
        <v>9281</v>
      </c>
    </row>
    <row r="1141" spans="1:14" x14ac:dyDescent="0.25">
      <c r="A1141" t="s">
        <v>9225</v>
      </c>
      <c r="B1141" t="s">
        <v>8596</v>
      </c>
      <c r="C1141" t="s">
        <v>8597</v>
      </c>
      <c r="D1141" t="s">
        <v>9282</v>
      </c>
      <c r="E1141" t="str">
        <f t="shared" si="51"/>
        <v>'QUISPE MUÑOZ JUAN CARLOS'</v>
      </c>
      <c r="F1141" t="s">
        <v>9277</v>
      </c>
      <c r="G1141" t="str">
        <f t="shared" si="52"/>
        <v>'1727519041'</v>
      </c>
      <c r="H1141" t="s">
        <v>9277</v>
      </c>
      <c r="I1141" t="s">
        <v>9283</v>
      </c>
      <c r="J1141" t="str">
        <f t="shared" si="53"/>
        <v>'BATMCM03CM'</v>
      </c>
      <c r="K1141" t="s">
        <v>9278</v>
      </c>
      <c r="L1141" t="s">
        <v>9277</v>
      </c>
      <c r="M1141">
        <v>1140</v>
      </c>
      <c r="N1141" t="s">
        <v>9281</v>
      </c>
    </row>
    <row r="1142" spans="1:14" x14ac:dyDescent="0.25">
      <c r="A1142" t="s">
        <v>9225</v>
      </c>
      <c r="B1142" t="s">
        <v>8599</v>
      </c>
      <c r="C1142" t="s">
        <v>8600</v>
      </c>
      <c r="D1142" t="s">
        <v>9282</v>
      </c>
      <c r="E1142" t="str">
        <f t="shared" si="51"/>
        <v>'REQUENES VIQUE LENIN DARNEY'</v>
      </c>
      <c r="F1142" t="s">
        <v>9277</v>
      </c>
      <c r="G1142" t="str">
        <f t="shared" si="52"/>
        <v>'1727862169'</v>
      </c>
      <c r="H1142" t="s">
        <v>9277</v>
      </c>
      <c r="I1142" t="s">
        <v>9283</v>
      </c>
      <c r="J1142" t="str">
        <f t="shared" si="53"/>
        <v>'BATMCM03CM'</v>
      </c>
      <c r="K1142" t="s">
        <v>9278</v>
      </c>
      <c r="L1142" t="s">
        <v>9277</v>
      </c>
      <c r="M1142">
        <v>1141</v>
      </c>
      <c r="N1142" t="s">
        <v>9281</v>
      </c>
    </row>
    <row r="1143" spans="1:14" x14ac:dyDescent="0.25">
      <c r="A1143" t="s">
        <v>9225</v>
      </c>
      <c r="B1143" t="s">
        <v>8602</v>
      </c>
      <c r="C1143" t="s">
        <v>9485</v>
      </c>
      <c r="D1143" t="s">
        <v>9282</v>
      </c>
      <c r="E1143" t="str">
        <f t="shared" si="51"/>
        <v>'SARAGOSIN PILCA MICHAEL STEVEN'</v>
      </c>
      <c r="F1143" t="s">
        <v>9277</v>
      </c>
      <c r="G1143" t="str">
        <f t="shared" si="52"/>
        <v>'1728165240'</v>
      </c>
      <c r="H1143" t="s">
        <v>9277</v>
      </c>
      <c r="I1143" t="s">
        <v>9283</v>
      </c>
      <c r="J1143" t="str">
        <f t="shared" si="53"/>
        <v>'BATMCM03CM'</v>
      </c>
      <c r="K1143" t="s">
        <v>9278</v>
      </c>
      <c r="L1143" t="s">
        <v>9277</v>
      </c>
      <c r="M1143">
        <v>1142</v>
      </c>
      <c r="N1143" t="s">
        <v>9281</v>
      </c>
    </row>
    <row r="1144" spans="1:14" x14ac:dyDescent="0.25">
      <c r="A1144" t="s">
        <v>9225</v>
      </c>
      <c r="B1144" t="s">
        <v>8605</v>
      </c>
      <c r="C1144" t="s">
        <v>9486</v>
      </c>
      <c r="D1144" t="s">
        <v>9282</v>
      </c>
      <c r="E1144" t="str">
        <f t="shared" si="51"/>
        <v>'SOLARTE GANCHOZO MICHAEL ELIAS'</v>
      </c>
      <c r="F1144" t="s">
        <v>9277</v>
      </c>
      <c r="G1144" t="str">
        <f t="shared" si="52"/>
        <v>'1728448554'</v>
      </c>
      <c r="H1144" t="s">
        <v>9277</v>
      </c>
      <c r="I1144" t="s">
        <v>9283</v>
      </c>
      <c r="J1144" t="str">
        <f t="shared" si="53"/>
        <v>'BATMCM03CM'</v>
      </c>
      <c r="K1144" t="s">
        <v>9278</v>
      </c>
      <c r="L1144" t="s">
        <v>9277</v>
      </c>
      <c r="M1144">
        <v>1143</v>
      </c>
      <c r="N1144" t="s">
        <v>9281</v>
      </c>
    </row>
    <row r="1145" spans="1:14" x14ac:dyDescent="0.25">
      <c r="A1145" t="s">
        <v>9225</v>
      </c>
      <c r="B1145" t="s">
        <v>8608</v>
      </c>
      <c r="C1145" t="s">
        <v>8609</v>
      </c>
      <c r="D1145" t="s">
        <v>9282</v>
      </c>
      <c r="E1145" t="str">
        <f t="shared" si="51"/>
        <v>'SOTO SILVA JOSEPH EMANUEL'</v>
      </c>
      <c r="F1145" t="s">
        <v>9277</v>
      </c>
      <c r="G1145" t="str">
        <f t="shared" si="52"/>
        <v>'5289498'</v>
      </c>
      <c r="H1145" t="s">
        <v>9277</v>
      </c>
      <c r="I1145" t="s">
        <v>9283</v>
      </c>
      <c r="J1145" t="str">
        <f t="shared" si="53"/>
        <v>'BATMCM03CM'</v>
      </c>
      <c r="K1145" t="s">
        <v>9278</v>
      </c>
      <c r="L1145" t="s">
        <v>9277</v>
      </c>
      <c r="M1145">
        <v>1144</v>
      </c>
      <c r="N1145" t="s">
        <v>9281</v>
      </c>
    </row>
    <row r="1146" spans="1:14" x14ac:dyDescent="0.25">
      <c r="A1146" t="s">
        <v>9225</v>
      </c>
      <c r="B1146" t="s">
        <v>8611</v>
      </c>
      <c r="C1146" t="s">
        <v>8612</v>
      </c>
      <c r="D1146" t="s">
        <v>9282</v>
      </c>
      <c r="E1146" t="str">
        <f t="shared" si="51"/>
        <v>'VASQUEZ MERO JHAIR ALEXANDER'</v>
      </c>
      <c r="F1146" t="s">
        <v>9277</v>
      </c>
      <c r="G1146" t="str">
        <f t="shared" si="52"/>
        <v>'1726318403'</v>
      </c>
      <c r="H1146" t="s">
        <v>9277</v>
      </c>
      <c r="I1146" t="s">
        <v>9283</v>
      </c>
      <c r="J1146" t="str">
        <f t="shared" si="53"/>
        <v>'BATMCM03CM'</v>
      </c>
      <c r="K1146" t="s">
        <v>9278</v>
      </c>
      <c r="L1146" t="s">
        <v>9277</v>
      </c>
      <c r="M1146">
        <v>1145</v>
      </c>
      <c r="N1146" t="s">
        <v>9281</v>
      </c>
    </row>
    <row r="1147" spans="1:14" x14ac:dyDescent="0.25">
      <c r="A1147" t="s">
        <v>9225</v>
      </c>
      <c r="B1147" t="s">
        <v>8614</v>
      </c>
      <c r="C1147" t="s">
        <v>8615</v>
      </c>
      <c r="D1147" t="s">
        <v>9282</v>
      </c>
      <c r="E1147" t="str">
        <f t="shared" si="51"/>
        <v>'ZAMBRANO VERA ALEXANDER ESTALINO'</v>
      </c>
      <c r="F1147" t="s">
        <v>9277</v>
      </c>
      <c r="G1147" t="str">
        <f t="shared" si="52"/>
        <v>'1727564955'</v>
      </c>
      <c r="H1147" t="s">
        <v>9277</v>
      </c>
      <c r="I1147" t="s">
        <v>9283</v>
      </c>
      <c r="J1147" t="str">
        <f t="shared" si="53"/>
        <v>'BATMCM03CM'</v>
      </c>
      <c r="K1147" t="s">
        <v>9278</v>
      </c>
      <c r="L1147" t="s">
        <v>9277</v>
      </c>
      <c r="M1147">
        <v>1146</v>
      </c>
      <c r="N1147" t="s">
        <v>9281</v>
      </c>
    </row>
    <row r="1148" spans="1:14" x14ac:dyDescent="0.25">
      <c r="A1148" t="s">
        <v>9226</v>
      </c>
      <c r="B1148" t="s">
        <v>8860</v>
      </c>
      <c r="C1148" t="s">
        <v>8861</v>
      </c>
      <c r="D1148" t="s">
        <v>9282</v>
      </c>
      <c r="E1148" t="str">
        <f t="shared" si="51"/>
        <v>'ANELOA MAILA JOSSELYN ABIGAIL'</v>
      </c>
      <c r="F1148" t="s">
        <v>9277</v>
      </c>
      <c r="G1148" t="str">
        <f t="shared" si="52"/>
        <v>'1728551191'</v>
      </c>
      <c r="H1148" t="s">
        <v>9277</v>
      </c>
      <c r="I1148" t="s">
        <v>9283</v>
      </c>
      <c r="J1148" t="str">
        <f t="shared" si="53"/>
        <v>'BATSEH03AM'</v>
      </c>
      <c r="K1148" t="s">
        <v>9278</v>
      </c>
      <c r="L1148" t="s">
        <v>9277</v>
      </c>
      <c r="M1148">
        <v>1147</v>
      </c>
      <c r="N1148" t="s">
        <v>9281</v>
      </c>
    </row>
    <row r="1149" spans="1:14" x14ac:dyDescent="0.25">
      <c r="A1149" t="s">
        <v>9226</v>
      </c>
      <c r="B1149" t="s">
        <v>8863</v>
      </c>
      <c r="C1149" t="s">
        <v>8864</v>
      </c>
      <c r="D1149" t="s">
        <v>9282</v>
      </c>
      <c r="E1149" t="str">
        <f t="shared" si="51"/>
        <v>'CEDEÑO GUERRA HEYDI MELISSA'</v>
      </c>
      <c r="F1149" t="s">
        <v>9277</v>
      </c>
      <c r="G1149" t="str">
        <f t="shared" si="52"/>
        <v>'0954220695'</v>
      </c>
      <c r="H1149" t="s">
        <v>9277</v>
      </c>
      <c r="I1149" t="s">
        <v>9283</v>
      </c>
      <c r="J1149" t="str">
        <f t="shared" si="53"/>
        <v>'BATSEH03AM'</v>
      </c>
      <c r="K1149" t="s">
        <v>9278</v>
      </c>
      <c r="L1149" t="s">
        <v>9277</v>
      </c>
      <c r="M1149">
        <v>1148</v>
      </c>
      <c r="N1149" t="s">
        <v>9281</v>
      </c>
    </row>
    <row r="1150" spans="1:14" x14ac:dyDescent="0.25">
      <c r="A1150" t="s">
        <v>9226</v>
      </c>
      <c r="B1150" t="s">
        <v>8866</v>
      </c>
      <c r="C1150" t="s">
        <v>9487</v>
      </c>
      <c r="D1150" t="s">
        <v>9282</v>
      </c>
      <c r="E1150" t="str">
        <f t="shared" si="51"/>
        <v>'CHAVEZ ROBINZON JESUS IVAN'</v>
      </c>
      <c r="F1150" t="s">
        <v>9277</v>
      </c>
      <c r="G1150" t="str">
        <f t="shared" si="52"/>
        <v>'1724235252'</v>
      </c>
      <c r="H1150" t="s">
        <v>9277</v>
      </c>
      <c r="I1150" t="s">
        <v>9283</v>
      </c>
      <c r="J1150" t="str">
        <f t="shared" si="53"/>
        <v>'BATSEH03AM'</v>
      </c>
      <c r="K1150" t="s">
        <v>9278</v>
      </c>
      <c r="L1150" t="s">
        <v>9277</v>
      </c>
      <c r="M1150">
        <v>1149</v>
      </c>
      <c r="N1150" t="s">
        <v>9281</v>
      </c>
    </row>
    <row r="1151" spans="1:14" x14ac:dyDescent="0.25">
      <c r="A1151" t="s">
        <v>9226</v>
      </c>
      <c r="B1151" t="s">
        <v>8869</v>
      </c>
      <c r="C1151" t="s">
        <v>8870</v>
      </c>
      <c r="D1151" t="s">
        <v>9282</v>
      </c>
      <c r="E1151" t="str">
        <f t="shared" si="51"/>
        <v>'CHIPANTASHI COLLAGUAZO JENNIFER JIMENA'</v>
      </c>
      <c r="F1151" t="s">
        <v>9277</v>
      </c>
      <c r="G1151" t="str">
        <f t="shared" si="52"/>
        <v>'1727566166'</v>
      </c>
      <c r="H1151" t="s">
        <v>9277</v>
      </c>
      <c r="I1151" t="s">
        <v>9283</v>
      </c>
      <c r="J1151" t="str">
        <f t="shared" si="53"/>
        <v>'BATSEH03AM'</v>
      </c>
      <c r="K1151" t="s">
        <v>9278</v>
      </c>
      <c r="L1151" t="s">
        <v>9277</v>
      </c>
      <c r="M1151">
        <v>1150</v>
      </c>
      <c r="N1151" t="s">
        <v>9281</v>
      </c>
    </row>
    <row r="1152" spans="1:14" x14ac:dyDescent="0.25">
      <c r="A1152" t="s">
        <v>9226</v>
      </c>
      <c r="B1152" t="s">
        <v>8872</v>
      </c>
      <c r="C1152" t="s">
        <v>8873</v>
      </c>
      <c r="D1152" t="s">
        <v>9282</v>
      </c>
      <c r="E1152" t="str">
        <f t="shared" si="51"/>
        <v>'COLLAGUAZO ANELOA CAMILA ANABEL'</v>
      </c>
      <c r="F1152" t="s">
        <v>9277</v>
      </c>
      <c r="G1152" t="str">
        <f t="shared" si="52"/>
        <v>'1728655372'</v>
      </c>
      <c r="H1152" t="s">
        <v>9277</v>
      </c>
      <c r="I1152" t="s">
        <v>9283</v>
      </c>
      <c r="J1152" t="str">
        <f t="shared" si="53"/>
        <v>'BATSEH03AM'</v>
      </c>
      <c r="K1152" t="s">
        <v>9278</v>
      </c>
      <c r="L1152" t="s">
        <v>9277</v>
      </c>
      <c r="M1152">
        <v>1151</v>
      </c>
      <c r="N1152" t="s">
        <v>9281</v>
      </c>
    </row>
    <row r="1153" spans="1:14" x14ac:dyDescent="0.25">
      <c r="A1153" t="s">
        <v>9226</v>
      </c>
      <c r="B1153" t="s">
        <v>8875</v>
      </c>
      <c r="C1153" t="s">
        <v>8876</v>
      </c>
      <c r="D1153" t="s">
        <v>9282</v>
      </c>
      <c r="E1153" t="str">
        <f t="shared" si="51"/>
        <v>'CONDOR PANAMA MELANIE ANAHI'</v>
      </c>
      <c r="F1153" t="s">
        <v>9277</v>
      </c>
      <c r="G1153" t="str">
        <f t="shared" si="52"/>
        <v>'1756113104'</v>
      </c>
      <c r="H1153" t="s">
        <v>9277</v>
      </c>
      <c r="I1153" t="s">
        <v>9283</v>
      </c>
      <c r="J1153" t="str">
        <f t="shared" si="53"/>
        <v>'BATSEH03AM'</v>
      </c>
      <c r="K1153" t="s">
        <v>9278</v>
      </c>
      <c r="L1153" t="s">
        <v>9277</v>
      </c>
      <c r="M1153">
        <v>1152</v>
      </c>
      <c r="N1153" t="s">
        <v>9281</v>
      </c>
    </row>
    <row r="1154" spans="1:14" x14ac:dyDescent="0.25">
      <c r="A1154" t="s">
        <v>9226</v>
      </c>
      <c r="B1154" t="s">
        <v>8878</v>
      </c>
      <c r="C1154" t="s">
        <v>8879</v>
      </c>
      <c r="D1154" t="s">
        <v>9282</v>
      </c>
      <c r="E1154" t="str">
        <f t="shared" si="51"/>
        <v>'CRIOLLO CAJAMARCA SASKYA MARIBEL'</v>
      </c>
      <c r="F1154" t="s">
        <v>9277</v>
      </c>
      <c r="G1154" t="str">
        <f t="shared" si="52"/>
        <v>'1756190482'</v>
      </c>
      <c r="H1154" t="s">
        <v>9277</v>
      </c>
      <c r="I1154" t="s">
        <v>9283</v>
      </c>
      <c r="J1154" t="str">
        <f t="shared" si="53"/>
        <v>'BATSEH03AM'</v>
      </c>
      <c r="K1154" t="s">
        <v>9278</v>
      </c>
      <c r="L1154" t="s">
        <v>9277</v>
      </c>
      <c r="M1154">
        <v>1153</v>
      </c>
      <c r="N1154" t="s">
        <v>9281</v>
      </c>
    </row>
    <row r="1155" spans="1:14" x14ac:dyDescent="0.25">
      <c r="A1155" t="s">
        <v>9226</v>
      </c>
      <c r="B1155" t="s">
        <v>8881</v>
      </c>
      <c r="C1155" t="s">
        <v>9488</v>
      </c>
      <c r="D1155" t="s">
        <v>9282</v>
      </c>
      <c r="E1155" t="str">
        <f t="shared" ref="E1155:E1218" si="54">CONCATENATE("'",C1155,"'")</f>
        <v>'DUQUE IBAÑEZ ANDY JOSUE'</v>
      </c>
      <c r="F1155" t="s">
        <v>9277</v>
      </c>
      <c r="G1155" t="str">
        <f t="shared" ref="G1155:G1218" si="55">CONCATENATE("'",B1155,"'")</f>
        <v>'1728168251'</v>
      </c>
      <c r="H1155" t="s">
        <v>9277</v>
      </c>
      <c r="I1155" t="s">
        <v>9283</v>
      </c>
      <c r="J1155" t="str">
        <f t="shared" ref="J1155:J1218" si="56">CONCATENATE("'",A1155,"'")</f>
        <v>'BATSEH03AM'</v>
      </c>
      <c r="K1155" t="s">
        <v>9278</v>
      </c>
      <c r="L1155" t="s">
        <v>9277</v>
      </c>
      <c r="M1155">
        <v>1154</v>
      </c>
      <c r="N1155" t="s">
        <v>9281</v>
      </c>
    </row>
    <row r="1156" spans="1:14" x14ac:dyDescent="0.25">
      <c r="A1156" t="s">
        <v>9226</v>
      </c>
      <c r="B1156" t="s">
        <v>8884</v>
      </c>
      <c r="C1156" t="s">
        <v>8885</v>
      </c>
      <c r="D1156" t="s">
        <v>9282</v>
      </c>
      <c r="E1156" t="str">
        <f t="shared" si="54"/>
        <v>'FLORES POZO EMILY SARAHI'</v>
      </c>
      <c r="F1156" t="s">
        <v>9277</v>
      </c>
      <c r="G1156" t="str">
        <f t="shared" si="55"/>
        <v>'1753027091'</v>
      </c>
      <c r="H1156" t="s">
        <v>9277</v>
      </c>
      <c r="I1156" t="s">
        <v>9283</v>
      </c>
      <c r="J1156" t="str">
        <f t="shared" si="56"/>
        <v>'BATSEH03AM'</v>
      </c>
      <c r="K1156" t="s">
        <v>9278</v>
      </c>
      <c r="L1156" t="s">
        <v>9277</v>
      </c>
      <c r="M1156">
        <v>1155</v>
      </c>
      <c r="N1156" t="s">
        <v>9281</v>
      </c>
    </row>
    <row r="1157" spans="1:14" x14ac:dyDescent="0.25">
      <c r="A1157" t="s">
        <v>9226</v>
      </c>
      <c r="B1157" t="s">
        <v>8887</v>
      </c>
      <c r="C1157" t="s">
        <v>8888</v>
      </c>
      <c r="D1157" t="s">
        <v>9282</v>
      </c>
      <c r="E1157" t="str">
        <f t="shared" si="54"/>
        <v>'LARA VELASTEGUI LENIN MARCELO'</v>
      </c>
      <c r="F1157" t="s">
        <v>9277</v>
      </c>
      <c r="G1157" t="str">
        <f t="shared" si="55"/>
        <v>'1727561860'</v>
      </c>
      <c r="H1157" t="s">
        <v>9277</v>
      </c>
      <c r="I1157" t="s">
        <v>9283</v>
      </c>
      <c r="J1157" t="str">
        <f t="shared" si="56"/>
        <v>'BATSEH03AM'</v>
      </c>
      <c r="K1157" t="s">
        <v>9278</v>
      </c>
      <c r="L1157" t="s">
        <v>9277</v>
      </c>
      <c r="M1157">
        <v>1156</v>
      </c>
      <c r="N1157" t="s">
        <v>9281</v>
      </c>
    </row>
    <row r="1158" spans="1:14" x14ac:dyDescent="0.25">
      <c r="A1158" t="s">
        <v>9226</v>
      </c>
      <c r="B1158" t="s">
        <v>8890</v>
      </c>
      <c r="C1158" t="s">
        <v>9489</v>
      </c>
      <c r="D1158" t="s">
        <v>9282</v>
      </c>
      <c r="E1158" t="str">
        <f t="shared" si="54"/>
        <v>'LOMAS MEDIAVILLA EMILY JEDITH'</v>
      </c>
      <c r="F1158" t="s">
        <v>9277</v>
      </c>
      <c r="G1158" t="str">
        <f t="shared" si="55"/>
        <v>'1755537956'</v>
      </c>
      <c r="H1158" t="s">
        <v>9277</v>
      </c>
      <c r="I1158" t="s">
        <v>9283</v>
      </c>
      <c r="J1158" t="str">
        <f t="shared" si="56"/>
        <v>'BATSEH03AM'</v>
      </c>
      <c r="K1158" t="s">
        <v>9278</v>
      </c>
      <c r="L1158" t="s">
        <v>9277</v>
      </c>
      <c r="M1158">
        <v>1157</v>
      </c>
      <c r="N1158" t="s">
        <v>9281</v>
      </c>
    </row>
    <row r="1159" spans="1:14" x14ac:dyDescent="0.25">
      <c r="A1159" t="s">
        <v>9226</v>
      </c>
      <c r="B1159" t="s">
        <v>8893</v>
      </c>
      <c r="C1159" t="s">
        <v>8894</v>
      </c>
      <c r="D1159" t="s">
        <v>9282</v>
      </c>
      <c r="E1159" t="str">
        <f t="shared" si="54"/>
        <v>'LUDEÑA SOLANO JUNIOR VICENTE'</v>
      </c>
      <c r="F1159" t="s">
        <v>9277</v>
      </c>
      <c r="G1159" t="str">
        <f t="shared" si="55"/>
        <v>'1106231796'</v>
      </c>
      <c r="H1159" t="s">
        <v>9277</v>
      </c>
      <c r="I1159" t="s">
        <v>9283</v>
      </c>
      <c r="J1159" t="str">
        <f t="shared" si="56"/>
        <v>'BATSEH03AM'</v>
      </c>
      <c r="K1159" t="s">
        <v>9278</v>
      </c>
      <c r="L1159" t="s">
        <v>9277</v>
      </c>
      <c r="M1159">
        <v>1158</v>
      </c>
      <c r="N1159" t="s">
        <v>9281</v>
      </c>
    </row>
    <row r="1160" spans="1:14" x14ac:dyDescent="0.25">
      <c r="A1160" t="s">
        <v>9226</v>
      </c>
      <c r="B1160" t="s">
        <v>8896</v>
      </c>
      <c r="C1160" t="s">
        <v>8897</v>
      </c>
      <c r="D1160" t="s">
        <v>9282</v>
      </c>
      <c r="E1160" t="str">
        <f t="shared" si="54"/>
        <v>'MARTINEZ MUÑOZ STEPHANY CAROLINA'</v>
      </c>
      <c r="F1160" t="s">
        <v>9277</v>
      </c>
      <c r="G1160" t="str">
        <f t="shared" si="55"/>
        <v>'1755655824'</v>
      </c>
      <c r="H1160" t="s">
        <v>9277</v>
      </c>
      <c r="I1160" t="s">
        <v>9283</v>
      </c>
      <c r="J1160" t="str">
        <f t="shared" si="56"/>
        <v>'BATSEH03AM'</v>
      </c>
      <c r="K1160" t="s">
        <v>9278</v>
      </c>
      <c r="L1160" t="s">
        <v>9277</v>
      </c>
      <c r="M1160">
        <v>1159</v>
      </c>
      <c r="N1160" t="s">
        <v>9281</v>
      </c>
    </row>
    <row r="1161" spans="1:14" x14ac:dyDescent="0.25">
      <c r="A1161" t="s">
        <v>9226</v>
      </c>
      <c r="B1161" t="s">
        <v>8899</v>
      </c>
      <c r="C1161" t="s">
        <v>9490</v>
      </c>
      <c r="D1161" t="s">
        <v>9282</v>
      </c>
      <c r="E1161" t="str">
        <f t="shared" si="54"/>
        <v>'MERA COLLAGUAZO JENNIFER CAMILA'</v>
      </c>
      <c r="F1161" t="s">
        <v>9277</v>
      </c>
      <c r="G1161" t="str">
        <f t="shared" si="55"/>
        <v>'1728799717'</v>
      </c>
      <c r="H1161" t="s">
        <v>9277</v>
      </c>
      <c r="I1161" t="s">
        <v>9283</v>
      </c>
      <c r="J1161" t="str">
        <f t="shared" si="56"/>
        <v>'BATSEH03AM'</v>
      </c>
      <c r="K1161" t="s">
        <v>9278</v>
      </c>
      <c r="L1161" t="s">
        <v>9277</v>
      </c>
      <c r="M1161">
        <v>1160</v>
      </c>
      <c r="N1161" t="s">
        <v>9281</v>
      </c>
    </row>
    <row r="1162" spans="1:14" x14ac:dyDescent="0.25">
      <c r="A1162" t="s">
        <v>9226</v>
      </c>
      <c r="B1162" t="s">
        <v>8902</v>
      </c>
      <c r="C1162" t="s">
        <v>8903</v>
      </c>
      <c r="D1162" t="s">
        <v>9282</v>
      </c>
      <c r="E1162" t="str">
        <f t="shared" si="54"/>
        <v>'NUÑEZ LINCANGO MARIELA ALEXANDRA'</v>
      </c>
      <c r="F1162" t="s">
        <v>9277</v>
      </c>
      <c r="G1162" t="str">
        <f t="shared" si="55"/>
        <v>'1754477295'</v>
      </c>
      <c r="H1162" t="s">
        <v>9277</v>
      </c>
      <c r="I1162" t="s">
        <v>9283</v>
      </c>
      <c r="J1162" t="str">
        <f t="shared" si="56"/>
        <v>'BATSEH03AM'</v>
      </c>
      <c r="K1162" t="s">
        <v>9278</v>
      </c>
      <c r="L1162" t="s">
        <v>9277</v>
      </c>
      <c r="M1162">
        <v>1161</v>
      </c>
      <c r="N1162" t="s">
        <v>9281</v>
      </c>
    </row>
    <row r="1163" spans="1:14" x14ac:dyDescent="0.25">
      <c r="A1163" t="s">
        <v>9226</v>
      </c>
      <c r="B1163" t="s">
        <v>8905</v>
      </c>
      <c r="C1163" t="s">
        <v>8906</v>
      </c>
      <c r="D1163" t="s">
        <v>9282</v>
      </c>
      <c r="E1163" t="str">
        <f t="shared" si="54"/>
        <v>'PALACIOS ANDRADE ANGIE MAYTE'</v>
      </c>
      <c r="F1163" t="s">
        <v>9277</v>
      </c>
      <c r="G1163" t="str">
        <f t="shared" si="55"/>
        <v>'1754597274'</v>
      </c>
      <c r="H1163" t="s">
        <v>9277</v>
      </c>
      <c r="I1163" t="s">
        <v>9283</v>
      </c>
      <c r="J1163" t="str">
        <f t="shared" si="56"/>
        <v>'BATSEH03AM'</v>
      </c>
      <c r="K1163" t="s">
        <v>9278</v>
      </c>
      <c r="L1163" t="s">
        <v>9277</v>
      </c>
      <c r="M1163">
        <v>1162</v>
      </c>
      <c r="N1163" t="s">
        <v>9281</v>
      </c>
    </row>
    <row r="1164" spans="1:14" x14ac:dyDescent="0.25">
      <c r="A1164" t="s">
        <v>9226</v>
      </c>
      <c r="B1164" t="s">
        <v>8908</v>
      </c>
      <c r="C1164" t="s">
        <v>9491</v>
      </c>
      <c r="D1164" t="s">
        <v>9282</v>
      </c>
      <c r="E1164" t="str">
        <f t="shared" si="54"/>
        <v>'PASMAY QUINLLIN JULIANA ANAY'</v>
      </c>
      <c r="F1164" t="s">
        <v>9277</v>
      </c>
      <c r="G1164" t="str">
        <f t="shared" si="55"/>
        <v>'1726980517'</v>
      </c>
      <c r="H1164" t="s">
        <v>9277</v>
      </c>
      <c r="I1164" t="s">
        <v>9283</v>
      </c>
      <c r="J1164" t="str">
        <f t="shared" si="56"/>
        <v>'BATSEH03AM'</v>
      </c>
      <c r="K1164" t="s">
        <v>9278</v>
      </c>
      <c r="L1164" t="s">
        <v>9277</v>
      </c>
      <c r="M1164">
        <v>1163</v>
      </c>
      <c r="N1164" t="s">
        <v>9281</v>
      </c>
    </row>
    <row r="1165" spans="1:14" x14ac:dyDescent="0.25">
      <c r="A1165" t="s">
        <v>9226</v>
      </c>
      <c r="B1165" t="s">
        <v>8911</v>
      </c>
      <c r="C1165" t="s">
        <v>8912</v>
      </c>
      <c r="D1165" t="s">
        <v>9282</v>
      </c>
      <c r="E1165" t="str">
        <f t="shared" si="54"/>
        <v>'PUCHAICELA AMAGUA ALISSON MAGDIEL'</v>
      </c>
      <c r="F1165" t="s">
        <v>9277</v>
      </c>
      <c r="G1165" t="str">
        <f t="shared" si="55"/>
        <v>'1750607705'</v>
      </c>
      <c r="H1165" t="s">
        <v>9277</v>
      </c>
      <c r="I1165" t="s">
        <v>9283</v>
      </c>
      <c r="J1165" t="str">
        <f t="shared" si="56"/>
        <v>'BATSEH03AM'</v>
      </c>
      <c r="K1165" t="s">
        <v>9278</v>
      </c>
      <c r="L1165" t="s">
        <v>9277</v>
      </c>
      <c r="M1165">
        <v>1164</v>
      </c>
      <c r="N1165" t="s">
        <v>9281</v>
      </c>
    </row>
    <row r="1166" spans="1:14" x14ac:dyDescent="0.25">
      <c r="A1166" t="s">
        <v>9226</v>
      </c>
      <c r="B1166" t="s">
        <v>8914</v>
      </c>
      <c r="C1166" t="s">
        <v>9492</v>
      </c>
      <c r="D1166" t="s">
        <v>9282</v>
      </c>
      <c r="E1166" t="str">
        <f t="shared" si="54"/>
        <v>'QUIGUANGO PINCHAO GABRIELA ALEXANDRA'</v>
      </c>
      <c r="F1166" t="s">
        <v>9277</v>
      </c>
      <c r="G1166" t="str">
        <f t="shared" si="55"/>
        <v>'1728159482'</v>
      </c>
      <c r="H1166" t="s">
        <v>9277</v>
      </c>
      <c r="I1166" t="s">
        <v>9283</v>
      </c>
      <c r="J1166" t="str">
        <f t="shared" si="56"/>
        <v>'BATSEH03AM'</v>
      </c>
      <c r="K1166" t="s">
        <v>9278</v>
      </c>
      <c r="L1166" t="s">
        <v>9277</v>
      </c>
      <c r="M1166">
        <v>1165</v>
      </c>
      <c r="N1166" t="s">
        <v>9281</v>
      </c>
    </row>
    <row r="1167" spans="1:14" x14ac:dyDescent="0.25">
      <c r="A1167" t="s">
        <v>9226</v>
      </c>
      <c r="B1167" t="s">
        <v>8917</v>
      </c>
      <c r="C1167" t="s">
        <v>9493</v>
      </c>
      <c r="D1167" t="s">
        <v>9282</v>
      </c>
      <c r="E1167" t="str">
        <f t="shared" si="54"/>
        <v>'SANTAMARIA ORDOÑEZ MATHIAS JOSSUE'</v>
      </c>
      <c r="F1167" t="s">
        <v>9277</v>
      </c>
      <c r="G1167" t="str">
        <f t="shared" si="55"/>
        <v>'1728028919'</v>
      </c>
      <c r="H1167" t="s">
        <v>9277</v>
      </c>
      <c r="I1167" t="s">
        <v>9283</v>
      </c>
      <c r="J1167" t="str">
        <f t="shared" si="56"/>
        <v>'BATSEH03AM'</v>
      </c>
      <c r="K1167" t="s">
        <v>9278</v>
      </c>
      <c r="L1167" t="s">
        <v>9277</v>
      </c>
      <c r="M1167">
        <v>1166</v>
      </c>
      <c r="N1167" t="s">
        <v>9281</v>
      </c>
    </row>
    <row r="1168" spans="1:14" x14ac:dyDescent="0.25">
      <c r="A1168" t="s">
        <v>9226</v>
      </c>
      <c r="B1168" t="s">
        <v>8920</v>
      </c>
      <c r="C1168" t="s">
        <v>8921</v>
      </c>
      <c r="D1168" t="s">
        <v>9282</v>
      </c>
      <c r="E1168" t="str">
        <f t="shared" si="54"/>
        <v>'SOLORZANO TINAJERO MARTIN EMILIANO'</v>
      </c>
      <c r="F1168" t="s">
        <v>9277</v>
      </c>
      <c r="G1168" t="str">
        <f t="shared" si="55"/>
        <v>'1726835299'</v>
      </c>
      <c r="H1168" t="s">
        <v>9277</v>
      </c>
      <c r="I1168" t="s">
        <v>9283</v>
      </c>
      <c r="J1168" t="str">
        <f t="shared" si="56"/>
        <v>'BATSEH03AM'</v>
      </c>
      <c r="K1168" t="s">
        <v>9278</v>
      </c>
      <c r="L1168" t="s">
        <v>9277</v>
      </c>
      <c r="M1168">
        <v>1167</v>
      </c>
      <c r="N1168" t="s">
        <v>9281</v>
      </c>
    </row>
    <row r="1169" spans="1:14" x14ac:dyDescent="0.25">
      <c r="A1169" t="s">
        <v>9226</v>
      </c>
      <c r="B1169" t="s">
        <v>8923</v>
      </c>
      <c r="C1169" t="s">
        <v>8924</v>
      </c>
      <c r="D1169" t="s">
        <v>9282</v>
      </c>
      <c r="E1169" t="str">
        <f t="shared" si="54"/>
        <v>'SOTO PONCE AXEL DANIEL'</v>
      </c>
      <c r="F1169" t="s">
        <v>9277</v>
      </c>
      <c r="G1169" t="str">
        <f t="shared" si="55"/>
        <v>'1726641374'</v>
      </c>
      <c r="H1169" t="s">
        <v>9277</v>
      </c>
      <c r="I1169" t="s">
        <v>9283</v>
      </c>
      <c r="J1169" t="str">
        <f t="shared" si="56"/>
        <v>'BATSEH03AM'</v>
      </c>
      <c r="K1169" t="s">
        <v>9278</v>
      </c>
      <c r="L1169" t="s">
        <v>9277</v>
      </c>
      <c r="M1169">
        <v>1168</v>
      </c>
      <c r="N1169" t="s">
        <v>9281</v>
      </c>
    </row>
    <row r="1170" spans="1:14" x14ac:dyDescent="0.25">
      <c r="A1170" t="s">
        <v>9226</v>
      </c>
      <c r="B1170" t="s">
        <v>8926</v>
      </c>
      <c r="C1170" t="s">
        <v>9494</v>
      </c>
      <c r="D1170" t="s">
        <v>9282</v>
      </c>
      <c r="E1170" t="str">
        <f t="shared" si="54"/>
        <v>'TAMAYO VALLE EMILY JOMAYRA'</v>
      </c>
      <c r="F1170" t="s">
        <v>9277</v>
      </c>
      <c r="G1170" t="str">
        <f t="shared" si="55"/>
        <v>'E004688105'</v>
      </c>
      <c r="H1170" t="s">
        <v>9277</v>
      </c>
      <c r="I1170" t="s">
        <v>9283</v>
      </c>
      <c r="J1170" t="str">
        <f t="shared" si="56"/>
        <v>'BATSEH03AM'</v>
      </c>
      <c r="K1170" t="s">
        <v>9278</v>
      </c>
      <c r="L1170" t="s">
        <v>9277</v>
      </c>
      <c r="M1170">
        <v>1169</v>
      </c>
      <c r="N1170" t="s">
        <v>9281</v>
      </c>
    </row>
    <row r="1171" spans="1:14" x14ac:dyDescent="0.25">
      <c r="A1171" t="s">
        <v>9226</v>
      </c>
      <c r="B1171" t="s">
        <v>8929</v>
      </c>
      <c r="C1171" t="s">
        <v>8930</v>
      </c>
      <c r="D1171" t="s">
        <v>9282</v>
      </c>
      <c r="E1171" t="str">
        <f t="shared" si="54"/>
        <v>'TIBAN ARCE JAIME RAFAEL'</v>
      </c>
      <c r="F1171" t="s">
        <v>9277</v>
      </c>
      <c r="G1171" t="str">
        <f t="shared" si="55"/>
        <v>'1751425115'</v>
      </c>
      <c r="H1171" t="s">
        <v>9277</v>
      </c>
      <c r="I1171" t="s">
        <v>9283</v>
      </c>
      <c r="J1171" t="str">
        <f t="shared" si="56"/>
        <v>'BATSEH03AM'</v>
      </c>
      <c r="K1171" t="s">
        <v>9278</v>
      </c>
      <c r="L1171" t="s">
        <v>9277</v>
      </c>
      <c r="M1171">
        <v>1170</v>
      </c>
      <c r="N1171" t="s">
        <v>9281</v>
      </c>
    </row>
    <row r="1172" spans="1:14" x14ac:dyDescent="0.25">
      <c r="A1172" t="s">
        <v>9226</v>
      </c>
      <c r="B1172" t="s">
        <v>8932</v>
      </c>
      <c r="C1172" t="s">
        <v>8933</v>
      </c>
      <c r="D1172" t="s">
        <v>9282</v>
      </c>
      <c r="E1172" t="str">
        <f t="shared" si="54"/>
        <v>'TITUAÑA SIGCHA JENIFFER JOAQUINA'</v>
      </c>
      <c r="F1172" t="s">
        <v>9277</v>
      </c>
      <c r="G1172" t="str">
        <f t="shared" si="55"/>
        <v>'1728501204'</v>
      </c>
      <c r="H1172" t="s">
        <v>9277</v>
      </c>
      <c r="I1172" t="s">
        <v>9283</v>
      </c>
      <c r="J1172" t="str">
        <f t="shared" si="56"/>
        <v>'BATSEH03AM'</v>
      </c>
      <c r="K1172" t="s">
        <v>9278</v>
      </c>
      <c r="L1172" t="s">
        <v>9277</v>
      </c>
      <c r="M1172">
        <v>1171</v>
      </c>
      <c r="N1172" t="s">
        <v>9281</v>
      </c>
    </row>
    <row r="1173" spans="1:14" x14ac:dyDescent="0.25">
      <c r="A1173" t="s">
        <v>9227</v>
      </c>
      <c r="B1173" t="s">
        <v>8936</v>
      </c>
      <c r="C1173" t="s">
        <v>8937</v>
      </c>
      <c r="D1173" t="s">
        <v>9282</v>
      </c>
      <c r="E1173" t="str">
        <f t="shared" si="54"/>
        <v>'AYO CACUANGO GENESIS MONSERRAT'</v>
      </c>
      <c r="F1173" t="s">
        <v>9277</v>
      </c>
      <c r="G1173" t="str">
        <f t="shared" si="55"/>
        <v>'1752669935'</v>
      </c>
      <c r="H1173" t="s">
        <v>9277</v>
      </c>
      <c r="I1173" t="s">
        <v>9283</v>
      </c>
      <c r="J1173" t="str">
        <f t="shared" si="56"/>
        <v>'BATSEH03BM'</v>
      </c>
      <c r="K1173" t="s">
        <v>9278</v>
      </c>
      <c r="L1173" t="s">
        <v>9277</v>
      </c>
      <c r="M1173">
        <v>1172</v>
      </c>
      <c r="N1173" t="s">
        <v>9281</v>
      </c>
    </row>
    <row r="1174" spans="1:14" x14ac:dyDescent="0.25">
      <c r="A1174" t="s">
        <v>9227</v>
      </c>
      <c r="B1174" t="s">
        <v>8939</v>
      </c>
      <c r="C1174" t="s">
        <v>8940</v>
      </c>
      <c r="D1174" t="s">
        <v>9282</v>
      </c>
      <c r="E1174" t="str">
        <f t="shared" si="54"/>
        <v>'BEDON ESPIN MADELEYN JHOANA'</v>
      </c>
      <c r="F1174" t="s">
        <v>9277</v>
      </c>
      <c r="G1174" t="str">
        <f t="shared" si="55"/>
        <v>'1756084610'</v>
      </c>
      <c r="H1174" t="s">
        <v>9277</v>
      </c>
      <c r="I1174" t="s">
        <v>9283</v>
      </c>
      <c r="J1174" t="str">
        <f t="shared" si="56"/>
        <v>'BATSEH03BM'</v>
      </c>
      <c r="K1174" t="s">
        <v>9278</v>
      </c>
      <c r="L1174" t="s">
        <v>9277</v>
      </c>
      <c r="M1174">
        <v>1173</v>
      </c>
      <c r="N1174" t="s">
        <v>9281</v>
      </c>
    </row>
    <row r="1175" spans="1:14" x14ac:dyDescent="0.25">
      <c r="A1175" t="s">
        <v>9227</v>
      </c>
      <c r="B1175" t="s">
        <v>8942</v>
      </c>
      <c r="C1175" t="s">
        <v>8943</v>
      </c>
      <c r="D1175" t="s">
        <v>9282</v>
      </c>
      <c r="E1175" t="str">
        <f t="shared" si="54"/>
        <v>'BOLAÑOS ESPIN FERNANDO DAVID'</v>
      </c>
      <c r="F1175" t="s">
        <v>9277</v>
      </c>
      <c r="G1175" t="str">
        <f t="shared" si="55"/>
        <v>'1755807441'</v>
      </c>
      <c r="H1175" t="s">
        <v>9277</v>
      </c>
      <c r="I1175" t="s">
        <v>9283</v>
      </c>
      <c r="J1175" t="str">
        <f t="shared" si="56"/>
        <v>'BATSEH03BM'</v>
      </c>
      <c r="K1175" t="s">
        <v>9278</v>
      </c>
      <c r="L1175" t="s">
        <v>9277</v>
      </c>
      <c r="M1175">
        <v>1174</v>
      </c>
      <c r="N1175" t="s">
        <v>9281</v>
      </c>
    </row>
    <row r="1176" spans="1:14" x14ac:dyDescent="0.25">
      <c r="A1176" t="s">
        <v>9227</v>
      </c>
      <c r="B1176" t="s">
        <v>8945</v>
      </c>
      <c r="C1176" t="s">
        <v>8946</v>
      </c>
      <c r="D1176" t="s">
        <v>9282</v>
      </c>
      <c r="E1176" t="str">
        <f t="shared" si="54"/>
        <v>'CADENA ROMERO MAITE ANAHIS'</v>
      </c>
      <c r="F1176" t="s">
        <v>9277</v>
      </c>
      <c r="G1176" t="str">
        <f t="shared" si="55"/>
        <v>'1756108963'</v>
      </c>
      <c r="H1176" t="s">
        <v>9277</v>
      </c>
      <c r="I1176" t="s">
        <v>9283</v>
      </c>
      <c r="J1176" t="str">
        <f t="shared" si="56"/>
        <v>'BATSEH03BM'</v>
      </c>
      <c r="K1176" t="s">
        <v>9278</v>
      </c>
      <c r="L1176" t="s">
        <v>9277</v>
      </c>
      <c r="M1176">
        <v>1175</v>
      </c>
      <c r="N1176" t="s">
        <v>9281</v>
      </c>
    </row>
    <row r="1177" spans="1:14" x14ac:dyDescent="0.25">
      <c r="A1177" t="s">
        <v>9227</v>
      </c>
      <c r="B1177" t="s">
        <v>8948</v>
      </c>
      <c r="C1177" t="s">
        <v>8949</v>
      </c>
      <c r="D1177" t="s">
        <v>9282</v>
      </c>
      <c r="E1177" t="str">
        <f t="shared" si="54"/>
        <v>'CAISA ESPINOZA DYLLAN PATRICIO'</v>
      </c>
      <c r="F1177" t="s">
        <v>9277</v>
      </c>
      <c r="G1177" t="str">
        <f t="shared" si="55"/>
        <v>'1752907178'</v>
      </c>
      <c r="H1177" t="s">
        <v>9277</v>
      </c>
      <c r="I1177" t="s">
        <v>9283</v>
      </c>
      <c r="J1177" t="str">
        <f t="shared" si="56"/>
        <v>'BATSEH03BM'</v>
      </c>
      <c r="K1177" t="s">
        <v>9278</v>
      </c>
      <c r="L1177" t="s">
        <v>9277</v>
      </c>
      <c r="M1177">
        <v>1176</v>
      </c>
      <c r="N1177" t="s">
        <v>9281</v>
      </c>
    </row>
    <row r="1178" spans="1:14" x14ac:dyDescent="0.25">
      <c r="A1178" t="s">
        <v>9227</v>
      </c>
      <c r="B1178" t="s">
        <v>8951</v>
      </c>
      <c r="C1178" t="s">
        <v>8952</v>
      </c>
      <c r="D1178" t="s">
        <v>9282</v>
      </c>
      <c r="E1178" t="str">
        <f t="shared" si="54"/>
        <v>'CEDEÑO DIAZ DARIAN MAE'</v>
      </c>
      <c r="F1178" t="s">
        <v>9277</v>
      </c>
      <c r="G1178" t="str">
        <f t="shared" si="55"/>
        <v>'1756058416'</v>
      </c>
      <c r="H1178" t="s">
        <v>9277</v>
      </c>
      <c r="I1178" t="s">
        <v>9283</v>
      </c>
      <c r="J1178" t="str">
        <f t="shared" si="56"/>
        <v>'BATSEH03BM'</v>
      </c>
      <c r="K1178" t="s">
        <v>9278</v>
      </c>
      <c r="L1178" t="s">
        <v>9277</v>
      </c>
      <c r="M1178">
        <v>1177</v>
      </c>
      <c r="N1178" t="s">
        <v>9281</v>
      </c>
    </row>
    <row r="1179" spans="1:14" x14ac:dyDescent="0.25">
      <c r="A1179" t="s">
        <v>9227</v>
      </c>
      <c r="B1179" t="s">
        <v>8954</v>
      </c>
      <c r="C1179" t="s">
        <v>8955</v>
      </c>
      <c r="D1179" t="s">
        <v>9282</v>
      </c>
      <c r="E1179" t="str">
        <f t="shared" si="54"/>
        <v>'CHIPANTASHI ANELOA JESSENIA MARISOL'</v>
      </c>
      <c r="F1179" t="s">
        <v>9277</v>
      </c>
      <c r="G1179" t="str">
        <f t="shared" si="55"/>
        <v>'1728523935'</v>
      </c>
      <c r="H1179" t="s">
        <v>9277</v>
      </c>
      <c r="I1179" t="s">
        <v>9283</v>
      </c>
      <c r="J1179" t="str">
        <f t="shared" si="56"/>
        <v>'BATSEH03BM'</v>
      </c>
      <c r="K1179" t="s">
        <v>9278</v>
      </c>
      <c r="L1179" t="s">
        <v>9277</v>
      </c>
      <c r="M1179">
        <v>1178</v>
      </c>
      <c r="N1179" t="s">
        <v>9281</v>
      </c>
    </row>
    <row r="1180" spans="1:14" x14ac:dyDescent="0.25">
      <c r="A1180" t="s">
        <v>9227</v>
      </c>
      <c r="B1180" t="s">
        <v>8957</v>
      </c>
      <c r="C1180" t="s">
        <v>9495</v>
      </c>
      <c r="D1180" t="s">
        <v>9282</v>
      </c>
      <c r="E1180" t="str">
        <f t="shared" si="54"/>
        <v>'COBOS LASSO ADRIANA LISBETH'</v>
      </c>
      <c r="F1180" t="s">
        <v>9277</v>
      </c>
      <c r="G1180" t="str">
        <f t="shared" si="55"/>
        <v>'1728185776'</v>
      </c>
      <c r="H1180" t="s">
        <v>9277</v>
      </c>
      <c r="I1180" t="s">
        <v>9283</v>
      </c>
      <c r="J1180" t="str">
        <f t="shared" si="56"/>
        <v>'BATSEH03BM'</v>
      </c>
      <c r="K1180" t="s">
        <v>9278</v>
      </c>
      <c r="L1180" t="s">
        <v>9277</v>
      </c>
      <c r="M1180">
        <v>1179</v>
      </c>
      <c r="N1180" t="s">
        <v>9281</v>
      </c>
    </row>
    <row r="1181" spans="1:14" x14ac:dyDescent="0.25">
      <c r="A1181" t="s">
        <v>9227</v>
      </c>
      <c r="B1181" t="s">
        <v>8960</v>
      </c>
      <c r="C1181" t="s">
        <v>9496</v>
      </c>
      <c r="D1181" t="s">
        <v>9282</v>
      </c>
      <c r="E1181" t="str">
        <f t="shared" si="54"/>
        <v>'COLLAGUAZO COLLAGUAZO ARACELY ESTEFANIA'</v>
      </c>
      <c r="F1181" t="s">
        <v>9277</v>
      </c>
      <c r="G1181" t="str">
        <f t="shared" si="55"/>
        <v>'1728169143'</v>
      </c>
      <c r="H1181" t="s">
        <v>9277</v>
      </c>
      <c r="I1181" t="s">
        <v>9283</v>
      </c>
      <c r="J1181" t="str">
        <f t="shared" si="56"/>
        <v>'BATSEH03BM'</v>
      </c>
      <c r="K1181" t="s">
        <v>9278</v>
      </c>
      <c r="L1181" t="s">
        <v>9277</v>
      </c>
      <c r="M1181">
        <v>1180</v>
      </c>
      <c r="N1181" t="s">
        <v>9281</v>
      </c>
    </row>
    <row r="1182" spans="1:14" x14ac:dyDescent="0.25">
      <c r="A1182" t="s">
        <v>9227</v>
      </c>
      <c r="B1182" t="s">
        <v>8963</v>
      </c>
      <c r="C1182" t="s">
        <v>9497</v>
      </c>
      <c r="D1182" t="s">
        <v>9282</v>
      </c>
      <c r="E1182" t="str">
        <f t="shared" si="54"/>
        <v>'COLLAGUAZO GUAMAN CHRISTIAN SANTIAGO'</v>
      </c>
      <c r="F1182" t="s">
        <v>9277</v>
      </c>
      <c r="G1182" t="str">
        <f t="shared" si="55"/>
        <v>'1728586155'</v>
      </c>
      <c r="H1182" t="s">
        <v>9277</v>
      </c>
      <c r="I1182" t="s">
        <v>9283</v>
      </c>
      <c r="J1182" t="str">
        <f t="shared" si="56"/>
        <v>'BATSEH03BM'</v>
      </c>
      <c r="K1182" t="s">
        <v>9278</v>
      </c>
      <c r="L1182" t="s">
        <v>9277</v>
      </c>
      <c r="M1182">
        <v>1181</v>
      </c>
      <c r="N1182" t="s">
        <v>9281</v>
      </c>
    </row>
    <row r="1183" spans="1:14" x14ac:dyDescent="0.25">
      <c r="A1183" t="s">
        <v>9227</v>
      </c>
      <c r="B1183" t="s">
        <v>8966</v>
      </c>
      <c r="C1183" t="s">
        <v>8967</v>
      </c>
      <c r="D1183" t="s">
        <v>9282</v>
      </c>
      <c r="E1183" t="str">
        <f t="shared" si="54"/>
        <v>'CONGO ARCE SAMIA NICOLE'</v>
      </c>
      <c r="F1183" t="s">
        <v>9277</v>
      </c>
      <c r="G1183" t="str">
        <f t="shared" si="55"/>
        <v>'1754221354'</v>
      </c>
      <c r="H1183" t="s">
        <v>9277</v>
      </c>
      <c r="I1183" t="s">
        <v>9283</v>
      </c>
      <c r="J1183" t="str">
        <f t="shared" si="56"/>
        <v>'BATSEH03BM'</v>
      </c>
      <c r="K1183" t="s">
        <v>9278</v>
      </c>
      <c r="L1183" t="s">
        <v>9277</v>
      </c>
      <c r="M1183">
        <v>1182</v>
      </c>
      <c r="N1183" t="s">
        <v>9281</v>
      </c>
    </row>
    <row r="1184" spans="1:14" x14ac:dyDescent="0.25">
      <c r="A1184" t="s">
        <v>9227</v>
      </c>
      <c r="B1184" t="s">
        <v>8969</v>
      </c>
      <c r="C1184" t="s">
        <v>8970</v>
      </c>
      <c r="D1184" t="s">
        <v>9282</v>
      </c>
      <c r="E1184" t="str">
        <f t="shared" si="54"/>
        <v>'CRIOLLO MACIAS MIRIAN ELIZABETH'</v>
      </c>
      <c r="F1184" t="s">
        <v>9277</v>
      </c>
      <c r="G1184" t="str">
        <f t="shared" si="55"/>
        <v>'1754979910'</v>
      </c>
      <c r="H1184" t="s">
        <v>9277</v>
      </c>
      <c r="I1184" t="s">
        <v>9283</v>
      </c>
      <c r="J1184" t="str">
        <f t="shared" si="56"/>
        <v>'BATSEH03BM'</v>
      </c>
      <c r="K1184" t="s">
        <v>9278</v>
      </c>
      <c r="L1184" t="s">
        <v>9277</v>
      </c>
      <c r="M1184">
        <v>1183</v>
      </c>
      <c r="N1184" t="s">
        <v>9281</v>
      </c>
    </row>
    <row r="1185" spans="1:14" x14ac:dyDescent="0.25">
      <c r="A1185" t="s">
        <v>9227</v>
      </c>
      <c r="B1185" t="s">
        <v>8972</v>
      </c>
      <c r="C1185" t="s">
        <v>8973</v>
      </c>
      <c r="D1185" t="s">
        <v>9282</v>
      </c>
      <c r="E1185" t="str">
        <f t="shared" si="54"/>
        <v>'DUCHICELA PUCHAICELA SHEILA CAROLINA'</v>
      </c>
      <c r="F1185" t="s">
        <v>9277</v>
      </c>
      <c r="G1185" t="str">
        <f t="shared" si="55"/>
        <v>'3050063472'</v>
      </c>
      <c r="H1185" t="s">
        <v>9277</v>
      </c>
      <c r="I1185" t="s">
        <v>9283</v>
      </c>
      <c r="J1185" t="str">
        <f t="shared" si="56"/>
        <v>'BATSEH03BM'</v>
      </c>
      <c r="K1185" t="s">
        <v>9278</v>
      </c>
      <c r="L1185" t="s">
        <v>9277</v>
      </c>
      <c r="M1185">
        <v>1184</v>
      </c>
      <c r="N1185" t="s">
        <v>9281</v>
      </c>
    </row>
    <row r="1186" spans="1:14" x14ac:dyDescent="0.25">
      <c r="A1186" t="s">
        <v>9227</v>
      </c>
      <c r="B1186" t="s">
        <v>8975</v>
      </c>
      <c r="C1186" t="s">
        <v>9498</v>
      </c>
      <c r="D1186" t="s">
        <v>9282</v>
      </c>
      <c r="E1186" t="str">
        <f t="shared" si="54"/>
        <v>'GAVILANEZ ROBALINO GEORGE ALESSANDRO'</v>
      </c>
      <c r="F1186" t="s">
        <v>9277</v>
      </c>
      <c r="G1186" t="str">
        <f t="shared" si="55"/>
        <v>'1750530956'</v>
      </c>
      <c r="H1186" t="s">
        <v>9277</v>
      </c>
      <c r="I1186" t="s">
        <v>9283</v>
      </c>
      <c r="J1186" t="str">
        <f t="shared" si="56"/>
        <v>'BATSEH03BM'</v>
      </c>
      <c r="K1186" t="s">
        <v>9278</v>
      </c>
      <c r="L1186" t="s">
        <v>9277</v>
      </c>
      <c r="M1186">
        <v>1185</v>
      </c>
      <c r="N1186" t="s">
        <v>9281</v>
      </c>
    </row>
    <row r="1187" spans="1:14" x14ac:dyDescent="0.25">
      <c r="A1187" t="s">
        <v>9227</v>
      </c>
      <c r="B1187" t="s">
        <v>8978</v>
      </c>
      <c r="C1187" t="s">
        <v>8979</v>
      </c>
      <c r="D1187" t="s">
        <v>9282</v>
      </c>
      <c r="E1187" t="str">
        <f t="shared" si="54"/>
        <v>'GUAMBAÑA AYABACA ANDY ALEJANDRO'</v>
      </c>
      <c r="F1187" t="s">
        <v>9277</v>
      </c>
      <c r="G1187" t="str">
        <f t="shared" si="55"/>
        <v>'1728678234'</v>
      </c>
      <c r="H1187" t="s">
        <v>9277</v>
      </c>
      <c r="I1187" t="s">
        <v>9283</v>
      </c>
      <c r="J1187" t="str">
        <f t="shared" si="56"/>
        <v>'BATSEH03BM'</v>
      </c>
      <c r="K1187" t="s">
        <v>9278</v>
      </c>
      <c r="L1187" t="s">
        <v>9277</v>
      </c>
      <c r="M1187">
        <v>1186</v>
      </c>
      <c r="N1187" t="s">
        <v>9281</v>
      </c>
    </row>
    <row r="1188" spans="1:14" x14ac:dyDescent="0.25">
      <c r="A1188" t="s">
        <v>9227</v>
      </c>
      <c r="B1188" t="s">
        <v>8981</v>
      </c>
      <c r="C1188" t="s">
        <v>8982</v>
      </c>
      <c r="D1188" t="s">
        <v>9282</v>
      </c>
      <c r="E1188" t="str">
        <f t="shared" si="54"/>
        <v>'GUANOLUISA CAIZATIPAN WENDY DANIELA'</v>
      </c>
      <c r="F1188" t="s">
        <v>9277</v>
      </c>
      <c r="G1188" t="str">
        <f t="shared" si="55"/>
        <v>'0550143689'</v>
      </c>
      <c r="H1188" t="s">
        <v>9277</v>
      </c>
      <c r="I1188" t="s">
        <v>9283</v>
      </c>
      <c r="J1188" t="str">
        <f t="shared" si="56"/>
        <v>'BATSEH03BM'</v>
      </c>
      <c r="K1188" t="s">
        <v>9278</v>
      </c>
      <c r="L1188" t="s">
        <v>9277</v>
      </c>
      <c r="M1188">
        <v>1187</v>
      </c>
      <c r="N1188" t="s">
        <v>9281</v>
      </c>
    </row>
    <row r="1189" spans="1:14" x14ac:dyDescent="0.25">
      <c r="A1189" t="s">
        <v>9227</v>
      </c>
      <c r="B1189" t="s">
        <v>8984</v>
      </c>
      <c r="C1189" t="s">
        <v>9499</v>
      </c>
      <c r="D1189" t="s">
        <v>9282</v>
      </c>
      <c r="E1189" t="str">
        <f t="shared" si="54"/>
        <v>'IZA SANCHEZ VANESA STEFANIA'</v>
      </c>
      <c r="F1189" t="s">
        <v>9277</v>
      </c>
      <c r="G1189" t="str">
        <f t="shared" si="55"/>
        <v>'1728603604'</v>
      </c>
      <c r="H1189" t="s">
        <v>9277</v>
      </c>
      <c r="I1189" t="s">
        <v>9283</v>
      </c>
      <c r="J1189" t="str">
        <f t="shared" si="56"/>
        <v>'BATSEH03BM'</v>
      </c>
      <c r="K1189" t="s">
        <v>9278</v>
      </c>
      <c r="L1189" t="s">
        <v>9277</v>
      </c>
      <c r="M1189">
        <v>1188</v>
      </c>
      <c r="N1189" t="s">
        <v>9281</v>
      </c>
    </row>
    <row r="1190" spans="1:14" x14ac:dyDescent="0.25">
      <c r="A1190" t="s">
        <v>9227</v>
      </c>
      <c r="B1190" t="s">
        <v>8987</v>
      </c>
      <c r="C1190" t="s">
        <v>8988</v>
      </c>
      <c r="D1190" t="s">
        <v>9282</v>
      </c>
      <c r="E1190" t="str">
        <f t="shared" si="54"/>
        <v>'LOPEZ POVEDA JEREMY JANDRY'</v>
      </c>
      <c r="F1190" t="s">
        <v>9277</v>
      </c>
      <c r="G1190" t="str">
        <f t="shared" si="55"/>
        <v>'2200173405'</v>
      </c>
      <c r="H1190" t="s">
        <v>9277</v>
      </c>
      <c r="I1190" t="s">
        <v>9283</v>
      </c>
      <c r="J1190" t="str">
        <f t="shared" si="56"/>
        <v>'BATSEH03BM'</v>
      </c>
      <c r="K1190" t="s">
        <v>9278</v>
      </c>
      <c r="L1190" t="s">
        <v>9277</v>
      </c>
      <c r="M1190">
        <v>1189</v>
      </c>
      <c r="N1190" t="s">
        <v>9281</v>
      </c>
    </row>
    <row r="1191" spans="1:14" x14ac:dyDescent="0.25">
      <c r="A1191" t="s">
        <v>9227</v>
      </c>
      <c r="B1191" t="s">
        <v>8990</v>
      </c>
      <c r="C1191" t="s">
        <v>8991</v>
      </c>
      <c r="D1191" t="s">
        <v>9282</v>
      </c>
      <c r="E1191" t="str">
        <f t="shared" si="54"/>
        <v>'LUGMAÑA MORALES DANIEL ANDRES'</v>
      </c>
      <c r="F1191" t="s">
        <v>9277</v>
      </c>
      <c r="G1191" t="str">
        <f t="shared" si="55"/>
        <v>'1754887014'</v>
      </c>
      <c r="H1191" t="s">
        <v>9277</v>
      </c>
      <c r="I1191" t="s">
        <v>9283</v>
      </c>
      <c r="J1191" t="str">
        <f t="shared" si="56"/>
        <v>'BATSEH03BM'</v>
      </c>
      <c r="K1191" t="s">
        <v>9278</v>
      </c>
      <c r="L1191" t="s">
        <v>9277</v>
      </c>
      <c r="M1191">
        <v>1190</v>
      </c>
      <c r="N1191" t="s">
        <v>9281</v>
      </c>
    </row>
    <row r="1192" spans="1:14" x14ac:dyDescent="0.25">
      <c r="A1192" t="s">
        <v>9227</v>
      </c>
      <c r="B1192" t="s">
        <v>8993</v>
      </c>
      <c r="C1192" t="s">
        <v>8994</v>
      </c>
      <c r="D1192" t="s">
        <v>9282</v>
      </c>
      <c r="E1192" t="str">
        <f t="shared" si="54"/>
        <v>'MORALES MAILA JESSICA VALERIA'</v>
      </c>
      <c r="F1192" t="s">
        <v>9277</v>
      </c>
      <c r="G1192" t="str">
        <f t="shared" si="55"/>
        <v>'1727884213'</v>
      </c>
      <c r="H1192" t="s">
        <v>9277</v>
      </c>
      <c r="I1192" t="s">
        <v>9283</v>
      </c>
      <c r="J1192" t="str">
        <f t="shared" si="56"/>
        <v>'BATSEH03BM'</v>
      </c>
      <c r="K1192" t="s">
        <v>9278</v>
      </c>
      <c r="L1192" t="s">
        <v>9277</v>
      </c>
      <c r="M1192">
        <v>1191</v>
      </c>
      <c r="N1192" t="s">
        <v>9281</v>
      </c>
    </row>
    <row r="1193" spans="1:14" x14ac:dyDescent="0.25">
      <c r="A1193" t="s">
        <v>9227</v>
      </c>
      <c r="B1193" t="s">
        <v>8996</v>
      </c>
      <c r="C1193" t="s">
        <v>8997</v>
      </c>
      <c r="D1193" t="s">
        <v>9282</v>
      </c>
      <c r="E1193" t="str">
        <f t="shared" si="54"/>
        <v>'PAREDES PIARPUEZAN ANDREA JOHANA'</v>
      </c>
      <c r="F1193" t="s">
        <v>9277</v>
      </c>
      <c r="G1193" t="str">
        <f t="shared" si="55"/>
        <v>'1752764496'</v>
      </c>
      <c r="H1193" t="s">
        <v>9277</v>
      </c>
      <c r="I1193" t="s">
        <v>9283</v>
      </c>
      <c r="J1193" t="str">
        <f t="shared" si="56"/>
        <v>'BATSEH03BM'</v>
      </c>
      <c r="K1193" t="s">
        <v>9278</v>
      </c>
      <c r="L1193" t="s">
        <v>9277</v>
      </c>
      <c r="M1193">
        <v>1192</v>
      </c>
      <c r="N1193" t="s">
        <v>9281</v>
      </c>
    </row>
    <row r="1194" spans="1:14" x14ac:dyDescent="0.25">
      <c r="A1194" t="s">
        <v>9227</v>
      </c>
      <c r="B1194" t="s">
        <v>8999</v>
      </c>
      <c r="C1194" t="s">
        <v>9000</v>
      </c>
      <c r="D1194" t="s">
        <v>9282</v>
      </c>
      <c r="E1194" t="str">
        <f t="shared" si="54"/>
        <v>'PINANJOTA MALDONADO JOSELIN CAMILA'</v>
      </c>
      <c r="F1194" t="s">
        <v>9277</v>
      </c>
      <c r="G1194" t="str">
        <f t="shared" si="55"/>
        <v>'1729328193'</v>
      </c>
      <c r="H1194" t="s">
        <v>9277</v>
      </c>
      <c r="I1194" t="s">
        <v>9283</v>
      </c>
      <c r="J1194" t="str">
        <f t="shared" si="56"/>
        <v>'BATSEH03BM'</v>
      </c>
      <c r="K1194" t="s">
        <v>9278</v>
      </c>
      <c r="L1194" t="s">
        <v>9277</v>
      </c>
      <c r="M1194">
        <v>1193</v>
      </c>
      <c r="N1194" t="s">
        <v>9281</v>
      </c>
    </row>
    <row r="1195" spans="1:14" x14ac:dyDescent="0.25">
      <c r="A1195" t="s">
        <v>9227</v>
      </c>
      <c r="B1195" t="s">
        <v>9002</v>
      </c>
      <c r="C1195" t="s">
        <v>9500</v>
      </c>
      <c r="D1195" t="s">
        <v>9282</v>
      </c>
      <c r="E1195" t="str">
        <f t="shared" si="54"/>
        <v>'POZO SUAREZ WENDY DAYANA'</v>
      </c>
      <c r="F1195" t="s">
        <v>9277</v>
      </c>
      <c r="G1195" t="str">
        <f t="shared" si="55"/>
        <v>'1728166867'</v>
      </c>
      <c r="H1195" t="s">
        <v>9277</v>
      </c>
      <c r="I1195" t="s">
        <v>9283</v>
      </c>
      <c r="J1195" t="str">
        <f t="shared" si="56"/>
        <v>'BATSEH03BM'</v>
      </c>
      <c r="K1195" t="s">
        <v>9278</v>
      </c>
      <c r="L1195" t="s">
        <v>9277</v>
      </c>
      <c r="M1195">
        <v>1194</v>
      </c>
      <c r="N1195" t="s">
        <v>9281</v>
      </c>
    </row>
    <row r="1196" spans="1:14" x14ac:dyDescent="0.25">
      <c r="A1196" t="s">
        <v>9227</v>
      </c>
      <c r="B1196" t="s">
        <v>9005</v>
      </c>
      <c r="C1196" t="s">
        <v>9006</v>
      </c>
      <c r="D1196" t="s">
        <v>9282</v>
      </c>
      <c r="E1196" t="str">
        <f t="shared" si="54"/>
        <v>'RIVAS TEJENA DOMENICA SALOME'</v>
      </c>
      <c r="F1196" t="s">
        <v>9277</v>
      </c>
      <c r="G1196" t="str">
        <f t="shared" si="55"/>
        <v>'1755665245'</v>
      </c>
      <c r="H1196" t="s">
        <v>9277</v>
      </c>
      <c r="I1196" t="s">
        <v>9283</v>
      </c>
      <c r="J1196" t="str">
        <f t="shared" si="56"/>
        <v>'BATSEH03BM'</v>
      </c>
      <c r="K1196" t="s">
        <v>9278</v>
      </c>
      <c r="L1196" t="s">
        <v>9277</v>
      </c>
      <c r="M1196">
        <v>1195</v>
      </c>
      <c r="N1196" t="s">
        <v>9281</v>
      </c>
    </row>
    <row r="1197" spans="1:14" x14ac:dyDescent="0.25">
      <c r="A1197" t="s">
        <v>9227</v>
      </c>
      <c r="B1197" t="s">
        <v>9008</v>
      </c>
      <c r="C1197" t="s">
        <v>9009</v>
      </c>
      <c r="D1197" t="s">
        <v>9282</v>
      </c>
      <c r="E1197" t="str">
        <f t="shared" si="54"/>
        <v>'SANCHEZ BENALCAZAR EMILY TAIZ'</v>
      </c>
      <c r="F1197" t="s">
        <v>9277</v>
      </c>
      <c r="G1197" t="str">
        <f t="shared" si="55"/>
        <v>'1754355079'</v>
      </c>
      <c r="H1197" t="s">
        <v>9277</v>
      </c>
      <c r="I1197" t="s">
        <v>9283</v>
      </c>
      <c r="J1197" t="str">
        <f t="shared" si="56"/>
        <v>'BATSEH03BM'</v>
      </c>
      <c r="K1197" t="s">
        <v>9278</v>
      </c>
      <c r="L1197" t="s">
        <v>9277</v>
      </c>
      <c r="M1197">
        <v>1196</v>
      </c>
      <c r="N1197" t="s">
        <v>9281</v>
      </c>
    </row>
    <row r="1198" spans="1:14" x14ac:dyDescent="0.25">
      <c r="A1198" t="s">
        <v>9227</v>
      </c>
      <c r="B1198" t="s">
        <v>9011</v>
      </c>
      <c r="C1198" t="s">
        <v>9012</v>
      </c>
      <c r="D1198" t="s">
        <v>9282</v>
      </c>
      <c r="E1198" t="str">
        <f t="shared" si="54"/>
        <v>'SANCHEZ CAJAS LIZBETH PAOLA'</v>
      </c>
      <c r="F1198" t="s">
        <v>9277</v>
      </c>
      <c r="G1198" t="str">
        <f t="shared" si="55"/>
        <v>'1754487054'</v>
      </c>
      <c r="H1198" t="s">
        <v>9277</v>
      </c>
      <c r="I1198" t="s">
        <v>9283</v>
      </c>
      <c r="J1198" t="str">
        <f t="shared" si="56"/>
        <v>'BATSEH03BM'</v>
      </c>
      <c r="K1198" t="s">
        <v>9278</v>
      </c>
      <c r="L1198" t="s">
        <v>9277</v>
      </c>
      <c r="M1198">
        <v>1197</v>
      </c>
      <c r="N1198" t="s">
        <v>9281</v>
      </c>
    </row>
    <row r="1199" spans="1:14" x14ac:dyDescent="0.25">
      <c r="A1199" t="s">
        <v>9227</v>
      </c>
      <c r="B1199" t="s">
        <v>9014</v>
      </c>
      <c r="C1199" t="s">
        <v>9015</v>
      </c>
      <c r="D1199" t="s">
        <v>9282</v>
      </c>
      <c r="E1199" t="str">
        <f t="shared" si="54"/>
        <v>'SIMBA ALVARADO NELSON GUILLERMO'</v>
      </c>
      <c r="F1199" t="s">
        <v>9277</v>
      </c>
      <c r="G1199" t="str">
        <f t="shared" si="55"/>
        <v>'1726716366'</v>
      </c>
      <c r="H1199" t="s">
        <v>9277</v>
      </c>
      <c r="I1199" t="s">
        <v>9283</v>
      </c>
      <c r="J1199" t="str">
        <f t="shared" si="56"/>
        <v>'BATSEH03BM'</v>
      </c>
      <c r="K1199" t="s">
        <v>9278</v>
      </c>
      <c r="L1199" t="s">
        <v>9277</v>
      </c>
      <c r="M1199">
        <v>1198</v>
      </c>
      <c r="N1199" t="s">
        <v>9281</v>
      </c>
    </row>
    <row r="1200" spans="1:14" x14ac:dyDescent="0.25">
      <c r="A1200" t="s">
        <v>9227</v>
      </c>
      <c r="B1200" t="s">
        <v>9017</v>
      </c>
      <c r="C1200" t="s">
        <v>9018</v>
      </c>
      <c r="D1200" t="s">
        <v>9282</v>
      </c>
      <c r="E1200" t="str">
        <f t="shared" si="54"/>
        <v>'SIMBAÑA GUAMAN CAMILA DEL CONSUELO'</v>
      </c>
      <c r="F1200" t="s">
        <v>9277</v>
      </c>
      <c r="G1200" t="str">
        <f t="shared" si="55"/>
        <v>'1751382548'</v>
      </c>
      <c r="H1200" t="s">
        <v>9277</v>
      </c>
      <c r="I1200" t="s">
        <v>9283</v>
      </c>
      <c r="J1200" t="str">
        <f t="shared" si="56"/>
        <v>'BATSEH03BM'</v>
      </c>
      <c r="K1200" t="s">
        <v>9278</v>
      </c>
      <c r="L1200" t="s">
        <v>9277</v>
      </c>
      <c r="M1200">
        <v>1199</v>
      </c>
      <c r="N1200" t="s">
        <v>9281</v>
      </c>
    </row>
    <row r="1201" spans="1:14" x14ac:dyDescent="0.25">
      <c r="A1201" t="s">
        <v>9227</v>
      </c>
      <c r="B1201" t="s">
        <v>9020</v>
      </c>
      <c r="C1201" t="s">
        <v>9021</v>
      </c>
      <c r="D1201" t="s">
        <v>9282</v>
      </c>
      <c r="E1201" t="str">
        <f t="shared" si="54"/>
        <v>'SUQUILLO MALES KEISY ELIZABETH'</v>
      </c>
      <c r="F1201" t="s">
        <v>9277</v>
      </c>
      <c r="G1201" t="str">
        <f t="shared" si="55"/>
        <v>'1751781004'</v>
      </c>
      <c r="H1201" t="s">
        <v>9277</v>
      </c>
      <c r="I1201" t="s">
        <v>9283</v>
      </c>
      <c r="J1201" t="str">
        <f t="shared" si="56"/>
        <v>'BATSEH03BM'</v>
      </c>
      <c r="K1201" t="s">
        <v>9278</v>
      </c>
      <c r="L1201" t="s">
        <v>9277</v>
      </c>
      <c r="M1201">
        <v>1200</v>
      </c>
      <c r="N1201" t="s">
        <v>9281</v>
      </c>
    </row>
    <row r="1202" spans="1:14" x14ac:dyDescent="0.25">
      <c r="A1202" t="s">
        <v>9227</v>
      </c>
      <c r="B1202" t="s">
        <v>9023</v>
      </c>
      <c r="C1202" t="s">
        <v>9024</v>
      </c>
      <c r="D1202" t="s">
        <v>9282</v>
      </c>
      <c r="E1202" t="str">
        <f t="shared" si="54"/>
        <v>'TIPANTASIG VALLA GISSEL ADRIANA'</v>
      </c>
      <c r="F1202" t="s">
        <v>9277</v>
      </c>
      <c r="G1202" t="str">
        <f t="shared" si="55"/>
        <v>'1753073897'</v>
      </c>
      <c r="H1202" t="s">
        <v>9277</v>
      </c>
      <c r="I1202" t="s">
        <v>9283</v>
      </c>
      <c r="J1202" t="str">
        <f t="shared" si="56"/>
        <v>'BATSEH03BM'</v>
      </c>
      <c r="K1202" t="s">
        <v>9278</v>
      </c>
      <c r="L1202" t="s">
        <v>9277</v>
      </c>
      <c r="M1202">
        <v>1201</v>
      </c>
      <c r="N1202" t="s">
        <v>9281</v>
      </c>
    </row>
    <row r="1203" spans="1:14" x14ac:dyDescent="0.25">
      <c r="A1203" t="s">
        <v>9227</v>
      </c>
      <c r="B1203" t="s">
        <v>9026</v>
      </c>
      <c r="C1203" t="s">
        <v>9027</v>
      </c>
      <c r="D1203" t="s">
        <v>9282</v>
      </c>
      <c r="E1203" t="str">
        <f t="shared" si="54"/>
        <v>'YUPANGUI ILAQUIZE CARLA DANIELA'</v>
      </c>
      <c r="F1203" t="s">
        <v>9277</v>
      </c>
      <c r="G1203" t="str">
        <f t="shared" si="55"/>
        <v>'1727566596'</v>
      </c>
      <c r="H1203" t="s">
        <v>9277</v>
      </c>
      <c r="I1203" t="s">
        <v>9283</v>
      </c>
      <c r="J1203" t="str">
        <f t="shared" si="56"/>
        <v>'BATSEH03BM'</v>
      </c>
      <c r="K1203" t="s">
        <v>9278</v>
      </c>
      <c r="L1203" t="s">
        <v>9277</v>
      </c>
      <c r="M1203">
        <v>1202</v>
      </c>
      <c r="N1203" t="s">
        <v>9281</v>
      </c>
    </row>
    <row r="1204" spans="1:14" x14ac:dyDescent="0.25">
      <c r="A1204" t="s">
        <v>9228</v>
      </c>
      <c r="B1204" t="s">
        <v>9118</v>
      </c>
      <c r="C1204" t="s">
        <v>9119</v>
      </c>
      <c r="D1204" t="s">
        <v>9282</v>
      </c>
      <c r="E1204" t="str">
        <f t="shared" si="54"/>
        <v>'ALTAMIRANO SUAREZ ANDREA VALENTINA'</v>
      </c>
      <c r="F1204" t="s">
        <v>9277</v>
      </c>
      <c r="G1204" t="str">
        <f t="shared" si="55"/>
        <v>'1727562017'</v>
      </c>
      <c r="H1204" t="s">
        <v>9277</v>
      </c>
      <c r="I1204" t="s">
        <v>9283</v>
      </c>
      <c r="J1204" t="str">
        <f t="shared" si="56"/>
        <v>'BATVIT03AM'</v>
      </c>
      <c r="K1204" t="s">
        <v>9278</v>
      </c>
      <c r="L1204" t="s">
        <v>9277</v>
      </c>
      <c r="M1204">
        <v>1203</v>
      </c>
      <c r="N1204" t="s">
        <v>9281</v>
      </c>
    </row>
    <row r="1205" spans="1:14" x14ac:dyDescent="0.25">
      <c r="A1205" t="s">
        <v>9228</v>
      </c>
      <c r="B1205" t="s">
        <v>9121</v>
      </c>
      <c r="C1205" t="s">
        <v>9122</v>
      </c>
      <c r="D1205" t="s">
        <v>9282</v>
      </c>
      <c r="E1205" t="str">
        <f t="shared" si="54"/>
        <v>'ANDRADE CHANGO ANTONY BLADIMIR'</v>
      </c>
      <c r="F1205" t="s">
        <v>9277</v>
      </c>
      <c r="G1205" t="str">
        <f t="shared" si="55"/>
        <v>'1725986754'</v>
      </c>
      <c r="H1205" t="s">
        <v>9277</v>
      </c>
      <c r="I1205" t="s">
        <v>9283</v>
      </c>
      <c r="J1205" t="str">
        <f t="shared" si="56"/>
        <v>'BATVIT03AM'</v>
      </c>
      <c r="K1205" t="s">
        <v>9278</v>
      </c>
      <c r="L1205" t="s">
        <v>9277</v>
      </c>
      <c r="M1205">
        <v>1204</v>
      </c>
      <c r="N1205" t="s">
        <v>9281</v>
      </c>
    </row>
    <row r="1206" spans="1:14" x14ac:dyDescent="0.25">
      <c r="A1206" t="s">
        <v>9228</v>
      </c>
      <c r="B1206" t="s">
        <v>9124</v>
      </c>
      <c r="C1206" t="s">
        <v>9125</v>
      </c>
      <c r="D1206" t="s">
        <v>9282</v>
      </c>
      <c r="E1206" t="str">
        <f t="shared" si="54"/>
        <v>'CAMPUSANO VELASTEGUI JANINA PAOLA'</v>
      </c>
      <c r="F1206" t="s">
        <v>9277</v>
      </c>
      <c r="G1206" t="str">
        <f t="shared" si="55"/>
        <v>'0805433653'</v>
      </c>
      <c r="H1206" t="s">
        <v>9277</v>
      </c>
      <c r="I1206" t="s">
        <v>9283</v>
      </c>
      <c r="J1206" t="str">
        <f t="shared" si="56"/>
        <v>'BATVIT03AM'</v>
      </c>
      <c r="K1206" t="s">
        <v>9278</v>
      </c>
      <c r="L1206" t="s">
        <v>9277</v>
      </c>
      <c r="M1206">
        <v>1205</v>
      </c>
      <c r="N1206" t="s">
        <v>9281</v>
      </c>
    </row>
    <row r="1207" spans="1:14" x14ac:dyDescent="0.25">
      <c r="A1207" t="s">
        <v>9228</v>
      </c>
      <c r="B1207" t="s">
        <v>9127</v>
      </c>
      <c r="C1207" t="s">
        <v>9128</v>
      </c>
      <c r="D1207" t="s">
        <v>9282</v>
      </c>
      <c r="E1207" t="str">
        <f t="shared" si="54"/>
        <v>'CEVALLOS VILLAGOMEZ NAOMI SALOME'</v>
      </c>
      <c r="F1207" t="s">
        <v>9277</v>
      </c>
      <c r="G1207" t="str">
        <f t="shared" si="55"/>
        <v>'1727398271'</v>
      </c>
      <c r="H1207" t="s">
        <v>9277</v>
      </c>
      <c r="I1207" t="s">
        <v>9283</v>
      </c>
      <c r="J1207" t="str">
        <f t="shared" si="56"/>
        <v>'BATVIT03AM'</v>
      </c>
      <c r="K1207" t="s">
        <v>9278</v>
      </c>
      <c r="L1207" t="s">
        <v>9277</v>
      </c>
      <c r="M1207">
        <v>1206</v>
      </c>
      <c r="N1207" t="s">
        <v>9281</v>
      </c>
    </row>
    <row r="1208" spans="1:14" x14ac:dyDescent="0.25">
      <c r="A1208" t="s">
        <v>9228</v>
      </c>
      <c r="B1208" t="s">
        <v>9130</v>
      </c>
      <c r="C1208" t="s">
        <v>9131</v>
      </c>
      <c r="D1208" t="s">
        <v>9282</v>
      </c>
      <c r="E1208" t="str">
        <f t="shared" si="54"/>
        <v>'CHAVEZ LINARES METZLI ANGELINE'</v>
      </c>
      <c r="F1208" t="s">
        <v>9277</v>
      </c>
      <c r="G1208" t="str">
        <f t="shared" si="55"/>
        <v>'097715810'</v>
      </c>
      <c r="H1208" t="s">
        <v>9277</v>
      </c>
      <c r="I1208" t="s">
        <v>9283</v>
      </c>
      <c r="J1208" t="str">
        <f t="shared" si="56"/>
        <v>'BATVIT03AM'</v>
      </c>
      <c r="K1208" t="s">
        <v>9278</v>
      </c>
      <c r="L1208" t="s">
        <v>9277</v>
      </c>
      <c r="M1208">
        <v>1207</v>
      </c>
      <c r="N1208" t="s">
        <v>9281</v>
      </c>
    </row>
    <row r="1209" spans="1:14" x14ac:dyDescent="0.25">
      <c r="A1209" t="s">
        <v>9228</v>
      </c>
      <c r="B1209" t="s">
        <v>9133</v>
      </c>
      <c r="C1209" t="s">
        <v>9134</v>
      </c>
      <c r="D1209" t="s">
        <v>9282</v>
      </c>
      <c r="E1209" t="str">
        <f t="shared" si="54"/>
        <v>'CHIPANTASI CLAVIJO GABRIELA ANABEL'</v>
      </c>
      <c r="F1209" t="s">
        <v>9277</v>
      </c>
      <c r="G1209" t="str">
        <f t="shared" si="55"/>
        <v>'1756183842'</v>
      </c>
      <c r="H1209" t="s">
        <v>9277</v>
      </c>
      <c r="I1209" t="s">
        <v>9283</v>
      </c>
      <c r="J1209" t="str">
        <f t="shared" si="56"/>
        <v>'BATVIT03AM'</v>
      </c>
      <c r="K1209" t="s">
        <v>9278</v>
      </c>
      <c r="L1209" t="s">
        <v>9277</v>
      </c>
      <c r="M1209">
        <v>1208</v>
      </c>
      <c r="N1209" t="s">
        <v>9281</v>
      </c>
    </row>
    <row r="1210" spans="1:14" x14ac:dyDescent="0.25">
      <c r="A1210" t="s">
        <v>9228</v>
      </c>
      <c r="B1210" t="s">
        <v>9136</v>
      </c>
      <c r="C1210" t="s">
        <v>9137</v>
      </c>
      <c r="D1210" t="s">
        <v>9282</v>
      </c>
      <c r="E1210" t="str">
        <f t="shared" si="54"/>
        <v>'COLLAGUAZO GUAMANZARA PAULA MARELI'</v>
      </c>
      <c r="F1210" t="s">
        <v>9277</v>
      </c>
      <c r="G1210" t="str">
        <f t="shared" si="55"/>
        <v>'1727869339'</v>
      </c>
      <c r="H1210" t="s">
        <v>9277</v>
      </c>
      <c r="I1210" t="s">
        <v>9283</v>
      </c>
      <c r="J1210" t="str">
        <f t="shared" si="56"/>
        <v>'BATVIT03AM'</v>
      </c>
      <c r="K1210" t="s">
        <v>9278</v>
      </c>
      <c r="L1210" t="s">
        <v>9277</v>
      </c>
      <c r="M1210">
        <v>1209</v>
      </c>
      <c r="N1210" t="s">
        <v>9281</v>
      </c>
    </row>
    <row r="1211" spans="1:14" x14ac:dyDescent="0.25">
      <c r="A1211" t="s">
        <v>9228</v>
      </c>
      <c r="B1211" t="s">
        <v>9139</v>
      </c>
      <c r="C1211" t="s">
        <v>9140</v>
      </c>
      <c r="D1211" t="s">
        <v>9282</v>
      </c>
      <c r="E1211" t="str">
        <f t="shared" si="54"/>
        <v>'CUERO ZAMBRANO JOHNNY ANDERSON'</v>
      </c>
      <c r="F1211" t="s">
        <v>9277</v>
      </c>
      <c r="G1211" t="str">
        <f t="shared" si="55"/>
        <v>'1754392809'</v>
      </c>
      <c r="H1211" t="s">
        <v>9277</v>
      </c>
      <c r="I1211" t="s">
        <v>9283</v>
      </c>
      <c r="J1211" t="str">
        <f t="shared" si="56"/>
        <v>'BATVIT03AM'</v>
      </c>
      <c r="K1211" t="s">
        <v>9278</v>
      </c>
      <c r="L1211" t="s">
        <v>9277</v>
      </c>
      <c r="M1211">
        <v>1210</v>
      </c>
      <c r="N1211" t="s">
        <v>9281</v>
      </c>
    </row>
    <row r="1212" spans="1:14" x14ac:dyDescent="0.25">
      <c r="A1212" t="s">
        <v>9228</v>
      </c>
      <c r="B1212" t="s">
        <v>9142</v>
      </c>
      <c r="C1212" t="s">
        <v>9143</v>
      </c>
      <c r="D1212" t="s">
        <v>9282</v>
      </c>
      <c r="E1212" t="str">
        <f t="shared" si="54"/>
        <v>'GARCIA ACOSTA JOELYS BELINDA'</v>
      </c>
      <c r="F1212" t="s">
        <v>9277</v>
      </c>
      <c r="G1212" t="str">
        <f t="shared" si="55"/>
        <v>'1755502307'</v>
      </c>
      <c r="H1212" t="s">
        <v>9277</v>
      </c>
      <c r="I1212" t="s">
        <v>9283</v>
      </c>
      <c r="J1212" t="str">
        <f t="shared" si="56"/>
        <v>'BATVIT03AM'</v>
      </c>
      <c r="K1212" t="s">
        <v>9278</v>
      </c>
      <c r="L1212" t="s">
        <v>9277</v>
      </c>
      <c r="M1212">
        <v>1211</v>
      </c>
      <c r="N1212" t="s">
        <v>9281</v>
      </c>
    </row>
    <row r="1213" spans="1:14" x14ac:dyDescent="0.25">
      <c r="A1213" t="s">
        <v>9228</v>
      </c>
      <c r="B1213" t="s">
        <v>9145</v>
      </c>
      <c r="C1213" t="s">
        <v>9146</v>
      </c>
      <c r="D1213" t="s">
        <v>9282</v>
      </c>
      <c r="E1213" t="str">
        <f t="shared" si="54"/>
        <v>'GUERRA SARMIENTO JAZMIN MELANY'</v>
      </c>
      <c r="F1213" t="s">
        <v>9277</v>
      </c>
      <c r="G1213" t="str">
        <f t="shared" si="55"/>
        <v>'0932163595'</v>
      </c>
      <c r="H1213" t="s">
        <v>9277</v>
      </c>
      <c r="I1213" t="s">
        <v>9283</v>
      </c>
      <c r="J1213" t="str">
        <f t="shared" si="56"/>
        <v>'BATVIT03AM'</v>
      </c>
      <c r="K1213" t="s">
        <v>9278</v>
      </c>
      <c r="L1213" t="s">
        <v>9277</v>
      </c>
      <c r="M1213">
        <v>1212</v>
      </c>
      <c r="N1213" t="s">
        <v>9281</v>
      </c>
    </row>
    <row r="1214" spans="1:14" x14ac:dyDescent="0.25">
      <c r="A1214" t="s">
        <v>9228</v>
      </c>
      <c r="B1214" t="s">
        <v>9148</v>
      </c>
      <c r="C1214" t="s">
        <v>9149</v>
      </c>
      <c r="D1214" t="s">
        <v>9282</v>
      </c>
      <c r="E1214" t="str">
        <f t="shared" si="54"/>
        <v>'LABARCA ROBLES ERIKA VALENTINA'</v>
      </c>
      <c r="F1214" t="s">
        <v>9277</v>
      </c>
      <c r="G1214" t="str">
        <f t="shared" si="55"/>
        <v>'1751504596'</v>
      </c>
      <c r="H1214" t="s">
        <v>9277</v>
      </c>
      <c r="I1214" t="s">
        <v>9283</v>
      </c>
      <c r="J1214" t="str">
        <f t="shared" si="56"/>
        <v>'BATVIT03AM'</v>
      </c>
      <c r="K1214" t="s">
        <v>9278</v>
      </c>
      <c r="L1214" t="s">
        <v>9277</v>
      </c>
      <c r="M1214">
        <v>1213</v>
      </c>
      <c r="N1214" t="s">
        <v>9281</v>
      </c>
    </row>
    <row r="1215" spans="1:14" x14ac:dyDescent="0.25">
      <c r="A1215" t="s">
        <v>9228</v>
      </c>
      <c r="B1215" t="s">
        <v>9151</v>
      </c>
      <c r="C1215" t="s">
        <v>9501</v>
      </c>
      <c r="D1215" t="s">
        <v>9282</v>
      </c>
      <c r="E1215" t="str">
        <f t="shared" si="54"/>
        <v>'MARTINEZ LOOR GABRIEL ALEJANDRO'</v>
      </c>
      <c r="F1215" t="s">
        <v>9277</v>
      </c>
      <c r="G1215" t="str">
        <f t="shared" si="55"/>
        <v>'1728169721'</v>
      </c>
      <c r="H1215" t="s">
        <v>9277</v>
      </c>
      <c r="I1215" t="s">
        <v>9283</v>
      </c>
      <c r="J1215" t="str">
        <f t="shared" si="56"/>
        <v>'BATVIT03AM'</v>
      </c>
      <c r="K1215" t="s">
        <v>9278</v>
      </c>
      <c r="L1215" t="s">
        <v>9277</v>
      </c>
      <c r="M1215">
        <v>1214</v>
      </c>
      <c r="N1215" t="s">
        <v>9281</v>
      </c>
    </row>
    <row r="1216" spans="1:14" x14ac:dyDescent="0.25">
      <c r="A1216" t="s">
        <v>9228</v>
      </c>
      <c r="B1216" t="s">
        <v>9154</v>
      </c>
      <c r="C1216" t="s">
        <v>9155</v>
      </c>
      <c r="D1216" t="s">
        <v>9282</v>
      </c>
      <c r="E1216" t="str">
        <f t="shared" si="54"/>
        <v>'MEJIA GARCES LAURA VALENTINA'</v>
      </c>
      <c r="F1216" t="s">
        <v>9277</v>
      </c>
      <c r="G1216" t="str">
        <f t="shared" si="55"/>
        <v>'1758293276'</v>
      </c>
      <c r="H1216" t="s">
        <v>9277</v>
      </c>
      <c r="I1216" t="s">
        <v>9283</v>
      </c>
      <c r="J1216" t="str">
        <f t="shared" si="56"/>
        <v>'BATVIT03AM'</v>
      </c>
      <c r="K1216" t="s">
        <v>9278</v>
      </c>
      <c r="L1216" t="s">
        <v>9277</v>
      </c>
      <c r="M1216">
        <v>1215</v>
      </c>
      <c r="N1216" t="s">
        <v>9281</v>
      </c>
    </row>
    <row r="1217" spans="1:14" x14ac:dyDescent="0.25">
      <c r="A1217" t="s">
        <v>9228</v>
      </c>
      <c r="B1217" t="s">
        <v>9157</v>
      </c>
      <c r="C1217" t="s">
        <v>9158</v>
      </c>
      <c r="D1217" t="s">
        <v>9282</v>
      </c>
      <c r="E1217" t="str">
        <f t="shared" si="54"/>
        <v>'QUIMBAYO MARIÑO EDGAR JAVIER'</v>
      </c>
      <c r="F1217" t="s">
        <v>9277</v>
      </c>
      <c r="G1217" t="str">
        <f t="shared" si="55"/>
        <v>'FB597538'</v>
      </c>
      <c r="H1217" t="s">
        <v>9277</v>
      </c>
      <c r="I1217" t="s">
        <v>9283</v>
      </c>
      <c r="J1217" t="str">
        <f t="shared" si="56"/>
        <v>'BATVIT03AM'</v>
      </c>
      <c r="K1217" t="s">
        <v>9278</v>
      </c>
      <c r="L1217" t="s">
        <v>9277</v>
      </c>
      <c r="M1217">
        <v>1216</v>
      </c>
      <c r="N1217" t="s">
        <v>9281</v>
      </c>
    </row>
    <row r="1218" spans="1:14" x14ac:dyDescent="0.25">
      <c r="A1218" t="s">
        <v>9228</v>
      </c>
      <c r="B1218" t="s">
        <v>9160</v>
      </c>
      <c r="C1218" t="s">
        <v>9502</v>
      </c>
      <c r="D1218" t="s">
        <v>9282</v>
      </c>
      <c r="E1218" t="str">
        <f t="shared" si="54"/>
        <v>'QUISILEMA MONTOYA YADIRA ALEXANDRA'</v>
      </c>
      <c r="F1218" t="s">
        <v>9277</v>
      </c>
      <c r="G1218" t="str">
        <f t="shared" si="55"/>
        <v>'1728172972'</v>
      </c>
      <c r="H1218" t="s">
        <v>9277</v>
      </c>
      <c r="I1218" t="s">
        <v>9283</v>
      </c>
      <c r="J1218" t="str">
        <f t="shared" si="56"/>
        <v>'BATVIT03AM'</v>
      </c>
      <c r="K1218" t="s">
        <v>9278</v>
      </c>
      <c r="L1218" t="s">
        <v>9277</v>
      </c>
      <c r="M1218">
        <v>1217</v>
      </c>
      <c r="N1218" t="s">
        <v>9281</v>
      </c>
    </row>
    <row r="1219" spans="1:14" x14ac:dyDescent="0.25">
      <c r="A1219" t="s">
        <v>9228</v>
      </c>
      <c r="B1219" t="s">
        <v>9163</v>
      </c>
      <c r="C1219" t="s">
        <v>9164</v>
      </c>
      <c r="D1219" t="s">
        <v>9282</v>
      </c>
      <c r="E1219" t="str">
        <f t="shared" ref="E1219:E1282" si="57">CONCATENATE("'",C1219,"'")</f>
        <v>'TINOCO ZAMORA JOY NICOLAS'</v>
      </c>
      <c r="F1219" t="s">
        <v>9277</v>
      </c>
      <c r="G1219" t="str">
        <f t="shared" ref="G1219:G1282" si="58">CONCATENATE("'",B1219,"'")</f>
        <v>'1754312732'</v>
      </c>
      <c r="H1219" t="s">
        <v>9277</v>
      </c>
      <c r="I1219" t="s">
        <v>9283</v>
      </c>
      <c r="J1219" t="str">
        <f t="shared" ref="J1219:J1282" si="59">CONCATENATE("'",A1219,"'")</f>
        <v>'BATVIT03AM'</v>
      </c>
      <c r="K1219" t="s">
        <v>9278</v>
      </c>
      <c r="L1219" t="s">
        <v>9277</v>
      </c>
      <c r="M1219">
        <v>1218</v>
      </c>
      <c r="N1219" t="s">
        <v>9281</v>
      </c>
    </row>
    <row r="1220" spans="1:14" x14ac:dyDescent="0.25">
      <c r="A1220" t="s">
        <v>9229</v>
      </c>
      <c r="B1220" t="s">
        <v>2465</v>
      </c>
      <c r="C1220" t="s">
        <v>2466</v>
      </c>
      <c r="D1220" t="s">
        <v>9282</v>
      </c>
      <c r="E1220" t="str">
        <f t="shared" si="57"/>
        <v>'ANELOA CAIZA ERICK SANTIAGO'</v>
      </c>
      <c r="F1220" t="s">
        <v>9277</v>
      </c>
      <c r="G1220" t="str">
        <f t="shared" si="58"/>
        <v>'1757756158'</v>
      </c>
      <c r="H1220" t="s">
        <v>9277</v>
      </c>
      <c r="I1220" t="s">
        <v>9283</v>
      </c>
      <c r="J1220" t="str">
        <f t="shared" si="59"/>
        <v>'EGBELE04AM'</v>
      </c>
      <c r="K1220" t="s">
        <v>9278</v>
      </c>
      <c r="L1220" t="s">
        <v>9277</v>
      </c>
      <c r="M1220">
        <v>1219</v>
      </c>
      <c r="N1220" t="s">
        <v>9281</v>
      </c>
    </row>
    <row r="1221" spans="1:14" x14ac:dyDescent="0.25">
      <c r="A1221" t="s">
        <v>9229</v>
      </c>
      <c r="B1221" t="s">
        <v>2468</v>
      </c>
      <c r="C1221" t="s">
        <v>2469</v>
      </c>
      <c r="D1221" t="s">
        <v>9282</v>
      </c>
      <c r="E1221" t="str">
        <f t="shared" si="57"/>
        <v>'ANELOA PINANGO MATIAS DOMINIC'</v>
      </c>
      <c r="F1221" t="s">
        <v>9277</v>
      </c>
      <c r="G1221" t="str">
        <f t="shared" si="58"/>
        <v>'1757270994'</v>
      </c>
      <c r="H1221" t="s">
        <v>9277</v>
      </c>
      <c r="I1221" t="s">
        <v>9283</v>
      </c>
      <c r="J1221" t="str">
        <f t="shared" si="59"/>
        <v>'EGBELE04AM'</v>
      </c>
      <c r="K1221" t="s">
        <v>9278</v>
      </c>
      <c r="L1221" t="s">
        <v>9277</v>
      </c>
      <c r="M1221">
        <v>1220</v>
      </c>
      <c r="N1221" t="s">
        <v>9281</v>
      </c>
    </row>
    <row r="1222" spans="1:14" x14ac:dyDescent="0.25">
      <c r="A1222" t="s">
        <v>9229</v>
      </c>
      <c r="B1222" t="s">
        <v>2471</v>
      </c>
      <c r="C1222" t="s">
        <v>2472</v>
      </c>
      <c r="D1222" t="s">
        <v>9282</v>
      </c>
      <c r="E1222" t="str">
        <f t="shared" si="57"/>
        <v>'ANELOA PUJOTA DEYVID MAURO'</v>
      </c>
      <c r="F1222" t="s">
        <v>9277</v>
      </c>
      <c r="G1222" t="str">
        <f t="shared" si="58"/>
        <v>'1757724586'</v>
      </c>
      <c r="H1222" t="s">
        <v>9277</v>
      </c>
      <c r="I1222" t="s">
        <v>9283</v>
      </c>
      <c r="J1222" t="str">
        <f t="shared" si="59"/>
        <v>'EGBELE04AM'</v>
      </c>
      <c r="K1222" t="s">
        <v>9278</v>
      </c>
      <c r="L1222" t="s">
        <v>9277</v>
      </c>
      <c r="M1222">
        <v>1221</v>
      </c>
      <c r="N1222" t="s">
        <v>9281</v>
      </c>
    </row>
    <row r="1223" spans="1:14" x14ac:dyDescent="0.25">
      <c r="A1223" t="s">
        <v>9229</v>
      </c>
      <c r="B1223" t="s">
        <v>2474</v>
      </c>
      <c r="C1223" t="s">
        <v>2475</v>
      </c>
      <c r="D1223" t="s">
        <v>9282</v>
      </c>
      <c r="E1223" t="str">
        <f t="shared" si="57"/>
        <v>'BAIZA GUANOCHANGA DANNA ANTONELLA'</v>
      </c>
      <c r="F1223" t="s">
        <v>9277</v>
      </c>
      <c r="G1223" t="str">
        <f t="shared" si="58"/>
        <v>'1757448319'</v>
      </c>
      <c r="H1223" t="s">
        <v>9277</v>
      </c>
      <c r="I1223" t="s">
        <v>9283</v>
      </c>
      <c r="J1223" t="str">
        <f t="shared" si="59"/>
        <v>'EGBELE04AM'</v>
      </c>
      <c r="K1223" t="s">
        <v>9278</v>
      </c>
      <c r="L1223" t="s">
        <v>9277</v>
      </c>
      <c r="M1223">
        <v>1222</v>
      </c>
      <c r="N1223" t="s">
        <v>9281</v>
      </c>
    </row>
    <row r="1224" spans="1:14" x14ac:dyDescent="0.25">
      <c r="A1224" t="s">
        <v>9229</v>
      </c>
      <c r="B1224" t="s">
        <v>2477</v>
      </c>
      <c r="C1224" t="s">
        <v>2478</v>
      </c>
      <c r="D1224" t="s">
        <v>9282</v>
      </c>
      <c r="E1224" t="str">
        <f t="shared" si="57"/>
        <v>'BENAVIDES AGUIRRE MASSIEL ALEJANDRA'</v>
      </c>
      <c r="F1224" t="s">
        <v>9277</v>
      </c>
      <c r="G1224" t="str">
        <f t="shared" si="58"/>
        <v>'E003230310'</v>
      </c>
      <c r="H1224" t="s">
        <v>9277</v>
      </c>
      <c r="I1224" t="s">
        <v>9283</v>
      </c>
      <c r="J1224" t="str">
        <f t="shared" si="59"/>
        <v>'EGBELE04AM'</v>
      </c>
      <c r="K1224" t="s">
        <v>9278</v>
      </c>
      <c r="L1224" t="s">
        <v>9277</v>
      </c>
      <c r="M1224">
        <v>1223</v>
      </c>
      <c r="N1224" t="s">
        <v>9281</v>
      </c>
    </row>
    <row r="1225" spans="1:14" x14ac:dyDescent="0.25">
      <c r="A1225" t="s">
        <v>9229</v>
      </c>
      <c r="B1225" t="s">
        <v>2480</v>
      </c>
      <c r="C1225" t="s">
        <v>2481</v>
      </c>
      <c r="D1225" t="s">
        <v>9282</v>
      </c>
      <c r="E1225" t="str">
        <f t="shared" si="57"/>
        <v>'BENAVIDES MOREIRA JAYDEN FALCAO'</v>
      </c>
      <c r="F1225" t="s">
        <v>9277</v>
      </c>
      <c r="G1225" t="str">
        <f t="shared" si="58"/>
        <v>'1757748940'</v>
      </c>
      <c r="H1225" t="s">
        <v>9277</v>
      </c>
      <c r="I1225" t="s">
        <v>9283</v>
      </c>
      <c r="J1225" t="str">
        <f t="shared" si="59"/>
        <v>'EGBELE04AM'</v>
      </c>
      <c r="K1225" t="s">
        <v>9278</v>
      </c>
      <c r="L1225" t="s">
        <v>9277</v>
      </c>
      <c r="M1225">
        <v>1224</v>
      </c>
      <c r="N1225" t="s">
        <v>9281</v>
      </c>
    </row>
    <row r="1226" spans="1:14" x14ac:dyDescent="0.25">
      <c r="A1226" t="s">
        <v>9229</v>
      </c>
      <c r="B1226" t="s">
        <v>2483</v>
      </c>
      <c r="C1226" t="s">
        <v>2484</v>
      </c>
      <c r="D1226" t="s">
        <v>9282</v>
      </c>
      <c r="E1226" t="str">
        <f t="shared" si="57"/>
        <v>'BRICENO BRICENO ALAN SANTIAGO'</v>
      </c>
      <c r="F1226" t="s">
        <v>9277</v>
      </c>
      <c r="G1226" t="str">
        <f t="shared" si="58"/>
        <v>'E002778338'</v>
      </c>
      <c r="H1226" t="s">
        <v>9277</v>
      </c>
      <c r="I1226" t="s">
        <v>9283</v>
      </c>
      <c r="J1226" t="str">
        <f t="shared" si="59"/>
        <v>'EGBELE04AM'</v>
      </c>
      <c r="K1226" t="s">
        <v>9278</v>
      </c>
      <c r="L1226" t="s">
        <v>9277</v>
      </c>
      <c r="M1226">
        <v>1225</v>
      </c>
      <c r="N1226" t="s">
        <v>9281</v>
      </c>
    </row>
    <row r="1227" spans="1:14" x14ac:dyDescent="0.25">
      <c r="A1227" t="s">
        <v>9229</v>
      </c>
      <c r="B1227" t="s">
        <v>2486</v>
      </c>
      <c r="C1227" t="s">
        <v>2487</v>
      </c>
      <c r="D1227" t="s">
        <v>9282</v>
      </c>
      <c r="E1227" t="str">
        <f t="shared" si="57"/>
        <v>'CAIZA JATIVA CARLY VALENTINA'</v>
      </c>
      <c r="F1227" t="s">
        <v>9277</v>
      </c>
      <c r="G1227" t="str">
        <f t="shared" si="58"/>
        <v>'1757211956'</v>
      </c>
      <c r="H1227" t="s">
        <v>9277</v>
      </c>
      <c r="I1227" t="s">
        <v>9283</v>
      </c>
      <c r="J1227" t="str">
        <f t="shared" si="59"/>
        <v>'EGBELE04AM'</v>
      </c>
      <c r="K1227" t="s">
        <v>9278</v>
      </c>
      <c r="L1227" t="s">
        <v>9277</v>
      </c>
      <c r="M1227">
        <v>1226</v>
      </c>
      <c r="N1227" t="s">
        <v>9281</v>
      </c>
    </row>
    <row r="1228" spans="1:14" x14ac:dyDescent="0.25">
      <c r="A1228" t="s">
        <v>9229</v>
      </c>
      <c r="B1228" t="s">
        <v>2489</v>
      </c>
      <c r="C1228" t="s">
        <v>2490</v>
      </c>
      <c r="D1228" t="s">
        <v>9282</v>
      </c>
      <c r="E1228" t="str">
        <f t="shared" si="57"/>
        <v>'CASTELLANOS PIZARRA YANITZA SOFIA'</v>
      </c>
      <c r="F1228" t="s">
        <v>9277</v>
      </c>
      <c r="G1228" t="str">
        <f t="shared" si="58"/>
        <v>'633015072016'</v>
      </c>
      <c r="H1228" t="s">
        <v>9277</v>
      </c>
      <c r="I1228" t="s">
        <v>9283</v>
      </c>
      <c r="J1228" t="str">
        <f t="shared" si="59"/>
        <v>'EGBELE04AM'</v>
      </c>
      <c r="K1228" t="s">
        <v>9278</v>
      </c>
      <c r="L1228" t="s">
        <v>9277</v>
      </c>
      <c r="M1228">
        <v>1227</v>
      </c>
      <c r="N1228" t="s">
        <v>9281</v>
      </c>
    </row>
    <row r="1229" spans="1:14" x14ac:dyDescent="0.25">
      <c r="A1229" t="s">
        <v>9229</v>
      </c>
      <c r="B1229" t="s">
        <v>2492</v>
      </c>
      <c r="C1229" t="s">
        <v>2493</v>
      </c>
      <c r="D1229" t="s">
        <v>9282</v>
      </c>
      <c r="E1229" t="str">
        <f t="shared" si="57"/>
        <v>'CLEVEL SEVILLA ANA PAULA'</v>
      </c>
      <c r="F1229" t="s">
        <v>9277</v>
      </c>
      <c r="G1229" t="str">
        <f t="shared" si="58"/>
        <v>'1757202096'</v>
      </c>
      <c r="H1229" t="s">
        <v>9277</v>
      </c>
      <c r="I1229" t="s">
        <v>9283</v>
      </c>
      <c r="J1229" t="str">
        <f t="shared" si="59"/>
        <v>'EGBELE04AM'</v>
      </c>
      <c r="K1229" t="s">
        <v>9278</v>
      </c>
      <c r="L1229" t="s">
        <v>9277</v>
      </c>
      <c r="M1229">
        <v>1228</v>
      </c>
      <c r="N1229" t="s">
        <v>9281</v>
      </c>
    </row>
    <row r="1230" spans="1:14" x14ac:dyDescent="0.25">
      <c r="A1230" t="s">
        <v>9229</v>
      </c>
      <c r="B1230" t="s">
        <v>2495</v>
      </c>
      <c r="C1230" t="s">
        <v>2496</v>
      </c>
      <c r="D1230" t="s">
        <v>9282</v>
      </c>
      <c r="E1230" t="str">
        <f t="shared" si="57"/>
        <v>'COLLAGUAZO FLORES KEVIN RAMIRO'</v>
      </c>
      <c r="F1230" t="s">
        <v>9277</v>
      </c>
      <c r="G1230" t="str">
        <f t="shared" si="58"/>
        <v>'1757821671'</v>
      </c>
      <c r="H1230" t="s">
        <v>9277</v>
      </c>
      <c r="I1230" t="s">
        <v>9283</v>
      </c>
      <c r="J1230" t="str">
        <f t="shared" si="59"/>
        <v>'EGBELE04AM'</v>
      </c>
      <c r="K1230" t="s">
        <v>9278</v>
      </c>
      <c r="L1230" t="s">
        <v>9277</v>
      </c>
      <c r="M1230">
        <v>1229</v>
      </c>
      <c r="N1230" t="s">
        <v>9281</v>
      </c>
    </row>
    <row r="1231" spans="1:14" x14ac:dyDescent="0.25">
      <c r="A1231" t="s">
        <v>9229</v>
      </c>
      <c r="B1231" t="s">
        <v>2498</v>
      </c>
      <c r="C1231" t="s">
        <v>2499</v>
      </c>
      <c r="D1231" t="s">
        <v>9282</v>
      </c>
      <c r="E1231" t="str">
        <f t="shared" si="57"/>
        <v>'COLLAGUAZO IBAÑEZ AYDAN DAVID'</v>
      </c>
      <c r="F1231" t="s">
        <v>9277</v>
      </c>
      <c r="G1231" t="str">
        <f t="shared" si="58"/>
        <v>'1757660947'</v>
      </c>
      <c r="H1231" t="s">
        <v>9277</v>
      </c>
      <c r="I1231" t="s">
        <v>9283</v>
      </c>
      <c r="J1231" t="str">
        <f t="shared" si="59"/>
        <v>'EGBELE04AM'</v>
      </c>
      <c r="K1231" t="s">
        <v>9278</v>
      </c>
      <c r="L1231" t="s">
        <v>9277</v>
      </c>
      <c r="M1231">
        <v>1230</v>
      </c>
      <c r="N1231" t="s">
        <v>9281</v>
      </c>
    </row>
    <row r="1232" spans="1:14" x14ac:dyDescent="0.25">
      <c r="A1232" t="s">
        <v>9229</v>
      </c>
      <c r="B1232" t="s">
        <v>2501</v>
      </c>
      <c r="C1232" t="s">
        <v>2502</v>
      </c>
      <c r="D1232" t="s">
        <v>9282</v>
      </c>
      <c r="E1232" t="str">
        <f t="shared" si="57"/>
        <v>'COLLAGUAZO NUÑEZ EITAN ADRIAN'</v>
      </c>
      <c r="F1232" t="s">
        <v>9277</v>
      </c>
      <c r="G1232" t="str">
        <f t="shared" si="58"/>
        <v>'1757666530'</v>
      </c>
      <c r="H1232" t="s">
        <v>9277</v>
      </c>
      <c r="I1232" t="s">
        <v>9283</v>
      </c>
      <c r="J1232" t="str">
        <f t="shared" si="59"/>
        <v>'EGBELE04AM'</v>
      </c>
      <c r="K1232" t="s">
        <v>9278</v>
      </c>
      <c r="L1232" t="s">
        <v>9277</v>
      </c>
      <c r="M1232">
        <v>1231</v>
      </c>
      <c r="N1232" t="s">
        <v>9281</v>
      </c>
    </row>
    <row r="1233" spans="1:14" x14ac:dyDescent="0.25">
      <c r="A1233" t="s">
        <v>9229</v>
      </c>
      <c r="B1233" t="s">
        <v>2504</v>
      </c>
      <c r="C1233" t="s">
        <v>2505</v>
      </c>
      <c r="D1233" t="s">
        <v>9282</v>
      </c>
      <c r="E1233" t="str">
        <f t="shared" si="57"/>
        <v>'CONDOR JATIVA JORDANA TAHIS'</v>
      </c>
      <c r="F1233" t="s">
        <v>9277</v>
      </c>
      <c r="G1233" t="str">
        <f t="shared" si="58"/>
        <v>'1757815194'</v>
      </c>
      <c r="H1233" t="s">
        <v>9277</v>
      </c>
      <c r="I1233" t="s">
        <v>9283</v>
      </c>
      <c r="J1233" t="str">
        <f t="shared" si="59"/>
        <v>'EGBELE04AM'</v>
      </c>
      <c r="K1233" t="s">
        <v>9278</v>
      </c>
      <c r="L1233" t="s">
        <v>9277</v>
      </c>
      <c r="M1233">
        <v>1232</v>
      </c>
      <c r="N1233" t="s">
        <v>9281</v>
      </c>
    </row>
    <row r="1234" spans="1:14" x14ac:dyDescent="0.25">
      <c r="A1234" t="s">
        <v>9229</v>
      </c>
      <c r="B1234" t="s">
        <v>2507</v>
      </c>
      <c r="C1234" t="s">
        <v>2508</v>
      </c>
      <c r="D1234" t="s">
        <v>9282</v>
      </c>
      <c r="E1234" t="str">
        <f t="shared" si="57"/>
        <v>'DIAZ MORALES PAULA RENATA'</v>
      </c>
      <c r="F1234" t="s">
        <v>9277</v>
      </c>
      <c r="G1234" t="str">
        <f t="shared" si="58"/>
        <v>'1757211998'</v>
      </c>
      <c r="H1234" t="s">
        <v>9277</v>
      </c>
      <c r="I1234" t="s">
        <v>9283</v>
      </c>
      <c r="J1234" t="str">
        <f t="shared" si="59"/>
        <v>'EGBELE04AM'</v>
      </c>
      <c r="K1234" t="s">
        <v>9278</v>
      </c>
      <c r="L1234" t="s">
        <v>9277</v>
      </c>
      <c r="M1234">
        <v>1233</v>
      </c>
      <c r="N1234" t="s">
        <v>9281</v>
      </c>
    </row>
    <row r="1235" spans="1:14" x14ac:dyDescent="0.25">
      <c r="A1235" t="s">
        <v>9229</v>
      </c>
      <c r="B1235" t="s">
        <v>2510</v>
      </c>
      <c r="C1235" t="s">
        <v>2511</v>
      </c>
      <c r="D1235" t="s">
        <v>9282</v>
      </c>
      <c r="E1235" t="str">
        <f t="shared" si="57"/>
        <v>'FARINANGO ENCALADA DANA NATALIA'</v>
      </c>
      <c r="F1235" t="s">
        <v>9277</v>
      </c>
      <c r="G1235" t="str">
        <f t="shared" si="58"/>
        <v>'1757779226'</v>
      </c>
      <c r="H1235" t="s">
        <v>9277</v>
      </c>
      <c r="I1235" t="s">
        <v>9283</v>
      </c>
      <c r="J1235" t="str">
        <f t="shared" si="59"/>
        <v>'EGBELE04AM'</v>
      </c>
      <c r="K1235" t="s">
        <v>9278</v>
      </c>
      <c r="L1235" t="s">
        <v>9277</v>
      </c>
      <c r="M1235">
        <v>1234</v>
      </c>
      <c r="N1235" t="s">
        <v>9281</v>
      </c>
    </row>
    <row r="1236" spans="1:14" x14ac:dyDescent="0.25">
      <c r="A1236" t="s">
        <v>9229</v>
      </c>
      <c r="B1236" t="s">
        <v>2513</v>
      </c>
      <c r="C1236" t="s">
        <v>2514</v>
      </c>
      <c r="D1236" t="s">
        <v>9282</v>
      </c>
      <c r="E1236" t="str">
        <f t="shared" si="57"/>
        <v>'GUAMAN COLLAGUAZO ANDRES NICOLAS'</v>
      </c>
      <c r="F1236" t="s">
        <v>9277</v>
      </c>
      <c r="G1236" t="str">
        <f t="shared" si="58"/>
        <v>'1757404197'</v>
      </c>
      <c r="H1236" t="s">
        <v>9277</v>
      </c>
      <c r="I1236" t="s">
        <v>9283</v>
      </c>
      <c r="J1236" t="str">
        <f t="shared" si="59"/>
        <v>'EGBELE04AM'</v>
      </c>
      <c r="K1236" t="s">
        <v>9278</v>
      </c>
      <c r="L1236" t="s">
        <v>9277</v>
      </c>
      <c r="M1236">
        <v>1235</v>
      </c>
      <c r="N1236" t="s">
        <v>9281</v>
      </c>
    </row>
    <row r="1237" spans="1:14" x14ac:dyDescent="0.25">
      <c r="A1237" t="s">
        <v>9229</v>
      </c>
      <c r="B1237" t="s">
        <v>2516</v>
      </c>
      <c r="C1237" t="s">
        <v>2517</v>
      </c>
      <c r="D1237" t="s">
        <v>9282</v>
      </c>
      <c r="E1237" t="str">
        <f t="shared" si="57"/>
        <v>'GUAMAN GUANULEMA DANIELA VALENTINA'</v>
      </c>
      <c r="F1237" t="s">
        <v>9277</v>
      </c>
      <c r="G1237" t="str">
        <f t="shared" si="58"/>
        <v>'1757261076'</v>
      </c>
      <c r="H1237" t="s">
        <v>9277</v>
      </c>
      <c r="I1237" t="s">
        <v>9283</v>
      </c>
      <c r="J1237" t="str">
        <f t="shared" si="59"/>
        <v>'EGBELE04AM'</v>
      </c>
      <c r="K1237" t="s">
        <v>9278</v>
      </c>
      <c r="L1237" t="s">
        <v>9277</v>
      </c>
      <c r="M1237">
        <v>1236</v>
      </c>
      <c r="N1237" t="s">
        <v>9281</v>
      </c>
    </row>
    <row r="1238" spans="1:14" x14ac:dyDescent="0.25">
      <c r="A1238" t="s">
        <v>9229</v>
      </c>
      <c r="B1238" t="s">
        <v>2519</v>
      </c>
      <c r="C1238" t="s">
        <v>2520</v>
      </c>
      <c r="D1238" t="s">
        <v>9282</v>
      </c>
      <c r="E1238" t="str">
        <f t="shared" si="57"/>
        <v>'IMBA ENCALADA KIMBERLY ANAHY'</v>
      </c>
      <c r="F1238" t="s">
        <v>9277</v>
      </c>
      <c r="G1238" t="str">
        <f t="shared" si="58"/>
        <v>'1757302573'</v>
      </c>
      <c r="H1238" t="s">
        <v>9277</v>
      </c>
      <c r="I1238" t="s">
        <v>9283</v>
      </c>
      <c r="J1238" t="str">
        <f t="shared" si="59"/>
        <v>'EGBELE04AM'</v>
      </c>
      <c r="K1238" t="s">
        <v>9278</v>
      </c>
      <c r="L1238" t="s">
        <v>9277</v>
      </c>
      <c r="M1238">
        <v>1237</v>
      </c>
      <c r="N1238" t="s">
        <v>9281</v>
      </c>
    </row>
    <row r="1239" spans="1:14" x14ac:dyDescent="0.25">
      <c r="A1239" t="s">
        <v>9229</v>
      </c>
      <c r="B1239" t="s">
        <v>2522</v>
      </c>
      <c r="C1239" t="s">
        <v>2523</v>
      </c>
      <c r="D1239" t="s">
        <v>9282</v>
      </c>
      <c r="E1239" t="str">
        <f t="shared" si="57"/>
        <v>'LAFUENTE CHAVEZ LINA MIKAELA'</v>
      </c>
      <c r="F1239" t="s">
        <v>9277</v>
      </c>
      <c r="G1239" t="str">
        <f t="shared" si="58"/>
        <v>'1757227267'</v>
      </c>
      <c r="H1239" t="s">
        <v>9277</v>
      </c>
      <c r="I1239" t="s">
        <v>9283</v>
      </c>
      <c r="J1239" t="str">
        <f t="shared" si="59"/>
        <v>'EGBELE04AM'</v>
      </c>
      <c r="K1239" t="s">
        <v>9278</v>
      </c>
      <c r="L1239" t="s">
        <v>9277</v>
      </c>
      <c r="M1239">
        <v>1238</v>
      </c>
      <c r="N1239" t="s">
        <v>9281</v>
      </c>
    </row>
    <row r="1240" spans="1:14" x14ac:dyDescent="0.25">
      <c r="A1240" t="s">
        <v>9229</v>
      </c>
      <c r="B1240" t="s">
        <v>2525</v>
      </c>
      <c r="C1240" t="s">
        <v>2526</v>
      </c>
      <c r="D1240" t="s">
        <v>9282</v>
      </c>
      <c r="E1240" t="str">
        <f t="shared" si="57"/>
        <v>'LANDETA TUPIZA JEISON JULIAN'</v>
      </c>
      <c r="F1240" t="s">
        <v>9277</v>
      </c>
      <c r="G1240" t="str">
        <f t="shared" si="58"/>
        <v>'1757503469'</v>
      </c>
      <c r="H1240" t="s">
        <v>9277</v>
      </c>
      <c r="I1240" t="s">
        <v>9283</v>
      </c>
      <c r="J1240" t="str">
        <f t="shared" si="59"/>
        <v>'EGBELE04AM'</v>
      </c>
      <c r="K1240" t="s">
        <v>9278</v>
      </c>
      <c r="L1240" t="s">
        <v>9277</v>
      </c>
      <c r="M1240">
        <v>1239</v>
      </c>
      <c r="N1240" t="s">
        <v>9281</v>
      </c>
    </row>
    <row r="1241" spans="1:14" x14ac:dyDescent="0.25">
      <c r="A1241" t="s">
        <v>9229</v>
      </c>
      <c r="B1241" t="s">
        <v>2528</v>
      </c>
      <c r="C1241" t="s">
        <v>2529</v>
      </c>
      <c r="D1241" t="s">
        <v>9282</v>
      </c>
      <c r="E1241" t="str">
        <f t="shared" si="57"/>
        <v>'LARA TAMAYO JHOJAN ALEXANDER'</v>
      </c>
      <c r="F1241" t="s">
        <v>9277</v>
      </c>
      <c r="G1241" t="str">
        <f t="shared" si="58"/>
        <v>'1757391154'</v>
      </c>
      <c r="H1241" t="s">
        <v>9277</v>
      </c>
      <c r="I1241" t="s">
        <v>9283</v>
      </c>
      <c r="J1241" t="str">
        <f t="shared" si="59"/>
        <v>'EGBELE04AM'</v>
      </c>
      <c r="K1241" t="s">
        <v>9278</v>
      </c>
      <c r="L1241" t="s">
        <v>9277</v>
      </c>
      <c r="M1241">
        <v>1240</v>
      </c>
      <c r="N1241" t="s">
        <v>9281</v>
      </c>
    </row>
    <row r="1242" spans="1:14" x14ac:dyDescent="0.25">
      <c r="A1242" t="s">
        <v>9229</v>
      </c>
      <c r="B1242" t="s">
        <v>2531</v>
      </c>
      <c r="C1242" t="s">
        <v>2532</v>
      </c>
      <c r="D1242" t="s">
        <v>9282</v>
      </c>
      <c r="E1242" t="str">
        <f t="shared" si="57"/>
        <v>'LINCANGO CHIPANTASI LISBETH ANAHY'</v>
      </c>
      <c r="F1242" t="s">
        <v>9277</v>
      </c>
      <c r="G1242" t="str">
        <f t="shared" si="58"/>
        <v>'1757626971'</v>
      </c>
      <c r="H1242" t="s">
        <v>9277</v>
      </c>
      <c r="I1242" t="s">
        <v>9283</v>
      </c>
      <c r="J1242" t="str">
        <f t="shared" si="59"/>
        <v>'EGBELE04AM'</v>
      </c>
      <c r="K1242" t="s">
        <v>9278</v>
      </c>
      <c r="L1242" t="s">
        <v>9277</v>
      </c>
      <c r="M1242">
        <v>1241</v>
      </c>
      <c r="N1242" t="s">
        <v>9281</v>
      </c>
    </row>
    <row r="1243" spans="1:14" x14ac:dyDescent="0.25">
      <c r="A1243" t="s">
        <v>9229</v>
      </c>
      <c r="B1243" t="s">
        <v>2534</v>
      </c>
      <c r="C1243" t="s">
        <v>2535</v>
      </c>
      <c r="D1243" t="s">
        <v>9282</v>
      </c>
      <c r="E1243" t="str">
        <f t="shared" si="57"/>
        <v>'LUMAÑA CARRERA PAOLA VALENTINA'</v>
      </c>
      <c r="F1243" t="s">
        <v>9277</v>
      </c>
      <c r="G1243" t="str">
        <f t="shared" si="58"/>
        <v>'1757593676'</v>
      </c>
      <c r="H1243" t="s">
        <v>9277</v>
      </c>
      <c r="I1243" t="s">
        <v>9283</v>
      </c>
      <c r="J1243" t="str">
        <f t="shared" si="59"/>
        <v>'EGBELE04AM'</v>
      </c>
      <c r="K1243" t="s">
        <v>9278</v>
      </c>
      <c r="L1243" t="s">
        <v>9277</v>
      </c>
      <c r="M1243">
        <v>1242</v>
      </c>
      <c r="N1243" t="s">
        <v>9281</v>
      </c>
    </row>
    <row r="1244" spans="1:14" x14ac:dyDescent="0.25">
      <c r="A1244" t="s">
        <v>9229</v>
      </c>
      <c r="B1244" t="s">
        <v>2537</v>
      </c>
      <c r="C1244" t="s">
        <v>2538</v>
      </c>
      <c r="D1244" t="s">
        <v>9282</v>
      </c>
      <c r="E1244" t="str">
        <f t="shared" si="57"/>
        <v>'MAILA COLLAGUAZO SAMMY GUADALUPE'</v>
      </c>
      <c r="F1244" t="s">
        <v>9277</v>
      </c>
      <c r="G1244" t="str">
        <f t="shared" si="58"/>
        <v>'1757668189'</v>
      </c>
      <c r="H1244" t="s">
        <v>9277</v>
      </c>
      <c r="I1244" t="s">
        <v>9283</v>
      </c>
      <c r="J1244" t="str">
        <f t="shared" si="59"/>
        <v>'EGBELE04AM'</v>
      </c>
      <c r="K1244" t="s">
        <v>9278</v>
      </c>
      <c r="L1244" t="s">
        <v>9277</v>
      </c>
      <c r="M1244">
        <v>1243</v>
      </c>
      <c r="N1244" t="s">
        <v>9281</v>
      </c>
    </row>
    <row r="1245" spans="1:14" x14ac:dyDescent="0.25">
      <c r="A1245" t="s">
        <v>9229</v>
      </c>
      <c r="B1245" t="s">
        <v>2540</v>
      </c>
      <c r="C1245" t="s">
        <v>2541</v>
      </c>
      <c r="D1245" t="s">
        <v>9282</v>
      </c>
      <c r="E1245" t="str">
        <f t="shared" si="57"/>
        <v>'MAILA SANCHEZ KAREN MARINA'</v>
      </c>
      <c r="F1245" t="s">
        <v>9277</v>
      </c>
      <c r="G1245" t="str">
        <f t="shared" si="58"/>
        <v>'1757354673'</v>
      </c>
      <c r="H1245" t="s">
        <v>9277</v>
      </c>
      <c r="I1245" t="s">
        <v>9283</v>
      </c>
      <c r="J1245" t="str">
        <f t="shared" si="59"/>
        <v>'EGBELE04AM'</v>
      </c>
      <c r="K1245" t="s">
        <v>9278</v>
      </c>
      <c r="L1245" t="s">
        <v>9277</v>
      </c>
      <c r="M1245">
        <v>1244</v>
      </c>
      <c r="N1245" t="s">
        <v>9281</v>
      </c>
    </row>
    <row r="1246" spans="1:14" x14ac:dyDescent="0.25">
      <c r="A1246" t="s">
        <v>9229</v>
      </c>
      <c r="B1246" t="s">
        <v>2543</v>
      </c>
      <c r="C1246" t="s">
        <v>2544</v>
      </c>
      <c r="D1246" t="s">
        <v>9282</v>
      </c>
      <c r="E1246" t="str">
        <f t="shared" si="57"/>
        <v>'MINANGO SALAZAR ISAAC JOSE'</v>
      </c>
      <c r="F1246" t="s">
        <v>9277</v>
      </c>
      <c r="G1246" t="str">
        <f t="shared" si="58"/>
        <v>'E003236084'</v>
      </c>
      <c r="H1246" t="s">
        <v>9277</v>
      </c>
      <c r="I1246" t="s">
        <v>9283</v>
      </c>
      <c r="J1246" t="str">
        <f t="shared" si="59"/>
        <v>'EGBELE04AM'</v>
      </c>
      <c r="K1246" t="s">
        <v>9278</v>
      </c>
      <c r="L1246" t="s">
        <v>9277</v>
      </c>
      <c r="M1246">
        <v>1245</v>
      </c>
      <c r="N1246" t="s">
        <v>9281</v>
      </c>
    </row>
    <row r="1247" spans="1:14" x14ac:dyDescent="0.25">
      <c r="A1247" t="s">
        <v>9229</v>
      </c>
      <c r="B1247" t="s">
        <v>2546</v>
      </c>
      <c r="C1247" t="s">
        <v>2547</v>
      </c>
      <c r="D1247" t="s">
        <v>9282</v>
      </c>
      <c r="E1247" t="str">
        <f t="shared" si="57"/>
        <v>'MORAN CASA ROSSMERY YAMILETH'</v>
      </c>
      <c r="F1247" t="s">
        <v>9277</v>
      </c>
      <c r="G1247" t="str">
        <f t="shared" si="58"/>
        <v>'1757840655'</v>
      </c>
      <c r="H1247" t="s">
        <v>9277</v>
      </c>
      <c r="I1247" t="s">
        <v>9283</v>
      </c>
      <c r="J1247" t="str">
        <f t="shared" si="59"/>
        <v>'EGBELE04AM'</v>
      </c>
      <c r="K1247" t="s">
        <v>9278</v>
      </c>
      <c r="L1247" t="s">
        <v>9277</v>
      </c>
      <c r="M1247">
        <v>1246</v>
      </c>
      <c r="N1247" t="s">
        <v>9281</v>
      </c>
    </row>
    <row r="1248" spans="1:14" x14ac:dyDescent="0.25">
      <c r="A1248" t="s">
        <v>9229</v>
      </c>
      <c r="B1248" t="s">
        <v>2549</v>
      </c>
      <c r="C1248" t="s">
        <v>2550</v>
      </c>
      <c r="D1248" t="s">
        <v>9282</v>
      </c>
      <c r="E1248" t="str">
        <f t="shared" si="57"/>
        <v>'MURMINACHO CHIPANTASI YEIMY PAULETTE'</v>
      </c>
      <c r="F1248" t="s">
        <v>9277</v>
      </c>
      <c r="G1248" t="str">
        <f t="shared" si="58"/>
        <v>'E003238793'</v>
      </c>
      <c r="H1248" t="s">
        <v>9277</v>
      </c>
      <c r="I1248" t="s">
        <v>9283</v>
      </c>
      <c r="J1248" t="str">
        <f t="shared" si="59"/>
        <v>'EGBELE04AM'</v>
      </c>
      <c r="K1248" t="s">
        <v>9278</v>
      </c>
      <c r="L1248" t="s">
        <v>9277</v>
      </c>
      <c r="M1248">
        <v>1247</v>
      </c>
      <c r="N1248" t="s">
        <v>9281</v>
      </c>
    </row>
    <row r="1249" spans="1:14" x14ac:dyDescent="0.25">
      <c r="A1249" t="s">
        <v>9229</v>
      </c>
      <c r="B1249" t="s">
        <v>2552</v>
      </c>
      <c r="C1249" t="s">
        <v>2553</v>
      </c>
      <c r="D1249" t="s">
        <v>9282</v>
      </c>
      <c r="E1249" t="str">
        <f t="shared" si="57"/>
        <v>'NIZA ALVARADO NAYLEN GINEBRA'</v>
      </c>
      <c r="F1249" t="s">
        <v>9277</v>
      </c>
      <c r="G1249" t="str">
        <f t="shared" si="58"/>
        <v>'1757674898'</v>
      </c>
      <c r="H1249" t="s">
        <v>9277</v>
      </c>
      <c r="I1249" t="s">
        <v>9283</v>
      </c>
      <c r="J1249" t="str">
        <f t="shared" si="59"/>
        <v>'EGBELE04AM'</v>
      </c>
      <c r="K1249" t="s">
        <v>9278</v>
      </c>
      <c r="L1249" t="s">
        <v>9277</v>
      </c>
      <c r="M1249">
        <v>1248</v>
      </c>
      <c r="N1249" t="s">
        <v>9281</v>
      </c>
    </row>
    <row r="1250" spans="1:14" x14ac:dyDescent="0.25">
      <c r="A1250" t="s">
        <v>9229</v>
      </c>
      <c r="B1250" t="s">
        <v>2555</v>
      </c>
      <c r="C1250" t="s">
        <v>2556</v>
      </c>
      <c r="D1250" t="s">
        <v>9282</v>
      </c>
      <c r="E1250" t="str">
        <f t="shared" si="57"/>
        <v>'PILLAJO CRIOLLO PETTER STEV'</v>
      </c>
      <c r="F1250" t="s">
        <v>9277</v>
      </c>
      <c r="G1250" t="str">
        <f t="shared" si="58"/>
        <v>'1757613003'</v>
      </c>
      <c r="H1250" t="s">
        <v>9277</v>
      </c>
      <c r="I1250" t="s">
        <v>9283</v>
      </c>
      <c r="J1250" t="str">
        <f t="shared" si="59"/>
        <v>'EGBELE04AM'</v>
      </c>
      <c r="K1250" t="s">
        <v>9278</v>
      </c>
      <c r="L1250" t="s">
        <v>9277</v>
      </c>
      <c r="M1250">
        <v>1249</v>
      </c>
      <c r="N1250" t="s">
        <v>9281</v>
      </c>
    </row>
    <row r="1251" spans="1:14" x14ac:dyDescent="0.25">
      <c r="A1251" t="s">
        <v>9229</v>
      </c>
      <c r="B1251" t="s">
        <v>2558</v>
      </c>
      <c r="C1251" t="s">
        <v>2559</v>
      </c>
      <c r="D1251" t="s">
        <v>9282</v>
      </c>
      <c r="E1251" t="str">
        <f t="shared" si="57"/>
        <v>'RODRIGUEZ CARLOSAMA OANA SARAHI'</v>
      </c>
      <c r="F1251" t="s">
        <v>9277</v>
      </c>
      <c r="G1251" t="str">
        <f t="shared" si="58"/>
        <v>'1757357247'</v>
      </c>
      <c r="H1251" t="s">
        <v>9277</v>
      </c>
      <c r="I1251" t="s">
        <v>9283</v>
      </c>
      <c r="J1251" t="str">
        <f t="shared" si="59"/>
        <v>'EGBELE04AM'</v>
      </c>
      <c r="K1251" t="s">
        <v>9278</v>
      </c>
      <c r="L1251" t="s">
        <v>9277</v>
      </c>
      <c r="M1251">
        <v>1250</v>
      </c>
      <c r="N1251" t="s">
        <v>9281</v>
      </c>
    </row>
    <row r="1252" spans="1:14" x14ac:dyDescent="0.25">
      <c r="A1252" t="s">
        <v>9229</v>
      </c>
      <c r="B1252" t="s">
        <v>2561</v>
      </c>
      <c r="C1252" t="s">
        <v>2562</v>
      </c>
      <c r="D1252" t="s">
        <v>9282</v>
      </c>
      <c r="E1252" t="str">
        <f t="shared" si="57"/>
        <v>'RUIZ RODRIGUEZ DIEGO ROBERTO'</v>
      </c>
      <c r="F1252" t="s">
        <v>9277</v>
      </c>
      <c r="G1252" t="str">
        <f t="shared" si="58"/>
        <v>'1757379159'</v>
      </c>
      <c r="H1252" t="s">
        <v>9277</v>
      </c>
      <c r="I1252" t="s">
        <v>9283</v>
      </c>
      <c r="J1252" t="str">
        <f t="shared" si="59"/>
        <v>'EGBELE04AM'</v>
      </c>
      <c r="K1252" t="s">
        <v>9278</v>
      </c>
      <c r="L1252" t="s">
        <v>9277</v>
      </c>
      <c r="M1252">
        <v>1251</v>
      </c>
      <c r="N1252" t="s">
        <v>9281</v>
      </c>
    </row>
    <row r="1253" spans="1:14" x14ac:dyDescent="0.25">
      <c r="A1253" t="s">
        <v>9229</v>
      </c>
      <c r="B1253" t="s">
        <v>2564</v>
      </c>
      <c r="C1253" t="s">
        <v>2565</v>
      </c>
      <c r="D1253" t="s">
        <v>9282</v>
      </c>
      <c r="E1253" t="str">
        <f t="shared" si="57"/>
        <v>'SALAZAR TITUAÑA SOFIA ELISABET'</v>
      </c>
      <c r="F1253" t="s">
        <v>9277</v>
      </c>
      <c r="G1253" t="str">
        <f t="shared" si="58"/>
        <v>'1757626674'</v>
      </c>
      <c r="H1253" t="s">
        <v>9277</v>
      </c>
      <c r="I1253" t="s">
        <v>9283</v>
      </c>
      <c r="J1253" t="str">
        <f t="shared" si="59"/>
        <v>'EGBELE04AM'</v>
      </c>
      <c r="K1253" t="s">
        <v>9278</v>
      </c>
      <c r="L1253" t="s">
        <v>9277</v>
      </c>
      <c r="M1253">
        <v>1252</v>
      </c>
      <c r="N1253" t="s">
        <v>9281</v>
      </c>
    </row>
    <row r="1254" spans="1:14" x14ac:dyDescent="0.25">
      <c r="A1254" t="s">
        <v>9229</v>
      </c>
      <c r="B1254" t="s">
        <v>2567</v>
      </c>
      <c r="C1254" t="s">
        <v>2568</v>
      </c>
      <c r="D1254" t="s">
        <v>9282</v>
      </c>
      <c r="E1254" t="str">
        <f t="shared" si="57"/>
        <v>'SORIA MAILA SOE VALENTINA'</v>
      </c>
      <c r="F1254" t="s">
        <v>9277</v>
      </c>
      <c r="G1254" t="str">
        <f t="shared" si="58"/>
        <v>'E003263291'</v>
      </c>
      <c r="H1254" t="s">
        <v>9277</v>
      </c>
      <c r="I1254" t="s">
        <v>9283</v>
      </c>
      <c r="J1254" t="str">
        <f t="shared" si="59"/>
        <v>'EGBELE04AM'</v>
      </c>
      <c r="K1254" t="s">
        <v>9278</v>
      </c>
      <c r="L1254" t="s">
        <v>9277</v>
      </c>
      <c r="M1254">
        <v>1253</v>
      </c>
      <c r="N1254" t="s">
        <v>9281</v>
      </c>
    </row>
    <row r="1255" spans="1:14" x14ac:dyDescent="0.25">
      <c r="A1255" t="s">
        <v>9229</v>
      </c>
      <c r="B1255" t="s">
        <v>2570</v>
      </c>
      <c r="C1255" t="s">
        <v>2571</v>
      </c>
      <c r="D1255" t="s">
        <v>9282</v>
      </c>
      <c r="E1255" t="str">
        <f t="shared" si="57"/>
        <v>'UYANA ALMACHI AMELIA VALENTINA'</v>
      </c>
      <c r="F1255" t="s">
        <v>9277</v>
      </c>
      <c r="G1255" t="str">
        <f t="shared" si="58"/>
        <v>'1757518178'</v>
      </c>
      <c r="H1255" t="s">
        <v>9277</v>
      </c>
      <c r="I1255" t="s">
        <v>9283</v>
      </c>
      <c r="J1255" t="str">
        <f t="shared" si="59"/>
        <v>'EGBELE04AM'</v>
      </c>
      <c r="K1255" t="s">
        <v>9278</v>
      </c>
      <c r="L1255" t="s">
        <v>9277</v>
      </c>
      <c r="M1255">
        <v>1254</v>
      </c>
      <c r="N1255" t="s">
        <v>9281</v>
      </c>
    </row>
    <row r="1256" spans="1:14" x14ac:dyDescent="0.25">
      <c r="A1256" t="s">
        <v>9229</v>
      </c>
      <c r="B1256" t="s">
        <v>2573</v>
      </c>
      <c r="C1256" t="s">
        <v>2574</v>
      </c>
      <c r="D1256" t="s">
        <v>9282</v>
      </c>
      <c r="E1256" t="str">
        <f t="shared" si="57"/>
        <v>'VALIENTE POMASQUI ALEXIS ALDAYR'</v>
      </c>
      <c r="F1256" t="s">
        <v>9277</v>
      </c>
      <c r="G1256" t="str">
        <f t="shared" si="58"/>
        <v>'1757365380'</v>
      </c>
      <c r="H1256" t="s">
        <v>9277</v>
      </c>
      <c r="I1256" t="s">
        <v>9283</v>
      </c>
      <c r="J1256" t="str">
        <f t="shared" si="59"/>
        <v>'EGBELE04AM'</v>
      </c>
      <c r="K1256" t="s">
        <v>9278</v>
      </c>
      <c r="L1256" t="s">
        <v>9277</v>
      </c>
      <c r="M1256">
        <v>1255</v>
      </c>
      <c r="N1256" t="s">
        <v>9281</v>
      </c>
    </row>
    <row r="1257" spans="1:14" x14ac:dyDescent="0.25">
      <c r="A1257" t="s">
        <v>9229</v>
      </c>
      <c r="B1257" t="s">
        <v>2576</v>
      </c>
      <c r="C1257" t="s">
        <v>2577</v>
      </c>
      <c r="D1257" t="s">
        <v>9282</v>
      </c>
      <c r="E1257" t="str">
        <f t="shared" si="57"/>
        <v>'ZULA GUAMANZARA JORDAN DAVID'</v>
      </c>
      <c r="F1257" t="s">
        <v>9277</v>
      </c>
      <c r="G1257" t="str">
        <f t="shared" si="58"/>
        <v>'1757512080'</v>
      </c>
      <c r="H1257" t="s">
        <v>9277</v>
      </c>
      <c r="I1257" t="s">
        <v>9283</v>
      </c>
      <c r="J1257" t="str">
        <f t="shared" si="59"/>
        <v>'EGBELE04AM'</v>
      </c>
      <c r="K1257" t="s">
        <v>9278</v>
      </c>
      <c r="L1257" t="s">
        <v>9277</v>
      </c>
      <c r="M1257">
        <v>1256</v>
      </c>
      <c r="N1257" t="s">
        <v>9281</v>
      </c>
    </row>
    <row r="1258" spans="1:14" x14ac:dyDescent="0.25">
      <c r="A1258" t="s">
        <v>9230</v>
      </c>
      <c r="B1258" t="s">
        <v>2580</v>
      </c>
      <c r="C1258" t="s">
        <v>2581</v>
      </c>
      <c r="D1258" t="s">
        <v>9282</v>
      </c>
      <c r="E1258" t="str">
        <f t="shared" si="57"/>
        <v>'ANELOA ANELOA SHIRLEY BRIGETH'</v>
      </c>
      <c r="F1258" t="s">
        <v>9277</v>
      </c>
      <c r="G1258" t="str">
        <f t="shared" si="58"/>
        <v>'1757759376'</v>
      </c>
      <c r="H1258" t="s">
        <v>9277</v>
      </c>
      <c r="I1258" t="s">
        <v>9283</v>
      </c>
      <c r="J1258" t="str">
        <f t="shared" si="59"/>
        <v>'EGBELE04BM'</v>
      </c>
      <c r="K1258" t="s">
        <v>9278</v>
      </c>
      <c r="L1258" t="s">
        <v>9277</v>
      </c>
      <c r="M1258">
        <v>1257</v>
      </c>
      <c r="N1258" t="s">
        <v>9281</v>
      </c>
    </row>
    <row r="1259" spans="1:14" x14ac:dyDescent="0.25">
      <c r="A1259" t="s">
        <v>9230</v>
      </c>
      <c r="B1259" t="s">
        <v>2583</v>
      </c>
      <c r="C1259" t="s">
        <v>2584</v>
      </c>
      <c r="D1259" t="s">
        <v>9282</v>
      </c>
      <c r="E1259" t="str">
        <f t="shared" si="57"/>
        <v>'AYALA PAEZ ARLETH YUI'</v>
      </c>
      <c r="F1259" t="s">
        <v>9277</v>
      </c>
      <c r="G1259" t="str">
        <f t="shared" si="58"/>
        <v>'1757336605'</v>
      </c>
      <c r="H1259" t="s">
        <v>9277</v>
      </c>
      <c r="I1259" t="s">
        <v>9283</v>
      </c>
      <c r="J1259" t="str">
        <f t="shared" si="59"/>
        <v>'EGBELE04BM'</v>
      </c>
      <c r="K1259" t="s">
        <v>9278</v>
      </c>
      <c r="L1259" t="s">
        <v>9277</v>
      </c>
      <c r="M1259">
        <v>1258</v>
      </c>
      <c r="N1259" t="s">
        <v>9281</v>
      </c>
    </row>
    <row r="1260" spans="1:14" x14ac:dyDescent="0.25">
      <c r="A1260" t="s">
        <v>9230</v>
      </c>
      <c r="B1260" t="s">
        <v>2586</v>
      </c>
      <c r="C1260" t="s">
        <v>2587</v>
      </c>
      <c r="D1260" t="s">
        <v>9282</v>
      </c>
      <c r="E1260" t="str">
        <f t="shared" si="57"/>
        <v>'AYO RODRIGUEZ AMANDA SARAHI'</v>
      </c>
      <c r="F1260" t="s">
        <v>9277</v>
      </c>
      <c r="G1260" t="str">
        <f t="shared" si="58"/>
        <v>'1757549496'</v>
      </c>
      <c r="H1260" t="s">
        <v>9277</v>
      </c>
      <c r="I1260" t="s">
        <v>9283</v>
      </c>
      <c r="J1260" t="str">
        <f t="shared" si="59"/>
        <v>'EGBELE04BM'</v>
      </c>
      <c r="K1260" t="s">
        <v>9278</v>
      </c>
      <c r="L1260" t="s">
        <v>9277</v>
      </c>
      <c r="M1260">
        <v>1259</v>
      </c>
      <c r="N1260" t="s">
        <v>9281</v>
      </c>
    </row>
    <row r="1261" spans="1:14" x14ac:dyDescent="0.25">
      <c r="A1261" t="s">
        <v>9230</v>
      </c>
      <c r="B1261" t="s">
        <v>2589</v>
      </c>
      <c r="C1261" t="s">
        <v>2590</v>
      </c>
      <c r="D1261" t="s">
        <v>9282</v>
      </c>
      <c r="E1261" t="str">
        <f t="shared" si="57"/>
        <v>'BOHORQUEZ CHIPANTASIG ERICK JAIR'</v>
      </c>
      <c r="F1261" t="s">
        <v>9277</v>
      </c>
      <c r="G1261" t="str">
        <f t="shared" si="58"/>
        <v>'1757316953'</v>
      </c>
      <c r="H1261" t="s">
        <v>9277</v>
      </c>
      <c r="I1261" t="s">
        <v>9283</v>
      </c>
      <c r="J1261" t="str">
        <f t="shared" si="59"/>
        <v>'EGBELE04BM'</v>
      </c>
      <c r="K1261" t="s">
        <v>9278</v>
      </c>
      <c r="L1261" t="s">
        <v>9277</v>
      </c>
      <c r="M1261">
        <v>1260</v>
      </c>
      <c r="N1261" t="s">
        <v>9281</v>
      </c>
    </row>
    <row r="1262" spans="1:14" x14ac:dyDescent="0.25">
      <c r="A1262" t="s">
        <v>9230</v>
      </c>
      <c r="B1262" t="s">
        <v>2592</v>
      </c>
      <c r="C1262" t="s">
        <v>2593</v>
      </c>
      <c r="D1262" t="s">
        <v>9282</v>
      </c>
      <c r="E1262" t="str">
        <f t="shared" si="57"/>
        <v>'CASTILLO YELA ANALY KARLETH'</v>
      </c>
      <c r="F1262" t="s">
        <v>9277</v>
      </c>
      <c r="G1262" t="str">
        <f t="shared" si="58"/>
        <v>'1757113525'</v>
      </c>
      <c r="H1262" t="s">
        <v>9277</v>
      </c>
      <c r="I1262" t="s">
        <v>9283</v>
      </c>
      <c r="J1262" t="str">
        <f t="shared" si="59"/>
        <v>'EGBELE04BM'</v>
      </c>
      <c r="K1262" t="s">
        <v>9278</v>
      </c>
      <c r="L1262" t="s">
        <v>9277</v>
      </c>
      <c r="M1262">
        <v>1261</v>
      </c>
      <c r="N1262" t="s">
        <v>9281</v>
      </c>
    </row>
    <row r="1263" spans="1:14" x14ac:dyDescent="0.25">
      <c r="A1263" t="s">
        <v>9230</v>
      </c>
      <c r="B1263" t="s">
        <v>2595</v>
      </c>
      <c r="C1263" t="s">
        <v>2596</v>
      </c>
      <c r="D1263" t="s">
        <v>9282</v>
      </c>
      <c r="E1263" t="str">
        <f t="shared" si="57"/>
        <v>'CATOTA CHIPANTASI BRITHANY NICOL'</v>
      </c>
      <c r="F1263" t="s">
        <v>9277</v>
      </c>
      <c r="G1263" t="str">
        <f t="shared" si="58"/>
        <v>'1757675523'</v>
      </c>
      <c r="H1263" t="s">
        <v>9277</v>
      </c>
      <c r="I1263" t="s">
        <v>9283</v>
      </c>
      <c r="J1263" t="str">
        <f t="shared" si="59"/>
        <v>'EGBELE04BM'</v>
      </c>
      <c r="K1263" t="s">
        <v>9278</v>
      </c>
      <c r="L1263" t="s">
        <v>9277</v>
      </c>
      <c r="M1263">
        <v>1262</v>
      </c>
      <c r="N1263" t="s">
        <v>9281</v>
      </c>
    </row>
    <row r="1264" spans="1:14" x14ac:dyDescent="0.25">
      <c r="A1264" t="s">
        <v>9230</v>
      </c>
      <c r="B1264" t="s">
        <v>2598</v>
      </c>
      <c r="C1264" t="s">
        <v>2599</v>
      </c>
      <c r="D1264" t="s">
        <v>9282</v>
      </c>
      <c r="E1264" t="str">
        <f t="shared" si="57"/>
        <v>'CHALACAN CHIPANTASIG ALISON LLOVANELA'</v>
      </c>
      <c r="F1264" t="s">
        <v>9277</v>
      </c>
      <c r="G1264" t="str">
        <f t="shared" si="58"/>
        <v>'1757578032'</v>
      </c>
      <c r="H1264" t="s">
        <v>9277</v>
      </c>
      <c r="I1264" t="s">
        <v>9283</v>
      </c>
      <c r="J1264" t="str">
        <f t="shared" si="59"/>
        <v>'EGBELE04BM'</v>
      </c>
      <c r="K1264" t="s">
        <v>9278</v>
      </c>
      <c r="L1264" t="s">
        <v>9277</v>
      </c>
      <c r="M1264">
        <v>1263</v>
      </c>
      <c r="N1264" t="s">
        <v>9281</v>
      </c>
    </row>
    <row r="1265" spans="1:14" x14ac:dyDescent="0.25">
      <c r="A1265" t="s">
        <v>9230</v>
      </c>
      <c r="B1265" t="s">
        <v>2601</v>
      </c>
      <c r="C1265" t="s">
        <v>2602</v>
      </c>
      <c r="D1265" t="s">
        <v>9282</v>
      </c>
      <c r="E1265" t="str">
        <f t="shared" si="57"/>
        <v>'CHIPANTASIG AJALA IAN DARIO'</v>
      </c>
      <c r="F1265" t="s">
        <v>9277</v>
      </c>
      <c r="G1265" t="str">
        <f t="shared" si="58"/>
        <v>'1757792690'</v>
      </c>
      <c r="H1265" t="s">
        <v>9277</v>
      </c>
      <c r="I1265" t="s">
        <v>9283</v>
      </c>
      <c r="J1265" t="str">
        <f t="shared" si="59"/>
        <v>'EGBELE04BM'</v>
      </c>
      <c r="K1265" t="s">
        <v>9278</v>
      </c>
      <c r="L1265" t="s">
        <v>9277</v>
      </c>
      <c r="M1265">
        <v>1264</v>
      </c>
      <c r="N1265" t="s">
        <v>9281</v>
      </c>
    </row>
    <row r="1266" spans="1:14" x14ac:dyDescent="0.25">
      <c r="A1266" t="s">
        <v>9230</v>
      </c>
      <c r="B1266" t="s">
        <v>2604</v>
      </c>
      <c r="C1266" t="s">
        <v>2605</v>
      </c>
      <c r="D1266" t="s">
        <v>9282</v>
      </c>
      <c r="E1266" t="str">
        <f t="shared" si="57"/>
        <v>'COLLAGUAZO ANELOA JOHANA MARIBEL'</v>
      </c>
      <c r="F1266" t="s">
        <v>9277</v>
      </c>
      <c r="G1266" t="str">
        <f t="shared" si="58"/>
        <v>'1757548787'</v>
      </c>
      <c r="H1266" t="s">
        <v>9277</v>
      </c>
      <c r="I1266" t="s">
        <v>9283</v>
      </c>
      <c r="J1266" t="str">
        <f t="shared" si="59"/>
        <v>'EGBELE04BM'</v>
      </c>
      <c r="K1266" t="s">
        <v>9278</v>
      </c>
      <c r="L1266" t="s">
        <v>9277</v>
      </c>
      <c r="M1266">
        <v>1265</v>
      </c>
      <c r="N1266" t="s">
        <v>9281</v>
      </c>
    </row>
    <row r="1267" spans="1:14" x14ac:dyDescent="0.25">
      <c r="A1267" t="s">
        <v>9230</v>
      </c>
      <c r="B1267" t="s">
        <v>2607</v>
      </c>
      <c r="C1267" t="s">
        <v>2608</v>
      </c>
      <c r="D1267" t="s">
        <v>9282</v>
      </c>
      <c r="E1267" t="str">
        <f t="shared" si="57"/>
        <v>'COLLAGUAZO TOBAR LIZETH CAROLINA'</v>
      </c>
      <c r="F1267" t="s">
        <v>9277</v>
      </c>
      <c r="G1267" t="str">
        <f t="shared" si="58"/>
        <v>'1757724024'</v>
      </c>
      <c r="H1267" t="s">
        <v>9277</v>
      </c>
      <c r="I1267" t="s">
        <v>9283</v>
      </c>
      <c r="J1267" t="str">
        <f t="shared" si="59"/>
        <v>'EGBELE04BM'</v>
      </c>
      <c r="K1267" t="s">
        <v>9278</v>
      </c>
      <c r="L1267" t="s">
        <v>9277</v>
      </c>
      <c r="M1267">
        <v>1266</v>
      </c>
      <c r="N1267" t="s">
        <v>9281</v>
      </c>
    </row>
    <row r="1268" spans="1:14" x14ac:dyDescent="0.25">
      <c r="A1268" t="s">
        <v>9230</v>
      </c>
      <c r="B1268" t="s">
        <v>2610</v>
      </c>
      <c r="C1268" t="s">
        <v>2611</v>
      </c>
      <c r="D1268" t="s">
        <v>9282</v>
      </c>
      <c r="E1268" t="str">
        <f t="shared" si="57"/>
        <v>'CRUZ SHUGULI TAYRA YAMILET'</v>
      </c>
      <c r="F1268" t="s">
        <v>9277</v>
      </c>
      <c r="G1268" t="str">
        <f t="shared" si="58"/>
        <v>'1757682586'</v>
      </c>
      <c r="H1268" t="s">
        <v>9277</v>
      </c>
      <c r="I1268" t="s">
        <v>9283</v>
      </c>
      <c r="J1268" t="str">
        <f t="shared" si="59"/>
        <v>'EGBELE04BM'</v>
      </c>
      <c r="K1268" t="s">
        <v>9278</v>
      </c>
      <c r="L1268" t="s">
        <v>9277</v>
      </c>
      <c r="M1268">
        <v>1267</v>
      </c>
      <c r="N1268" t="s">
        <v>9281</v>
      </c>
    </row>
    <row r="1269" spans="1:14" x14ac:dyDescent="0.25">
      <c r="A1269" t="s">
        <v>9230</v>
      </c>
      <c r="B1269" t="s">
        <v>2613</v>
      </c>
      <c r="C1269" t="s">
        <v>2614</v>
      </c>
      <c r="D1269" t="s">
        <v>9282</v>
      </c>
      <c r="E1269" t="str">
        <f t="shared" si="57"/>
        <v>'FLORES CHIPANTASHI LUIS ENRIQUE'</v>
      </c>
      <c r="F1269" t="s">
        <v>9277</v>
      </c>
      <c r="G1269" t="str">
        <f t="shared" si="58"/>
        <v>'1757626633'</v>
      </c>
      <c r="H1269" t="s">
        <v>9277</v>
      </c>
      <c r="I1269" t="s">
        <v>9283</v>
      </c>
      <c r="J1269" t="str">
        <f t="shared" si="59"/>
        <v>'EGBELE04BM'</v>
      </c>
      <c r="K1269" t="s">
        <v>9278</v>
      </c>
      <c r="L1269" t="s">
        <v>9277</v>
      </c>
      <c r="M1269">
        <v>1268</v>
      </c>
      <c r="N1269" t="s">
        <v>9281</v>
      </c>
    </row>
    <row r="1270" spans="1:14" x14ac:dyDescent="0.25">
      <c r="A1270" t="s">
        <v>9230</v>
      </c>
      <c r="B1270" t="s">
        <v>2616</v>
      </c>
      <c r="C1270" t="s">
        <v>2617</v>
      </c>
      <c r="D1270" t="s">
        <v>9282</v>
      </c>
      <c r="E1270" t="str">
        <f t="shared" si="57"/>
        <v>'GOMEZ ROMERO MAIKEL JESUS'</v>
      </c>
      <c r="F1270" t="s">
        <v>9277</v>
      </c>
      <c r="G1270" t="str">
        <f t="shared" si="58"/>
        <v>'1757564032'</v>
      </c>
      <c r="H1270" t="s">
        <v>9277</v>
      </c>
      <c r="I1270" t="s">
        <v>9283</v>
      </c>
      <c r="J1270" t="str">
        <f t="shared" si="59"/>
        <v>'EGBELE04BM'</v>
      </c>
      <c r="K1270" t="s">
        <v>9278</v>
      </c>
      <c r="L1270" t="s">
        <v>9277</v>
      </c>
      <c r="M1270">
        <v>1269</v>
      </c>
      <c r="N1270" t="s">
        <v>9281</v>
      </c>
    </row>
    <row r="1271" spans="1:14" x14ac:dyDescent="0.25">
      <c r="A1271" t="s">
        <v>9230</v>
      </c>
      <c r="B1271" t="s">
        <v>2619</v>
      </c>
      <c r="C1271" t="s">
        <v>2620</v>
      </c>
      <c r="D1271" t="s">
        <v>9282</v>
      </c>
      <c r="E1271" t="str">
        <f t="shared" si="57"/>
        <v>'GUZMAN QUIROGA RICARDO FABRICIO'</v>
      </c>
      <c r="F1271" t="s">
        <v>9277</v>
      </c>
      <c r="G1271" t="str">
        <f t="shared" si="58"/>
        <v>'1757392327'</v>
      </c>
      <c r="H1271" t="s">
        <v>9277</v>
      </c>
      <c r="I1271" t="s">
        <v>9283</v>
      </c>
      <c r="J1271" t="str">
        <f t="shared" si="59"/>
        <v>'EGBELE04BM'</v>
      </c>
      <c r="K1271" t="s">
        <v>9278</v>
      </c>
      <c r="L1271" t="s">
        <v>9277</v>
      </c>
      <c r="M1271">
        <v>1270</v>
      </c>
      <c r="N1271" t="s">
        <v>9281</v>
      </c>
    </row>
    <row r="1272" spans="1:14" x14ac:dyDescent="0.25">
      <c r="A1272" t="s">
        <v>9230</v>
      </c>
      <c r="B1272" t="s">
        <v>2622</v>
      </c>
      <c r="C1272" t="s">
        <v>2623</v>
      </c>
      <c r="D1272" t="s">
        <v>9282</v>
      </c>
      <c r="E1272" t="str">
        <f t="shared" si="57"/>
        <v>'HERRERA JIMENEZ EDISON MARTIN'</v>
      </c>
      <c r="F1272" t="s">
        <v>9277</v>
      </c>
      <c r="G1272" t="str">
        <f t="shared" si="58"/>
        <v>'1757337413'</v>
      </c>
      <c r="H1272" t="s">
        <v>9277</v>
      </c>
      <c r="I1272" t="s">
        <v>9283</v>
      </c>
      <c r="J1272" t="str">
        <f t="shared" si="59"/>
        <v>'EGBELE04BM'</v>
      </c>
      <c r="K1272" t="s">
        <v>9278</v>
      </c>
      <c r="L1272" t="s">
        <v>9277</v>
      </c>
      <c r="M1272">
        <v>1271</v>
      </c>
      <c r="N1272" t="s">
        <v>9281</v>
      </c>
    </row>
    <row r="1273" spans="1:14" x14ac:dyDescent="0.25">
      <c r="A1273" t="s">
        <v>9230</v>
      </c>
      <c r="B1273" t="s">
        <v>2625</v>
      </c>
      <c r="C1273" t="s">
        <v>2626</v>
      </c>
      <c r="D1273" t="s">
        <v>9282</v>
      </c>
      <c r="E1273" t="str">
        <f t="shared" si="57"/>
        <v>'HIDROBO LEON SAMANTHA VICTORIA'</v>
      </c>
      <c r="F1273" t="s">
        <v>9277</v>
      </c>
      <c r="G1273" t="str">
        <f t="shared" si="58"/>
        <v>'1757586175'</v>
      </c>
      <c r="H1273" t="s">
        <v>9277</v>
      </c>
      <c r="I1273" t="s">
        <v>9283</v>
      </c>
      <c r="J1273" t="str">
        <f t="shared" si="59"/>
        <v>'EGBELE04BM'</v>
      </c>
      <c r="K1273" t="s">
        <v>9278</v>
      </c>
      <c r="L1273" t="s">
        <v>9277</v>
      </c>
      <c r="M1273">
        <v>1272</v>
      </c>
      <c r="N1273" t="s">
        <v>9281</v>
      </c>
    </row>
    <row r="1274" spans="1:14" x14ac:dyDescent="0.25">
      <c r="A1274" t="s">
        <v>9230</v>
      </c>
      <c r="B1274" t="s">
        <v>2628</v>
      </c>
      <c r="C1274" t="s">
        <v>2629</v>
      </c>
      <c r="D1274" t="s">
        <v>9282</v>
      </c>
      <c r="E1274" t="str">
        <f t="shared" si="57"/>
        <v>'IBAÑEZ CANENCIA OSTIN MATIAS'</v>
      </c>
      <c r="F1274" t="s">
        <v>9277</v>
      </c>
      <c r="G1274" t="str">
        <f t="shared" si="58"/>
        <v>'1757822810'</v>
      </c>
      <c r="H1274" t="s">
        <v>9277</v>
      </c>
      <c r="I1274" t="s">
        <v>9283</v>
      </c>
      <c r="J1274" t="str">
        <f t="shared" si="59"/>
        <v>'EGBELE04BM'</v>
      </c>
      <c r="K1274" t="s">
        <v>9278</v>
      </c>
      <c r="L1274" t="s">
        <v>9277</v>
      </c>
      <c r="M1274">
        <v>1273</v>
      </c>
      <c r="N1274" t="s">
        <v>9281</v>
      </c>
    </row>
    <row r="1275" spans="1:14" x14ac:dyDescent="0.25">
      <c r="A1275" t="s">
        <v>9230</v>
      </c>
      <c r="B1275" t="s">
        <v>2631</v>
      </c>
      <c r="C1275" t="s">
        <v>2632</v>
      </c>
      <c r="D1275" t="s">
        <v>9282</v>
      </c>
      <c r="E1275" t="str">
        <f t="shared" si="57"/>
        <v>'IBAÑEZ QUISAY DAYANNA ELIZABETH'</v>
      </c>
      <c r="F1275" t="s">
        <v>9277</v>
      </c>
      <c r="G1275" t="str">
        <f t="shared" si="58"/>
        <v>'1757770852'</v>
      </c>
      <c r="H1275" t="s">
        <v>9277</v>
      </c>
      <c r="I1275" t="s">
        <v>9283</v>
      </c>
      <c r="J1275" t="str">
        <f t="shared" si="59"/>
        <v>'EGBELE04BM'</v>
      </c>
      <c r="K1275" t="s">
        <v>9278</v>
      </c>
      <c r="L1275" t="s">
        <v>9277</v>
      </c>
      <c r="M1275">
        <v>1274</v>
      </c>
      <c r="N1275" t="s">
        <v>9281</v>
      </c>
    </row>
    <row r="1276" spans="1:14" x14ac:dyDescent="0.25">
      <c r="A1276" t="s">
        <v>9230</v>
      </c>
      <c r="B1276" t="s">
        <v>2634</v>
      </c>
      <c r="C1276" t="s">
        <v>2635</v>
      </c>
      <c r="D1276" t="s">
        <v>9282</v>
      </c>
      <c r="E1276" t="str">
        <f t="shared" si="57"/>
        <v>'JAPA CASTILLO JARED FRANCISCO'</v>
      </c>
      <c r="F1276" t="s">
        <v>9277</v>
      </c>
      <c r="G1276" t="str">
        <f t="shared" si="58"/>
        <v>'1757596315'</v>
      </c>
      <c r="H1276" t="s">
        <v>9277</v>
      </c>
      <c r="I1276" t="s">
        <v>9283</v>
      </c>
      <c r="J1276" t="str">
        <f t="shared" si="59"/>
        <v>'EGBELE04BM'</v>
      </c>
      <c r="K1276" t="s">
        <v>9278</v>
      </c>
      <c r="L1276" t="s">
        <v>9277</v>
      </c>
      <c r="M1276">
        <v>1275</v>
      </c>
      <c r="N1276" t="s">
        <v>9281</v>
      </c>
    </row>
    <row r="1277" spans="1:14" x14ac:dyDescent="0.25">
      <c r="A1277" t="s">
        <v>9230</v>
      </c>
      <c r="B1277" t="s">
        <v>2637</v>
      </c>
      <c r="C1277" t="s">
        <v>2638</v>
      </c>
      <c r="D1277" t="s">
        <v>9282</v>
      </c>
      <c r="E1277" t="str">
        <f t="shared" si="57"/>
        <v>'LASSO COLLAGUAZO LUIS MATEO'</v>
      </c>
      <c r="F1277" t="s">
        <v>9277</v>
      </c>
      <c r="G1277" t="str">
        <f t="shared" si="58"/>
        <v>'1757227002'</v>
      </c>
      <c r="H1277" t="s">
        <v>9277</v>
      </c>
      <c r="I1277" t="s">
        <v>9283</v>
      </c>
      <c r="J1277" t="str">
        <f t="shared" si="59"/>
        <v>'EGBELE04BM'</v>
      </c>
      <c r="K1277" t="s">
        <v>9278</v>
      </c>
      <c r="L1277" t="s">
        <v>9277</v>
      </c>
      <c r="M1277">
        <v>1276</v>
      </c>
      <c r="N1277" t="s">
        <v>9281</v>
      </c>
    </row>
    <row r="1278" spans="1:14" x14ac:dyDescent="0.25">
      <c r="A1278" t="s">
        <v>9230</v>
      </c>
      <c r="B1278" t="s">
        <v>2640</v>
      </c>
      <c r="C1278" t="s">
        <v>2641</v>
      </c>
      <c r="D1278" t="s">
        <v>9282</v>
      </c>
      <c r="E1278" t="str">
        <f t="shared" si="57"/>
        <v>'LASSO CRIOLLO DYLAN MATIAS'</v>
      </c>
      <c r="F1278" t="s">
        <v>9277</v>
      </c>
      <c r="G1278" t="str">
        <f t="shared" si="58"/>
        <v>'1757347503'</v>
      </c>
      <c r="H1278" t="s">
        <v>9277</v>
      </c>
      <c r="I1278" t="s">
        <v>9283</v>
      </c>
      <c r="J1278" t="str">
        <f t="shared" si="59"/>
        <v>'EGBELE04BM'</v>
      </c>
      <c r="K1278" t="s">
        <v>9278</v>
      </c>
      <c r="L1278" t="s">
        <v>9277</v>
      </c>
      <c r="M1278">
        <v>1277</v>
      </c>
      <c r="N1278" t="s">
        <v>9281</v>
      </c>
    </row>
    <row r="1279" spans="1:14" x14ac:dyDescent="0.25">
      <c r="A1279" t="s">
        <v>9230</v>
      </c>
      <c r="B1279" t="s">
        <v>2643</v>
      </c>
      <c r="C1279" t="s">
        <v>2644</v>
      </c>
      <c r="D1279" t="s">
        <v>9282</v>
      </c>
      <c r="E1279" t="str">
        <f t="shared" si="57"/>
        <v>'LOOR MORALES DARLA LISBETH'</v>
      </c>
      <c r="F1279" t="s">
        <v>9277</v>
      </c>
      <c r="G1279" t="str">
        <f t="shared" si="58"/>
        <v>'1757757685'</v>
      </c>
      <c r="H1279" t="s">
        <v>9277</v>
      </c>
      <c r="I1279" t="s">
        <v>9283</v>
      </c>
      <c r="J1279" t="str">
        <f t="shared" si="59"/>
        <v>'EGBELE04BM'</v>
      </c>
      <c r="K1279" t="s">
        <v>9278</v>
      </c>
      <c r="L1279" t="s">
        <v>9277</v>
      </c>
      <c r="M1279">
        <v>1278</v>
      </c>
      <c r="N1279" t="s">
        <v>9281</v>
      </c>
    </row>
    <row r="1280" spans="1:14" x14ac:dyDescent="0.25">
      <c r="A1280" t="s">
        <v>9230</v>
      </c>
      <c r="B1280" t="s">
        <v>2646</v>
      </c>
      <c r="C1280" t="s">
        <v>2647</v>
      </c>
      <c r="D1280" t="s">
        <v>9282</v>
      </c>
      <c r="E1280" t="str">
        <f t="shared" si="57"/>
        <v>'LOPEZ HUH VALENTINA LUNA'</v>
      </c>
      <c r="F1280" t="s">
        <v>9277</v>
      </c>
      <c r="G1280" t="str">
        <f t="shared" si="58"/>
        <v>'1757376064'</v>
      </c>
      <c r="H1280" t="s">
        <v>9277</v>
      </c>
      <c r="I1280" t="s">
        <v>9283</v>
      </c>
      <c r="J1280" t="str">
        <f t="shared" si="59"/>
        <v>'EGBELE04BM'</v>
      </c>
      <c r="K1280" t="s">
        <v>9278</v>
      </c>
      <c r="L1280" t="s">
        <v>9277</v>
      </c>
      <c r="M1280">
        <v>1279</v>
      </c>
      <c r="N1280" t="s">
        <v>9281</v>
      </c>
    </row>
    <row r="1281" spans="1:14" x14ac:dyDescent="0.25">
      <c r="A1281" t="s">
        <v>9230</v>
      </c>
      <c r="B1281" t="s">
        <v>2649</v>
      </c>
      <c r="C1281" t="s">
        <v>2650</v>
      </c>
      <c r="D1281" t="s">
        <v>9282</v>
      </c>
      <c r="E1281" t="str">
        <f t="shared" si="57"/>
        <v>'MAILA ERAZO KIRA ABRIL'</v>
      </c>
      <c r="F1281" t="s">
        <v>9277</v>
      </c>
      <c r="G1281" t="str">
        <f t="shared" si="58"/>
        <v>'1757412877'</v>
      </c>
      <c r="H1281" t="s">
        <v>9277</v>
      </c>
      <c r="I1281" t="s">
        <v>9283</v>
      </c>
      <c r="J1281" t="str">
        <f t="shared" si="59"/>
        <v>'EGBELE04BM'</v>
      </c>
      <c r="K1281" t="s">
        <v>9278</v>
      </c>
      <c r="L1281" t="s">
        <v>9277</v>
      </c>
      <c r="M1281">
        <v>1280</v>
      </c>
      <c r="N1281" t="s">
        <v>9281</v>
      </c>
    </row>
    <row r="1282" spans="1:14" x14ac:dyDescent="0.25">
      <c r="A1282" t="s">
        <v>9230</v>
      </c>
      <c r="B1282" t="s">
        <v>2652</v>
      </c>
      <c r="C1282" t="s">
        <v>2653</v>
      </c>
      <c r="D1282" t="s">
        <v>9282</v>
      </c>
      <c r="E1282" t="str">
        <f t="shared" si="57"/>
        <v>'MARCILLO LASSO JOSTHIN ALEXANDER'</v>
      </c>
      <c r="F1282" t="s">
        <v>9277</v>
      </c>
      <c r="G1282" t="str">
        <f t="shared" si="58"/>
        <v>'1757236854'</v>
      </c>
      <c r="H1282" t="s">
        <v>9277</v>
      </c>
      <c r="I1282" t="s">
        <v>9283</v>
      </c>
      <c r="J1282" t="str">
        <f t="shared" si="59"/>
        <v>'EGBELE04BM'</v>
      </c>
      <c r="K1282" t="s">
        <v>9278</v>
      </c>
      <c r="L1282" t="s">
        <v>9277</v>
      </c>
      <c r="M1282">
        <v>1281</v>
      </c>
      <c r="N1282" t="s">
        <v>9281</v>
      </c>
    </row>
    <row r="1283" spans="1:14" x14ac:dyDescent="0.25">
      <c r="A1283" t="s">
        <v>9230</v>
      </c>
      <c r="B1283" t="s">
        <v>2655</v>
      </c>
      <c r="C1283" t="s">
        <v>2656</v>
      </c>
      <c r="D1283" t="s">
        <v>9282</v>
      </c>
      <c r="E1283" t="str">
        <f t="shared" ref="E1283:E1346" si="60">CONCATENATE("'",C1283,"'")</f>
        <v>'MORA MIQUINGA ESTEFANY SAMANTHA'</v>
      </c>
      <c r="F1283" t="s">
        <v>9277</v>
      </c>
      <c r="G1283" t="str">
        <f t="shared" ref="G1283:G1346" si="61">CONCATENATE("'",B1283,"'")</f>
        <v>'1757818842'</v>
      </c>
      <c r="H1283" t="s">
        <v>9277</v>
      </c>
      <c r="I1283" t="s">
        <v>9283</v>
      </c>
      <c r="J1283" t="str">
        <f t="shared" ref="J1283:J1346" si="62">CONCATENATE("'",A1283,"'")</f>
        <v>'EGBELE04BM'</v>
      </c>
      <c r="K1283" t="s">
        <v>9278</v>
      </c>
      <c r="L1283" t="s">
        <v>9277</v>
      </c>
      <c r="M1283">
        <v>1282</v>
      </c>
      <c r="N1283" t="s">
        <v>9281</v>
      </c>
    </row>
    <row r="1284" spans="1:14" x14ac:dyDescent="0.25">
      <c r="A1284" t="s">
        <v>9230</v>
      </c>
      <c r="B1284" t="s">
        <v>2658</v>
      </c>
      <c r="C1284" t="s">
        <v>2659</v>
      </c>
      <c r="D1284" t="s">
        <v>9282</v>
      </c>
      <c r="E1284" t="str">
        <f t="shared" si="60"/>
        <v>'MUÑOZ LOOR SHIRLEY ASHLEY'</v>
      </c>
      <c r="F1284" t="s">
        <v>9277</v>
      </c>
      <c r="G1284" t="str">
        <f t="shared" si="61"/>
        <v>'1757663982'</v>
      </c>
      <c r="H1284" t="s">
        <v>9277</v>
      </c>
      <c r="I1284" t="s">
        <v>9283</v>
      </c>
      <c r="J1284" t="str">
        <f t="shared" si="62"/>
        <v>'EGBELE04BM'</v>
      </c>
      <c r="K1284" t="s">
        <v>9278</v>
      </c>
      <c r="L1284" t="s">
        <v>9277</v>
      </c>
      <c r="M1284">
        <v>1283</v>
      </c>
      <c r="N1284" t="s">
        <v>9281</v>
      </c>
    </row>
    <row r="1285" spans="1:14" x14ac:dyDescent="0.25">
      <c r="A1285" t="s">
        <v>9230</v>
      </c>
      <c r="B1285" t="s">
        <v>2661</v>
      </c>
      <c r="C1285" t="s">
        <v>2662</v>
      </c>
      <c r="D1285" t="s">
        <v>9282</v>
      </c>
      <c r="E1285" t="str">
        <f t="shared" si="60"/>
        <v>'PICHAMBA QUISHPE JUAN DAVID'</v>
      </c>
      <c r="F1285" t="s">
        <v>9277</v>
      </c>
      <c r="G1285" t="str">
        <f t="shared" si="61"/>
        <v>'1757199193'</v>
      </c>
      <c r="H1285" t="s">
        <v>9277</v>
      </c>
      <c r="I1285" t="s">
        <v>9283</v>
      </c>
      <c r="J1285" t="str">
        <f t="shared" si="62"/>
        <v>'EGBELE04BM'</v>
      </c>
      <c r="K1285" t="s">
        <v>9278</v>
      </c>
      <c r="L1285" t="s">
        <v>9277</v>
      </c>
      <c r="M1285">
        <v>1284</v>
      </c>
      <c r="N1285" t="s">
        <v>9281</v>
      </c>
    </row>
    <row r="1286" spans="1:14" x14ac:dyDescent="0.25">
      <c r="A1286" t="s">
        <v>9230</v>
      </c>
      <c r="B1286" t="s">
        <v>2664</v>
      </c>
      <c r="C1286" t="s">
        <v>2665</v>
      </c>
      <c r="D1286" t="s">
        <v>9282</v>
      </c>
      <c r="E1286" t="str">
        <f t="shared" si="60"/>
        <v>'PILLAJO GUALLICHICO RENATA CAMILA'</v>
      </c>
      <c r="F1286" t="s">
        <v>9277</v>
      </c>
      <c r="G1286" t="str">
        <f t="shared" si="61"/>
        <v>'1757522113'</v>
      </c>
      <c r="H1286" t="s">
        <v>9277</v>
      </c>
      <c r="I1286" t="s">
        <v>9283</v>
      </c>
      <c r="J1286" t="str">
        <f t="shared" si="62"/>
        <v>'EGBELE04BM'</v>
      </c>
      <c r="K1286" t="s">
        <v>9278</v>
      </c>
      <c r="L1286" t="s">
        <v>9277</v>
      </c>
      <c r="M1286">
        <v>1285</v>
      </c>
      <c r="N1286" t="s">
        <v>9281</v>
      </c>
    </row>
    <row r="1287" spans="1:14" x14ac:dyDescent="0.25">
      <c r="A1287" t="s">
        <v>9230</v>
      </c>
      <c r="B1287" t="s">
        <v>2667</v>
      </c>
      <c r="C1287" t="s">
        <v>2668</v>
      </c>
      <c r="D1287" t="s">
        <v>9282</v>
      </c>
      <c r="E1287" t="str">
        <f t="shared" si="60"/>
        <v>'PULLAS CHAFUEL EMMA AHITANA'</v>
      </c>
      <c r="F1287" t="s">
        <v>9277</v>
      </c>
      <c r="G1287" t="str">
        <f t="shared" si="61"/>
        <v>'1757765902'</v>
      </c>
      <c r="H1287" t="s">
        <v>9277</v>
      </c>
      <c r="I1287" t="s">
        <v>9283</v>
      </c>
      <c r="J1287" t="str">
        <f t="shared" si="62"/>
        <v>'EGBELE04BM'</v>
      </c>
      <c r="K1287" t="s">
        <v>9278</v>
      </c>
      <c r="L1287" t="s">
        <v>9277</v>
      </c>
      <c r="M1287">
        <v>1286</v>
      </c>
      <c r="N1287" t="s">
        <v>9281</v>
      </c>
    </row>
    <row r="1288" spans="1:14" x14ac:dyDescent="0.25">
      <c r="A1288" t="s">
        <v>9230</v>
      </c>
      <c r="B1288" t="s">
        <v>2670</v>
      </c>
      <c r="C1288" t="s">
        <v>9503</v>
      </c>
      <c r="D1288" t="s">
        <v>9282</v>
      </c>
      <c r="E1288" t="str">
        <f t="shared" si="60"/>
        <v>'ROMERO CASTELLANO JHONAYFER EDUARDO'</v>
      </c>
      <c r="F1288" t="s">
        <v>9277</v>
      </c>
      <c r="G1288" t="str">
        <f t="shared" si="61"/>
        <v>'E006812662'</v>
      </c>
      <c r="H1288" t="s">
        <v>9277</v>
      </c>
      <c r="I1288" t="s">
        <v>9283</v>
      </c>
      <c r="J1288" t="str">
        <f t="shared" si="62"/>
        <v>'EGBELE04BM'</v>
      </c>
      <c r="K1288" t="s">
        <v>9278</v>
      </c>
      <c r="L1288" t="s">
        <v>9277</v>
      </c>
      <c r="M1288">
        <v>1287</v>
      </c>
      <c r="N1288" t="s">
        <v>9281</v>
      </c>
    </row>
    <row r="1289" spans="1:14" x14ac:dyDescent="0.25">
      <c r="A1289" t="s">
        <v>9230</v>
      </c>
      <c r="B1289" t="s">
        <v>2673</v>
      </c>
      <c r="C1289" t="s">
        <v>2674</v>
      </c>
      <c r="D1289" t="s">
        <v>9282</v>
      </c>
      <c r="E1289" t="str">
        <f t="shared" si="60"/>
        <v>'SAMANIEGO ANRRANGO ESTEFANYA YAJAIRA'</v>
      </c>
      <c r="F1289" t="s">
        <v>9277</v>
      </c>
      <c r="G1289" t="str">
        <f t="shared" si="61"/>
        <v>'1757493596'</v>
      </c>
      <c r="H1289" t="s">
        <v>9277</v>
      </c>
      <c r="I1289" t="s">
        <v>9283</v>
      </c>
      <c r="J1289" t="str">
        <f t="shared" si="62"/>
        <v>'EGBELE04BM'</v>
      </c>
      <c r="K1289" t="s">
        <v>9278</v>
      </c>
      <c r="L1289" t="s">
        <v>9277</v>
      </c>
      <c r="M1289">
        <v>1288</v>
      </c>
      <c r="N1289" t="s">
        <v>9281</v>
      </c>
    </row>
    <row r="1290" spans="1:14" x14ac:dyDescent="0.25">
      <c r="A1290" t="s">
        <v>9230</v>
      </c>
      <c r="B1290" t="s">
        <v>2676</v>
      </c>
      <c r="C1290" t="s">
        <v>2677</v>
      </c>
      <c r="D1290" t="s">
        <v>9282</v>
      </c>
      <c r="E1290" t="str">
        <f t="shared" si="60"/>
        <v>'SANCHEZ SALAZAR NICOLAS ABDIEL'</v>
      </c>
      <c r="F1290" t="s">
        <v>9277</v>
      </c>
      <c r="G1290" t="str">
        <f t="shared" si="61"/>
        <v>'1757364367'</v>
      </c>
      <c r="H1290" t="s">
        <v>9277</v>
      </c>
      <c r="I1290" t="s">
        <v>9283</v>
      </c>
      <c r="J1290" t="str">
        <f t="shared" si="62"/>
        <v>'EGBELE04BM'</v>
      </c>
      <c r="K1290" t="s">
        <v>9278</v>
      </c>
      <c r="L1290" t="s">
        <v>9277</v>
      </c>
      <c r="M1290">
        <v>1289</v>
      </c>
      <c r="N1290" t="s">
        <v>9281</v>
      </c>
    </row>
    <row r="1291" spans="1:14" x14ac:dyDescent="0.25">
      <c r="A1291" t="s">
        <v>9230</v>
      </c>
      <c r="B1291" t="s">
        <v>2679</v>
      </c>
      <c r="C1291" t="s">
        <v>2680</v>
      </c>
      <c r="D1291" t="s">
        <v>9282</v>
      </c>
      <c r="E1291" t="str">
        <f t="shared" si="60"/>
        <v>'SHIGUANGO TAPUY BRAYAN ANDRES'</v>
      </c>
      <c r="F1291" t="s">
        <v>9277</v>
      </c>
      <c r="G1291" t="str">
        <f t="shared" si="61"/>
        <v>'E003267731'</v>
      </c>
      <c r="H1291" t="s">
        <v>9277</v>
      </c>
      <c r="I1291" t="s">
        <v>9283</v>
      </c>
      <c r="J1291" t="str">
        <f t="shared" si="62"/>
        <v>'EGBELE04BM'</v>
      </c>
      <c r="K1291" t="s">
        <v>9278</v>
      </c>
      <c r="L1291" t="s">
        <v>9277</v>
      </c>
      <c r="M1291">
        <v>1290</v>
      </c>
      <c r="N1291" t="s">
        <v>9281</v>
      </c>
    </row>
    <row r="1292" spans="1:14" x14ac:dyDescent="0.25">
      <c r="A1292" t="s">
        <v>9230</v>
      </c>
      <c r="B1292" t="s">
        <v>2682</v>
      </c>
      <c r="C1292" t="s">
        <v>2683</v>
      </c>
      <c r="D1292" t="s">
        <v>9282</v>
      </c>
      <c r="E1292" t="str">
        <f t="shared" si="60"/>
        <v>'TAMAYO IMBA YESLI AILEN'</v>
      </c>
      <c r="F1292" t="s">
        <v>9277</v>
      </c>
      <c r="G1292" t="str">
        <f t="shared" si="61"/>
        <v>'1757709363'</v>
      </c>
      <c r="H1292" t="s">
        <v>9277</v>
      </c>
      <c r="I1292" t="s">
        <v>9283</v>
      </c>
      <c r="J1292" t="str">
        <f t="shared" si="62"/>
        <v>'EGBELE04BM'</v>
      </c>
      <c r="K1292" t="s">
        <v>9278</v>
      </c>
      <c r="L1292" t="s">
        <v>9277</v>
      </c>
      <c r="M1292">
        <v>1291</v>
      </c>
      <c r="N1292" t="s">
        <v>9281</v>
      </c>
    </row>
    <row r="1293" spans="1:14" x14ac:dyDescent="0.25">
      <c r="A1293" t="s">
        <v>9230</v>
      </c>
      <c r="B1293" t="s">
        <v>2685</v>
      </c>
      <c r="C1293" t="s">
        <v>2686</v>
      </c>
      <c r="D1293" t="s">
        <v>9282</v>
      </c>
      <c r="E1293" t="str">
        <f t="shared" si="60"/>
        <v>'TIPAN HERRERA IKER YADIEL'</v>
      </c>
      <c r="F1293" t="s">
        <v>9277</v>
      </c>
      <c r="G1293" t="str">
        <f t="shared" si="61"/>
        <v>'1757273857'</v>
      </c>
      <c r="H1293" t="s">
        <v>9277</v>
      </c>
      <c r="I1293" t="s">
        <v>9283</v>
      </c>
      <c r="J1293" t="str">
        <f t="shared" si="62"/>
        <v>'EGBELE04BM'</v>
      </c>
      <c r="K1293" t="s">
        <v>9278</v>
      </c>
      <c r="L1293" t="s">
        <v>9277</v>
      </c>
      <c r="M1293">
        <v>1292</v>
      </c>
      <c r="N1293" t="s">
        <v>9281</v>
      </c>
    </row>
    <row r="1294" spans="1:14" x14ac:dyDescent="0.25">
      <c r="A1294" t="s">
        <v>9230</v>
      </c>
      <c r="B1294" t="s">
        <v>2688</v>
      </c>
      <c r="C1294" t="s">
        <v>2689</v>
      </c>
      <c r="D1294" t="s">
        <v>9282</v>
      </c>
      <c r="E1294" t="str">
        <f t="shared" si="60"/>
        <v>'VILLAMARIN TIBAN DILAN JOSUE'</v>
      </c>
      <c r="F1294" t="s">
        <v>9277</v>
      </c>
      <c r="G1294" t="str">
        <f t="shared" si="61"/>
        <v>'1757327034'</v>
      </c>
      <c r="H1294" t="s">
        <v>9277</v>
      </c>
      <c r="I1294" t="s">
        <v>9283</v>
      </c>
      <c r="J1294" t="str">
        <f t="shared" si="62"/>
        <v>'EGBELE04BM'</v>
      </c>
      <c r="K1294" t="s">
        <v>9278</v>
      </c>
      <c r="L1294" t="s">
        <v>9277</v>
      </c>
      <c r="M1294">
        <v>1293</v>
      </c>
      <c r="N1294" t="s">
        <v>9281</v>
      </c>
    </row>
    <row r="1295" spans="1:14" x14ac:dyDescent="0.25">
      <c r="A1295" t="s">
        <v>9230</v>
      </c>
      <c r="B1295" t="s">
        <v>2691</v>
      </c>
      <c r="C1295" t="s">
        <v>2692</v>
      </c>
      <c r="D1295" t="s">
        <v>9282</v>
      </c>
      <c r="E1295" t="str">
        <f t="shared" si="60"/>
        <v>'VIMOS MORETA JOHAN ALEXANDER'</v>
      </c>
      <c r="F1295" t="s">
        <v>9277</v>
      </c>
      <c r="G1295" t="str">
        <f t="shared" si="61"/>
        <v>'1757934524'</v>
      </c>
      <c r="H1295" t="s">
        <v>9277</v>
      </c>
      <c r="I1295" t="s">
        <v>9283</v>
      </c>
      <c r="J1295" t="str">
        <f t="shared" si="62"/>
        <v>'EGBELE04BM'</v>
      </c>
      <c r="K1295" t="s">
        <v>9278</v>
      </c>
      <c r="L1295" t="s">
        <v>9277</v>
      </c>
      <c r="M1295">
        <v>1294</v>
      </c>
      <c r="N1295" t="s">
        <v>9281</v>
      </c>
    </row>
    <row r="1296" spans="1:14" x14ac:dyDescent="0.25">
      <c r="A1296" t="s">
        <v>9230</v>
      </c>
      <c r="B1296" t="s">
        <v>2694</v>
      </c>
      <c r="C1296" t="s">
        <v>2695</v>
      </c>
      <c r="D1296" t="s">
        <v>9282</v>
      </c>
      <c r="E1296" t="str">
        <f t="shared" si="60"/>
        <v>'ZAPATA TELENCHANA CALEB GABRIEL'</v>
      </c>
      <c r="F1296" t="s">
        <v>9277</v>
      </c>
      <c r="G1296" t="str">
        <f t="shared" si="61"/>
        <v>'1757345358'</v>
      </c>
      <c r="H1296" t="s">
        <v>9277</v>
      </c>
      <c r="I1296" t="s">
        <v>9283</v>
      </c>
      <c r="J1296" t="str">
        <f t="shared" si="62"/>
        <v>'EGBELE04BM'</v>
      </c>
      <c r="K1296" t="s">
        <v>9278</v>
      </c>
      <c r="L1296" t="s">
        <v>9277</v>
      </c>
      <c r="M1296">
        <v>1295</v>
      </c>
      <c r="N1296" t="s">
        <v>9281</v>
      </c>
    </row>
    <row r="1297" spans="1:14" x14ac:dyDescent="0.25">
      <c r="A1297" t="s">
        <v>9231</v>
      </c>
      <c r="B1297" t="s">
        <v>2698</v>
      </c>
      <c r="C1297" t="s">
        <v>2699</v>
      </c>
      <c r="D1297" t="s">
        <v>9282</v>
      </c>
      <c r="E1297" t="str">
        <f t="shared" si="60"/>
        <v>'ANELOA CHIPANTACI MATEO JOHAO'</v>
      </c>
      <c r="F1297" t="s">
        <v>9277</v>
      </c>
      <c r="G1297" t="str">
        <f t="shared" si="61"/>
        <v>'1757670276'</v>
      </c>
      <c r="H1297" t="s">
        <v>9277</v>
      </c>
      <c r="I1297" t="s">
        <v>9283</v>
      </c>
      <c r="J1297" t="str">
        <f t="shared" si="62"/>
        <v>'EGBELE04CM'</v>
      </c>
      <c r="K1297" t="s">
        <v>9278</v>
      </c>
      <c r="L1297" t="s">
        <v>9277</v>
      </c>
      <c r="M1297">
        <v>1296</v>
      </c>
      <c r="N1297" t="s">
        <v>9281</v>
      </c>
    </row>
    <row r="1298" spans="1:14" x14ac:dyDescent="0.25">
      <c r="A1298" t="s">
        <v>9231</v>
      </c>
      <c r="B1298" t="s">
        <v>2701</v>
      </c>
      <c r="C1298" t="s">
        <v>2702</v>
      </c>
      <c r="D1298" t="s">
        <v>9282</v>
      </c>
      <c r="E1298" t="str">
        <f t="shared" si="60"/>
        <v>'ANELOA HUALLY BRITANY JASMYN'</v>
      </c>
      <c r="F1298" t="s">
        <v>9277</v>
      </c>
      <c r="G1298" t="str">
        <f t="shared" si="61"/>
        <v>'1757521438'</v>
      </c>
      <c r="H1298" t="s">
        <v>9277</v>
      </c>
      <c r="I1298" t="s">
        <v>9283</v>
      </c>
      <c r="J1298" t="str">
        <f t="shared" si="62"/>
        <v>'EGBELE04CM'</v>
      </c>
      <c r="K1298" t="s">
        <v>9278</v>
      </c>
      <c r="L1298" t="s">
        <v>9277</v>
      </c>
      <c r="M1298">
        <v>1297</v>
      </c>
      <c r="N1298" t="s">
        <v>9281</v>
      </c>
    </row>
    <row r="1299" spans="1:14" x14ac:dyDescent="0.25">
      <c r="A1299" t="s">
        <v>9231</v>
      </c>
      <c r="B1299" t="s">
        <v>2704</v>
      </c>
      <c r="C1299" t="s">
        <v>2705</v>
      </c>
      <c r="D1299" t="s">
        <v>9282</v>
      </c>
      <c r="E1299" t="str">
        <f t="shared" si="60"/>
        <v>'ASTUDILLO CORTEZ JEISEM AARON'</v>
      </c>
      <c r="F1299" t="s">
        <v>9277</v>
      </c>
      <c r="G1299" t="str">
        <f t="shared" si="61"/>
        <v>'1757227341'</v>
      </c>
      <c r="H1299" t="s">
        <v>9277</v>
      </c>
      <c r="I1299" t="s">
        <v>9283</v>
      </c>
      <c r="J1299" t="str">
        <f t="shared" si="62"/>
        <v>'EGBELE04CM'</v>
      </c>
      <c r="K1299" t="s">
        <v>9278</v>
      </c>
      <c r="L1299" t="s">
        <v>9277</v>
      </c>
      <c r="M1299">
        <v>1298</v>
      </c>
      <c r="N1299" t="s">
        <v>9281</v>
      </c>
    </row>
    <row r="1300" spans="1:14" x14ac:dyDescent="0.25">
      <c r="A1300" t="s">
        <v>9231</v>
      </c>
      <c r="B1300" t="s">
        <v>2707</v>
      </c>
      <c r="C1300" t="s">
        <v>2708</v>
      </c>
      <c r="D1300" t="s">
        <v>9282</v>
      </c>
      <c r="E1300" t="str">
        <f t="shared" si="60"/>
        <v>'BUSTOS POZO SANTIAGO MARTIN'</v>
      </c>
      <c r="F1300" t="s">
        <v>9277</v>
      </c>
      <c r="G1300" t="str">
        <f t="shared" si="61"/>
        <v>'1050681798'</v>
      </c>
      <c r="H1300" t="s">
        <v>9277</v>
      </c>
      <c r="I1300" t="s">
        <v>9283</v>
      </c>
      <c r="J1300" t="str">
        <f t="shared" si="62"/>
        <v>'EGBELE04CM'</v>
      </c>
      <c r="K1300" t="s">
        <v>9278</v>
      </c>
      <c r="L1300" t="s">
        <v>9277</v>
      </c>
      <c r="M1300">
        <v>1299</v>
      </c>
      <c r="N1300" t="s">
        <v>9281</v>
      </c>
    </row>
    <row r="1301" spans="1:14" x14ac:dyDescent="0.25">
      <c r="A1301" t="s">
        <v>9231</v>
      </c>
      <c r="B1301" t="s">
        <v>2710</v>
      </c>
      <c r="C1301" t="s">
        <v>2711</v>
      </c>
      <c r="D1301" t="s">
        <v>9282</v>
      </c>
      <c r="E1301" t="str">
        <f t="shared" si="60"/>
        <v>'CADENA CRUZ ALEXIA MARICELA'</v>
      </c>
      <c r="F1301" t="s">
        <v>9277</v>
      </c>
      <c r="G1301" t="str">
        <f t="shared" si="61"/>
        <v>'1757198377'</v>
      </c>
      <c r="H1301" t="s">
        <v>9277</v>
      </c>
      <c r="I1301" t="s">
        <v>9283</v>
      </c>
      <c r="J1301" t="str">
        <f t="shared" si="62"/>
        <v>'EGBELE04CM'</v>
      </c>
      <c r="K1301" t="s">
        <v>9278</v>
      </c>
      <c r="L1301" t="s">
        <v>9277</v>
      </c>
      <c r="M1301">
        <v>1300</v>
      </c>
      <c r="N1301" t="s">
        <v>9281</v>
      </c>
    </row>
    <row r="1302" spans="1:14" x14ac:dyDescent="0.25">
      <c r="A1302" t="s">
        <v>9231</v>
      </c>
      <c r="B1302" t="s">
        <v>2713</v>
      </c>
      <c r="C1302" t="s">
        <v>2714</v>
      </c>
      <c r="D1302" t="s">
        <v>9282</v>
      </c>
      <c r="E1302" t="str">
        <f t="shared" si="60"/>
        <v>'CAGUASQUI SANCHEZ STEPHAN LEONEL'</v>
      </c>
      <c r="F1302" t="s">
        <v>9277</v>
      </c>
      <c r="G1302" t="str">
        <f t="shared" si="61"/>
        <v>'1757266885'</v>
      </c>
      <c r="H1302" t="s">
        <v>9277</v>
      </c>
      <c r="I1302" t="s">
        <v>9283</v>
      </c>
      <c r="J1302" t="str">
        <f t="shared" si="62"/>
        <v>'EGBELE04CM'</v>
      </c>
      <c r="K1302" t="s">
        <v>9278</v>
      </c>
      <c r="L1302" t="s">
        <v>9277</v>
      </c>
      <c r="M1302">
        <v>1301</v>
      </c>
      <c r="N1302" t="s">
        <v>9281</v>
      </c>
    </row>
    <row r="1303" spans="1:14" x14ac:dyDescent="0.25">
      <c r="A1303" t="s">
        <v>9231</v>
      </c>
      <c r="B1303" t="s">
        <v>2716</v>
      </c>
      <c r="C1303" t="s">
        <v>2717</v>
      </c>
      <c r="D1303" t="s">
        <v>9282</v>
      </c>
      <c r="E1303" t="str">
        <f t="shared" si="60"/>
        <v>'CAIZA QUISILEMA NEIMAR SEBASTIAN'</v>
      </c>
      <c r="F1303" t="s">
        <v>9277</v>
      </c>
      <c r="G1303" t="str">
        <f t="shared" si="61"/>
        <v>'1757463607'</v>
      </c>
      <c r="H1303" t="s">
        <v>9277</v>
      </c>
      <c r="I1303" t="s">
        <v>9283</v>
      </c>
      <c r="J1303" t="str">
        <f t="shared" si="62"/>
        <v>'EGBELE04CM'</v>
      </c>
      <c r="K1303" t="s">
        <v>9278</v>
      </c>
      <c r="L1303" t="s">
        <v>9277</v>
      </c>
      <c r="M1303">
        <v>1302</v>
      </c>
      <c r="N1303" t="s">
        <v>9281</v>
      </c>
    </row>
    <row r="1304" spans="1:14" x14ac:dyDescent="0.25">
      <c r="A1304" t="s">
        <v>9231</v>
      </c>
      <c r="B1304" t="s">
        <v>2719</v>
      </c>
      <c r="C1304" t="s">
        <v>2720</v>
      </c>
      <c r="D1304" t="s">
        <v>9282</v>
      </c>
      <c r="E1304" t="str">
        <f t="shared" si="60"/>
        <v>'CHIPANTASHI TASIGUANO DARWIN ISMAEL'</v>
      </c>
      <c r="F1304" t="s">
        <v>9277</v>
      </c>
      <c r="G1304" t="str">
        <f t="shared" si="61"/>
        <v>'1757776115'</v>
      </c>
      <c r="H1304" t="s">
        <v>9277</v>
      </c>
      <c r="I1304" t="s">
        <v>9283</v>
      </c>
      <c r="J1304" t="str">
        <f t="shared" si="62"/>
        <v>'EGBELE04CM'</v>
      </c>
      <c r="K1304" t="s">
        <v>9278</v>
      </c>
      <c r="L1304" t="s">
        <v>9277</v>
      </c>
      <c r="M1304">
        <v>1303</v>
      </c>
      <c r="N1304" t="s">
        <v>9281</v>
      </c>
    </row>
    <row r="1305" spans="1:14" x14ac:dyDescent="0.25">
      <c r="A1305" t="s">
        <v>9231</v>
      </c>
      <c r="B1305" t="s">
        <v>2722</v>
      </c>
      <c r="C1305" t="s">
        <v>2723</v>
      </c>
      <c r="D1305" t="s">
        <v>9282</v>
      </c>
      <c r="E1305" t="str">
        <f t="shared" si="60"/>
        <v>'CHIPANTASIG BERMEO PAULA ANALIA'</v>
      </c>
      <c r="F1305" t="s">
        <v>9277</v>
      </c>
      <c r="G1305" t="str">
        <f t="shared" si="61"/>
        <v>'1757556392'</v>
      </c>
      <c r="H1305" t="s">
        <v>9277</v>
      </c>
      <c r="I1305" t="s">
        <v>9283</v>
      </c>
      <c r="J1305" t="str">
        <f t="shared" si="62"/>
        <v>'EGBELE04CM'</v>
      </c>
      <c r="K1305" t="s">
        <v>9278</v>
      </c>
      <c r="L1305" t="s">
        <v>9277</v>
      </c>
      <c r="M1305">
        <v>1304</v>
      </c>
      <c r="N1305" t="s">
        <v>9281</v>
      </c>
    </row>
    <row r="1306" spans="1:14" x14ac:dyDescent="0.25">
      <c r="A1306" t="s">
        <v>9231</v>
      </c>
      <c r="B1306" t="s">
        <v>2725</v>
      </c>
      <c r="C1306" t="s">
        <v>2726</v>
      </c>
      <c r="D1306" t="s">
        <v>9282</v>
      </c>
      <c r="E1306" t="str">
        <f t="shared" si="60"/>
        <v>'COBA VASQUEZ ANTHONY GAEL'</v>
      </c>
      <c r="F1306" t="s">
        <v>9277</v>
      </c>
      <c r="G1306" t="str">
        <f t="shared" si="61"/>
        <v>'1757532062'</v>
      </c>
      <c r="H1306" t="s">
        <v>9277</v>
      </c>
      <c r="I1306" t="s">
        <v>9283</v>
      </c>
      <c r="J1306" t="str">
        <f t="shared" si="62"/>
        <v>'EGBELE04CM'</v>
      </c>
      <c r="K1306" t="s">
        <v>9278</v>
      </c>
      <c r="L1306" t="s">
        <v>9277</v>
      </c>
      <c r="M1306">
        <v>1305</v>
      </c>
      <c r="N1306" t="s">
        <v>9281</v>
      </c>
    </row>
    <row r="1307" spans="1:14" x14ac:dyDescent="0.25">
      <c r="A1307" t="s">
        <v>9231</v>
      </c>
      <c r="B1307" t="s">
        <v>2728</v>
      </c>
      <c r="C1307" t="s">
        <v>2729</v>
      </c>
      <c r="D1307" t="s">
        <v>9282</v>
      </c>
      <c r="E1307" t="str">
        <f t="shared" si="60"/>
        <v>'COLLAGUAZO CAJAMARCA CARLA OHANA'</v>
      </c>
      <c r="F1307" t="s">
        <v>9277</v>
      </c>
      <c r="G1307" t="str">
        <f t="shared" si="61"/>
        <v>'1757219116'</v>
      </c>
      <c r="H1307" t="s">
        <v>9277</v>
      </c>
      <c r="I1307" t="s">
        <v>9283</v>
      </c>
      <c r="J1307" t="str">
        <f t="shared" si="62"/>
        <v>'EGBELE04CM'</v>
      </c>
      <c r="K1307" t="s">
        <v>9278</v>
      </c>
      <c r="L1307" t="s">
        <v>9277</v>
      </c>
      <c r="M1307">
        <v>1306</v>
      </c>
      <c r="N1307" t="s">
        <v>9281</v>
      </c>
    </row>
    <row r="1308" spans="1:14" x14ac:dyDescent="0.25">
      <c r="A1308" t="s">
        <v>9231</v>
      </c>
      <c r="B1308" t="s">
        <v>2731</v>
      </c>
      <c r="C1308" t="s">
        <v>2732</v>
      </c>
      <c r="D1308" t="s">
        <v>9282</v>
      </c>
      <c r="E1308" t="str">
        <f t="shared" si="60"/>
        <v>'CRIOLLO CHIPANTASIG ERICK SAID'</v>
      </c>
      <c r="F1308" t="s">
        <v>9277</v>
      </c>
      <c r="G1308" t="str">
        <f t="shared" si="61"/>
        <v>'1757467814'</v>
      </c>
      <c r="H1308" t="s">
        <v>9277</v>
      </c>
      <c r="I1308" t="s">
        <v>9283</v>
      </c>
      <c r="J1308" t="str">
        <f t="shared" si="62"/>
        <v>'EGBELE04CM'</v>
      </c>
      <c r="K1308" t="s">
        <v>9278</v>
      </c>
      <c r="L1308" t="s">
        <v>9277</v>
      </c>
      <c r="M1308">
        <v>1307</v>
      </c>
      <c r="N1308" t="s">
        <v>9281</v>
      </c>
    </row>
    <row r="1309" spans="1:14" x14ac:dyDescent="0.25">
      <c r="A1309" t="s">
        <v>9231</v>
      </c>
      <c r="B1309" t="s">
        <v>2734</v>
      </c>
      <c r="C1309" t="s">
        <v>2735</v>
      </c>
      <c r="D1309" t="s">
        <v>9282</v>
      </c>
      <c r="E1309" t="str">
        <f t="shared" si="60"/>
        <v>'DAVILA TORRES KENNETH CALEB'</v>
      </c>
      <c r="F1309" t="s">
        <v>9277</v>
      </c>
      <c r="G1309" t="str">
        <f t="shared" si="61"/>
        <v>'1757321144'</v>
      </c>
      <c r="H1309" t="s">
        <v>9277</v>
      </c>
      <c r="I1309" t="s">
        <v>9283</v>
      </c>
      <c r="J1309" t="str">
        <f t="shared" si="62"/>
        <v>'EGBELE04CM'</v>
      </c>
      <c r="K1309" t="s">
        <v>9278</v>
      </c>
      <c r="L1309" t="s">
        <v>9277</v>
      </c>
      <c r="M1309">
        <v>1308</v>
      </c>
      <c r="N1309" t="s">
        <v>9281</v>
      </c>
    </row>
    <row r="1310" spans="1:14" x14ac:dyDescent="0.25">
      <c r="A1310" t="s">
        <v>9231</v>
      </c>
      <c r="B1310" t="s">
        <v>2737</v>
      </c>
      <c r="C1310" t="s">
        <v>2738</v>
      </c>
      <c r="D1310" t="s">
        <v>9282</v>
      </c>
      <c r="E1310" t="str">
        <f t="shared" si="60"/>
        <v>'FLORES CHIPANTASI SNNAHYDER ARIEL'</v>
      </c>
      <c r="F1310" t="s">
        <v>9277</v>
      </c>
      <c r="G1310" t="str">
        <f t="shared" si="61"/>
        <v>'1757651334'</v>
      </c>
      <c r="H1310" t="s">
        <v>9277</v>
      </c>
      <c r="I1310" t="s">
        <v>9283</v>
      </c>
      <c r="J1310" t="str">
        <f t="shared" si="62"/>
        <v>'EGBELE04CM'</v>
      </c>
      <c r="K1310" t="s">
        <v>9278</v>
      </c>
      <c r="L1310" t="s">
        <v>9277</v>
      </c>
      <c r="M1310">
        <v>1309</v>
      </c>
      <c r="N1310" t="s">
        <v>9281</v>
      </c>
    </row>
    <row r="1311" spans="1:14" x14ac:dyDescent="0.25">
      <c r="A1311" t="s">
        <v>9231</v>
      </c>
      <c r="B1311" t="s">
        <v>2740</v>
      </c>
      <c r="C1311" t="s">
        <v>2741</v>
      </c>
      <c r="D1311" t="s">
        <v>9282</v>
      </c>
      <c r="E1311" t="str">
        <f t="shared" si="60"/>
        <v>'GARCIA MENDOZA EMMILY ARIANNA'</v>
      </c>
      <c r="F1311" t="s">
        <v>9277</v>
      </c>
      <c r="G1311" t="str">
        <f t="shared" si="61"/>
        <v>'E003237907'</v>
      </c>
      <c r="H1311" t="s">
        <v>9277</v>
      </c>
      <c r="I1311" t="s">
        <v>9283</v>
      </c>
      <c r="J1311" t="str">
        <f t="shared" si="62"/>
        <v>'EGBELE04CM'</v>
      </c>
      <c r="K1311" t="s">
        <v>9278</v>
      </c>
      <c r="L1311" t="s">
        <v>9277</v>
      </c>
      <c r="M1311">
        <v>1310</v>
      </c>
      <c r="N1311" t="s">
        <v>9281</v>
      </c>
    </row>
    <row r="1312" spans="1:14" x14ac:dyDescent="0.25">
      <c r="A1312" t="s">
        <v>9231</v>
      </c>
      <c r="B1312" t="s">
        <v>2743</v>
      </c>
      <c r="C1312" t="s">
        <v>2744</v>
      </c>
      <c r="D1312" t="s">
        <v>9282</v>
      </c>
      <c r="E1312" t="str">
        <f t="shared" si="60"/>
        <v>'GOMEZ IZA IKER ISMAEL'</v>
      </c>
      <c r="F1312" t="s">
        <v>9277</v>
      </c>
      <c r="G1312" t="str">
        <f t="shared" si="61"/>
        <v>'1757794613'</v>
      </c>
      <c r="H1312" t="s">
        <v>9277</v>
      </c>
      <c r="I1312" t="s">
        <v>9283</v>
      </c>
      <c r="J1312" t="str">
        <f t="shared" si="62"/>
        <v>'EGBELE04CM'</v>
      </c>
      <c r="K1312" t="s">
        <v>9278</v>
      </c>
      <c r="L1312" t="s">
        <v>9277</v>
      </c>
      <c r="M1312">
        <v>1311</v>
      </c>
      <c r="N1312" t="s">
        <v>9281</v>
      </c>
    </row>
    <row r="1313" spans="1:14" x14ac:dyDescent="0.25">
      <c r="A1313" t="s">
        <v>9231</v>
      </c>
      <c r="B1313" t="s">
        <v>2746</v>
      </c>
      <c r="C1313" t="s">
        <v>2747</v>
      </c>
      <c r="D1313" t="s">
        <v>9282</v>
      </c>
      <c r="E1313" t="str">
        <f t="shared" si="60"/>
        <v>'GOMEZ MENDOZA SAMANTHA JAMILETH'</v>
      </c>
      <c r="F1313" t="s">
        <v>9277</v>
      </c>
      <c r="G1313" t="str">
        <f t="shared" si="61"/>
        <v>'1757487614'</v>
      </c>
      <c r="H1313" t="s">
        <v>9277</v>
      </c>
      <c r="I1313" t="s">
        <v>9283</v>
      </c>
      <c r="J1313" t="str">
        <f t="shared" si="62"/>
        <v>'EGBELE04CM'</v>
      </c>
      <c r="K1313" t="s">
        <v>9278</v>
      </c>
      <c r="L1313" t="s">
        <v>9277</v>
      </c>
      <c r="M1313">
        <v>1312</v>
      </c>
      <c r="N1313" t="s">
        <v>9281</v>
      </c>
    </row>
    <row r="1314" spans="1:14" x14ac:dyDescent="0.25">
      <c r="A1314" t="s">
        <v>9231</v>
      </c>
      <c r="B1314" t="s">
        <v>2749</v>
      </c>
      <c r="C1314" t="s">
        <v>2750</v>
      </c>
      <c r="D1314" t="s">
        <v>9282</v>
      </c>
      <c r="E1314" t="str">
        <f t="shared" si="60"/>
        <v>'LANDAZURI MINDA BIANCA MARCELLA'</v>
      </c>
      <c r="F1314" t="s">
        <v>9277</v>
      </c>
      <c r="G1314" t="str">
        <f t="shared" si="61"/>
        <v>'1757698194'</v>
      </c>
      <c r="H1314" t="s">
        <v>9277</v>
      </c>
      <c r="I1314" t="s">
        <v>9283</v>
      </c>
      <c r="J1314" t="str">
        <f t="shared" si="62"/>
        <v>'EGBELE04CM'</v>
      </c>
      <c r="K1314" t="s">
        <v>9278</v>
      </c>
      <c r="L1314" t="s">
        <v>9277</v>
      </c>
      <c r="M1314">
        <v>1313</v>
      </c>
      <c r="N1314" t="s">
        <v>9281</v>
      </c>
    </row>
    <row r="1315" spans="1:14" x14ac:dyDescent="0.25">
      <c r="A1315" t="s">
        <v>9231</v>
      </c>
      <c r="B1315" t="s">
        <v>2752</v>
      </c>
      <c r="C1315" t="s">
        <v>2753</v>
      </c>
      <c r="D1315" t="s">
        <v>9282</v>
      </c>
      <c r="E1315" t="str">
        <f t="shared" si="60"/>
        <v>'LOPEZ GUERRERO DAYANA ELIZABETH'</v>
      </c>
      <c r="F1315" t="s">
        <v>9277</v>
      </c>
      <c r="G1315" t="str">
        <f t="shared" si="61"/>
        <v>'1757442023'</v>
      </c>
      <c r="H1315" t="s">
        <v>9277</v>
      </c>
      <c r="I1315" t="s">
        <v>9283</v>
      </c>
      <c r="J1315" t="str">
        <f t="shared" si="62"/>
        <v>'EGBELE04CM'</v>
      </c>
      <c r="K1315" t="s">
        <v>9278</v>
      </c>
      <c r="L1315" t="s">
        <v>9277</v>
      </c>
      <c r="M1315">
        <v>1314</v>
      </c>
      <c r="N1315" t="s">
        <v>9281</v>
      </c>
    </row>
    <row r="1316" spans="1:14" x14ac:dyDescent="0.25">
      <c r="A1316" t="s">
        <v>9231</v>
      </c>
      <c r="B1316" t="s">
        <v>2755</v>
      </c>
      <c r="C1316" t="s">
        <v>2756</v>
      </c>
      <c r="D1316" t="s">
        <v>9282</v>
      </c>
      <c r="E1316" t="str">
        <f t="shared" si="60"/>
        <v>'MARCILLO DOMINGUEZ SANTIAGO NICOLAS'</v>
      </c>
      <c r="F1316" t="s">
        <v>9277</v>
      </c>
      <c r="G1316" t="str">
        <f t="shared" si="61"/>
        <v>'1757494529'</v>
      </c>
      <c r="H1316" t="s">
        <v>9277</v>
      </c>
      <c r="I1316" t="s">
        <v>9283</v>
      </c>
      <c r="J1316" t="str">
        <f t="shared" si="62"/>
        <v>'EGBELE04CM'</v>
      </c>
      <c r="K1316" t="s">
        <v>9278</v>
      </c>
      <c r="L1316" t="s">
        <v>9277</v>
      </c>
      <c r="M1316">
        <v>1315</v>
      </c>
      <c r="N1316" t="s">
        <v>9281</v>
      </c>
    </row>
    <row r="1317" spans="1:14" x14ac:dyDescent="0.25">
      <c r="A1317" t="s">
        <v>9231</v>
      </c>
      <c r="B1317" t="s">
        <v>2758</v>
      </c>
      <c r="C1317" t="s">
        <v>2759</v>
      </c>
      <c r="D1317" t="s">
        <v>9282</v>
      </c>
      <c r="E1317" t="str">
        <f t="shared" si="60"/>
        <v>'MARIN LOPEZ EDDY BREINER'</v>
      </c>
      <c r="F1317" t="s">
        <v>9277</v>
      </c>
      <c r="G1317" t="str">
        <f t="shared" si="61"/>
        <v>'MLEB2612201'</v>
      </c>
      <c r="H1317" t="s">
        <v>9277</v>
      </c>
      <c r="I1317" t="s">
        <v>9283</v>
      </c>
      <c r="J1317" t="str">
        <f t="shared" si="62"/>
        <v>'EGBELE04CM'</v>
      </c>
      <c r="K1317" t="s">
        <v>9278</v>
      </c>
      <c r="L1317" t="s">
        <v>9277</v>
      </c>
      <c r="M1317">
        <v>1316</v>
      </c>
      <c r="N1317" t="s">
        <v>9281</v>
      </c>
    </row>
    <row r="1318" spans="1:14" x14ac:dyDescent="0.25">
      <c r="A1318" t="s">
        <v>9231</v>
      </c>
      <c r="B1318" t="s">
        <v>2761</v>
      </c>
      <c r="C1318" t="s">
        <v>2762</v>
      </c>
      <c r="D1318" t="s">
        <v>9282</v>
      </c>
      <c r="E1318" t="str">
        <f t="shared" si="60"/>
        <v>'MIQUINGA TASIGUANO ALEJANDRO ALDEHIR'</v>
      </c>
      <c r="F1318" t="s">
        <v>9277</v>
      </c>
      <c r="G1318" t="str">
        <f t="shared" si="61"/>
        <v>'1757507254'</v>
      </c>
      <c r="H1318" t="s">
        <v>9277</v>
      </c>
      <c r="I1318" t="s">
        <v>9283</v>
      </c>
      <c r="J1318" t="str">
        <f t="shared" si="62"/>
        <v>'EGBELE04CM'</v>
      </c>
      <c r="K1318" t="s">
        <v>9278</v>
      </c>
      <c r="L1318" t="s">
        <v>9277</v>
      </c>
      <c r="M1318">
        <v>1317</v>
      </c>
      <c r="N1318" t="s">
        <v>9281</v>
      </c>
    </row>
    <row r="1319" spans="1:14" x14ac:dyDescent="0.25">
      <c r="A1319" t="s">
        <v>9231</v>
      </c>
      <c r="B1319" t="s">
        <v>2764</v>
      </c>
      <c r="C1319" t="s">
        <v>2765</v>
      </c>
      <c r="D1319" t="s">
        <v>9282</v>
      </c>
      <c r="E1319" t="str">
        <f t="shared" si="60"/>
        <v>'MORALES AYALA JESLY MAITE'</v>
      </c>
      <c r="F1319" t="s">
        <v>9277</v>
      </c>
      <c r="G1319" t="str">
        <f t="shared" si="61"/>
        <v>'E003873607'</v>
      </c>
      <c r="H1319" t="s">
        <v>9277</v>
      </c>
      <c r="I1319" t="s">
        <v>9283</v>
      </c>
      <c r="J1319" t="str">
        <f t="shared" si="62"/>
        <v>'EGBELE04CM'</v>
      </c>
      <c r="K1319" t="s">
        <v>9278</v>
      </c>
      <c r="L1319" t="s">
        <v>9277</v>
      </c>
      <c r="M1319">
        <v>1318</v>
      </c>
      <c r="N1319" t="s">
        <v>9281</v>
      </c>
    </row>
    <row r="1320" spans="1:14" x14ac:dyDescent="0.25">
      <c r="A1320" t="s">
        <v>9231</v>
      </c>
      <c r="B1320" t="s">
        <v>2767</v>
      </c>
      <c r="C1320" t="s">
        <v>2768</v>
      </c>
      <c r="D1320" t="s">
        <v>9282</v>
      </c>
      <c r="E1320" t="str">
        <f t="shared" si="60"/>
        <v>'MORALES CHIPANTASI ARLET JAMILETH'</v>
      </c>
      <c r="F1320" t="s">
        <v>9277</v>
      </c>
      <c r="G1320" t="str">
        <f t="shared" si="61"/>
        <v>'1757827447'</v>
      </c>
      <c r="H1320" t="s">
        <v>9277</v>
      </c>
      <c r="I1320" t="s">
        <v>9283</v>
      </c>
      <c r="J1320" t="str">
        <f t="shared" si="62"/>
        <v>'EGBELE04CM'</v>
      </c>
      <c r="K1320" t="s">
        <v>9278</v>
      </c>
      <c r="L1320" t="s">
        <v>9277</v>
      </c>
      <c r="M1320">
        <v>1319</v>
      </c>
      <c r="N1320" t="s">
        <v>9281</v>
      </c>
    </row>
    <row r="1321" spans="1:14" x14ac:dyDescent="0.25">
      <c r="A1321" t="s">
        <v>9231</v>
      </c>
      <c r="B1321" t="s">
        <v>2770</v>
      </c>
      <c r="C1321" t="s">
        <v>2771</v>
      </c>
      <c r="D1321" t="s">
        <v>9282</v>
      </c>
      <c r="E1321" t="str">
        <f t="shared" si="60"/>
        <v>'MOREIRA SEVILLA EMILIA ANTONELLA'</v>
      </c>
      <c r="F1321" t="s">
        <v>9277</v>
      </c>
      <c r="G1321" t="str">
        <f t="shared" si="61"/>
        <v>'1757623473'</v>
      </c>
      <c r="H1321" t="s">
        <v>9277</v>
      </c>
      <c r="I1321" t="s">
        <v>9283</v>
      </c>
      <c r="J1321" t="str">
        <f t="shared" si="62"/>
        <v>'EGBELE04CM'</v>
      </c>
      <c r="K1321" t="s">
        <v>9278</v>
      </c>
      <c r="L1321" t="s">
        <v>9277</v>
      </c>
      <c r="M1321">
        <v>1320</v>
      </c>
      <c r="N1321" t="s">
        <v>9281</v>
      </c>
    </row>
    <row r="1322" spans="1:14" x14ac:dyDescent="0.25">
      <c r="A1322" t="s">
        <v>9231</v>
      </c>
      <c r="B1322" t="s">
        <v>2773</v>
      </c>
      <c r="C1322" t="s">
        <v>2774</v>
      </c>
      <c r="D1322" t="s">
        <v>9282</v>
      </c>
      <c r="E1322" t="str">
        <f t="shared" si="60"/>
        <v>'PACHO SISA EMILY ANAHI'</v>
      </c>
      <c r="F1322" t="s">
        <v>9277</v>
      </c>
      <c r="G1322" t="str">
        <f t="shared" si="61"/>
        <v>'1757455215'</v>
      </c>
      <c r="H1322" t="s">
        <v>9277</v>
      </c>
      <c r="I1322" t="s">
        <v>9283</v>
      </c>
      <c r="J1322" t="str">
        <f t="shared" si="62"/>
        <v>'EGBELE04CM'</v>
      </c>
      <c r="K1322" t="s">
        <v>9278</v>
      </c>
      <c r="L1322" t="s">
        <v>9277</v>
      </c>
      <c r="M1322">
        <v>1321</v>
      </c>
      <c r="N1322" t="s">
        <v>9281</v>
      </c>
    </row>
    <row r="1323" spans="1:14" x14ac:dyDescent="0.25">
      <c r="A1323" t="s">
        <v>9231</v>
      </c>
      <c r="B1323" t="s">
        <v>2776</v>
      </c>
      <c r="C1323" t="s">
        <v>2777</v>
      </c>
      <c r="D1323" t="s">
        <v>9282</v>
      </c>
      <c r="E1323" t="str">
        <f t="shared" si="60"/>
        <v>'PAILLACHO CULQUI EMILY DARLA'</v>
      </c>
      <c r="F1323" t="s">
        <v>9277</v>
      </c>
      <c r="G1323" t="str">
        <f t="shared" si="61"/>
        <v>'1757695331'</v>
      </c>
      <c r="H1323" t="s">
        <v>9277</v>
      </c>
      <c r="I1323" t="s">
        <v>9283</v>
      </c>
      <c r="J1323" t="str">
        <f t="shared" si="62"/>
        <v>'EGBELE04CM'</v>
      </c>
      <c r="K1323" t="s">
        <v>9278</v>
      </c>
      <c r="L1323" t="s">
        <v>9277</v>
      </c>
      <c r="M1323">
        <v>1322</v>
      </c>
      <c r="N1323" t="s">
        <v>9281</v>
      </c>
    </row>
    <row r="1324" spans="1:14" x14ac:dyDescent="0.25">
      <c r="A1324" t="s">
        <v>9231</v>
      </c>
      <c r="B1324" t="s">
        <v>2779</v>
      </c>
      <c r="C1324" t="s">
        <v>2780</v>
      </c>
      <c r="D1324" t="s">
        <v>9282</v>
      </c>
      <c r="E1324" t="str">
        <f t="shared" si="60"/>
        <v>'PROAÑO SAMPEDRO DAVID ALEXANDER'</v>
      </c>
      <c r="F1324" t="s">
        <v>9277</v>
      </c>
      <c r="G1324" t="str">
        <f t="shared" si="61"/>
        <v>'1757662125'</v>
      </c>
      <c r="H1324" t="s">
        <v>9277</v>
      </c>
      <c r="I1324" t="s">
        <v>9283</v>
      </c>
      <c r="J1324" t="str">
        <f t="shared" si="62"/>
        <v>'EGBELE04CM'</v>
      </c>
      <c r="K1324" t="s">
        <v>9278</v>
      </c>
      <c r="L1324" t="s">
        <v>9277</v>
      </c>
      <c r="M1324">
        <v>1323</v>
      </c>
      <c r="N1324" t="s">
        <v>9281</v>
      </c>
    </row>
    <row r="1325" spans="1:14" x14ac:dyDescent="0.25">
      <c r="A1325" t="s">
        <v>9231</v>
      </c>
      <c r="B1325" t="s">
        <v>2782</v>
      </c>
      <c r="C1325" t="s">
        <v>2783</v>
      </c>
      <c r="D1325" t="s">
        <v>9282</v>
      </c>
      <c r="E1325" t="str">
        <f t="shared" si="60"/>
        <v>'QUISHPE TASIGUANO NAYELY ARLETH'</v>
      </c>
      <c r="F1325" t="s">
        <v>9277</v>
      </c>
      <c r="G1325" t="str">
        <f t="shared" si="61"/>
        <v>'1757657026'</v>
      </c>
      <c r="H1325" t="s">
        <v>9277</v>
      </c>
      <c r="I1325" t="s">
        <v>9283</v>
      </c>
      <c r="J1325" t="str">
        <f t="shared" si="62"/>
        <v>'EGBELE04CM'</v>
      </c>
      <c r="K1325" t="s">
        <v>9278</v>
      </c>
      <c r="L1325" t="s">
        <v>9277</v>
      </c>
      <c r="M1325">
        <v>1324</v>
      </c>
      <c r="N1325" t="s">
        <v>9281</v>
      </c>
    </row>
    <row r="1326" spans="1:14" x14ac:dyDescent="0.25">
      <c r="A1326" t="s">
        <v>9231</v>
      </c>
      <c r="B1326" t="s">
        <v>2785</v>
      </c>
      <c r="C1326" t="s">
        <v>2786</v>
      </c>
      <c r="D1326" t="s">
        <v>9282</v>
      </c>
      <c r="E1326" t="str">
        <f t="shared" si="60"/>
        <v>'ROMERO ROBLERO SAMANTHA MAYTE'</v>
      </c>
      <c r="F1326" t="s">
        <v>9277</v>
      </c>
      <c r="G1326" t="str">
        <f t="shared" si="61"/>
        <v>'1757462377'</v>
      </c>
      <c r="H1326" t="s">
        <v>9277</v>
      </c>
      <c r="I1326" t="s">
        <v>9283</v>
      </c>
      <c r="J1326" t="str">
        <f t="shared" si="62"/>
        <v>'EGBELE04CM'</v>
      </c>
      <c r="K1326" t="s">
        <v>9278</v>
      </c>
      <c r="L1326" t="s">
        <v>9277</v>
      </c>
      <c r="M1326">
        <v>1325</v>
      </c>
      <c r="N1326" t="s">
        <v>9281</v>
      </c>
    </row>
    <row r="1327" spans="1:14" x14ac:dyDescent="0.25">
      <c r="A1327" t="s">
        <v>9231</v>
      </c>
      <c r="B1327" t="s">
        <v>2788</v>
      </c>
      <c r="C1327" t="s">
        <v>2789</v>
      </c>
      <c r="D1327" t="s">
        <v>9282</v>
      </c>
      <c r="E1327" t="str">
        <f t="shared" si="60"/>
        <v>'RUIZ ZAMBRANO LAURA ESPERANZA'</v>
      </c>
      <c r="F1327" t="s">
        <v>9277</v>
      </c>
      <c r="G1327" t="str">
        <f t="shared" si="61"/>
        <v>'1757783715'</v>
      </c>
      <c r="H1327" t="s">
        <v>9277</v>
      </c>
      <c r="I1327" t="s">
        <v>9283</v>
      </c>
      <c r="J1327" t="str">
        <f t="shared" si="62"/>
        <v>'EGBELE04CM'</v>
      </c>
      <c r="K1327" t="s">
        <v>9278</v>
      </c>
      <c r="L1327" t="s">
        <v>9277</v>
      </c>
      <c r="M1327">
        <v>1326</v>
      </c>
      <c r="N1327" t="s">
        <v>9281</v>
      </c>
    </row>
    <row r="1328" spans="1:14" x14ac:dyDescent="0.25">
      <c r="A1328" t="s">
        <v>9231</v>
      </c>
      <c r="B1328" t="s">
        <v>2791</v>
      </c>
      <c r="C1328" t="s">
        <v>2792</v>
      </c>
      <c r="D1328" t="s">
        <v>9282</v>
      </c>
      <c r="E1328" t="str">
        <f t="shared" si="60"/>
        <v>'SAMPEDRO ANELOA IAN SAMUEL'</v>
      </c>
      <c r="F1328" t="s">
        <v>9277</v>
      </c>
      <c r="G1328" t="str">
        <f t="shared" si="61"/>
        <v>'1757567134'</v>
      </c>
      <c r="H1328" t="s">
        <v>9277</v>
      </c>
      <c r="I1328" t="s">
        <v>9283</v>
      </c>
      <c r="J1328" t="str">
        <f t="shared" si="62"/>
        <v>'EGBELE04CM'</v>
      </c>
      <c r="K1328" t="s">
        <v>9278</v>
      </c>
      <c r="L1328" t="s">
        <v>9277</v>
      </c>
      <c r="M1328">
        <v>1327</v>
      </c>
      <c r="N1328" t="s">
        <v>9281</v>
      </c>
    </row>
    <row r="1329" spans="1:14" x14ac:dyDescent="0.25">
      <c r="A1329" t="s">
        <v>9231</v>
      </c>
      <c r="B1329" t="s">
        <v>2794</v>
      </c>
      <c r="C1329" t="s">
        <v>2795</v>
      </c>
      <c r="D1329" t="s">
        <v>9282</v>
      </c>
      <c r="E1329" t="str">
        <f t="shared" si="60"/>
        <v>'SHUGULI CABEZAS VALENTINA JULIETH'</v>
      </c>
      <c r="F1329" t="s">
        <v>9277</v>
      </c>
      <c r="G1329" t="str">
        <f t="shared" si="61"/>
        <v>'1757642911'</v>
      </c>
      <c r="H1329" t="s">
        <v>9277</v>
      </c>
      <c r="I1329" t="s">
        <v>9283</v>
      </c>
      <c r="J1329" t="str">
        <f t="shared" si="62"/>
        <v>'EGBELE04CM'</v>
      </c>
      <c r="K1329" t="s">
        <v>9278</v>
      </c>
      <c r="L1329" t="s">
        <v>9277</v>
      </c>
      <c r="M1329">
        <v>1328</v>
      </c>
      <c r="N1329" t="s">
        <v>9281</v>
      </c>
    </row>
    <row r="1330" spans="1:14" x14ac:dyDescent="0.25">
      <c r="A1330" t="s">
        <v>9231</v>
      </c>
      <c r="B1330" t="s">
        <v>2797</v>
      </c>
      <c r="C1330" t="s">
        <v>2798</v>
      </c>
      <c r="D1330" t="s">
        <v>9282</v>
      </c>
      <c r="E1330" t="str">
        <f t="shared" si="60"/>
        <v>'TANDALLA CANTOS RUTH ABIGAIL'</v>
      </c>
      <c r="F1330" t="s">
        <v>9277</v>
      </c>
      <c r="G1330" t="str">
        <f t="shared" si="61"/>
        <v>'1757312267'</v>
      </c>
      <c r="H1330" t="s">
        <v>9277</v>
      </c>
      <c r="I1330" t="s">
        <v>9283</v>
      </c>
      <c r="J1330" t="str">
        <f t="shared" si="62"/>
        <v>'EGBELE04CM'</v>
      </c>
      <c r="K1330" t="s">
        <v>9278</v>
      </c>
      <c r="L1330" t="s">
        <v>9277</v>
      </c>
      <c r="M1330">
        <v>1329</v>
      </c>
      <c r="N1330" t="s">
        <v>9281</v>
      </c>
    </row>
    <row r="1331" spans="1:14" x14ac:dyDescent="0.25">
      <c r="A1331" t="s">
        <v>9231</v>
      </c>
      <c r="B1331" t="s">
        <v>2800</v>
      </c>
      <c r="C1331" t="s">
        <v>2801</v>
      </c>
      <c r="D1331" t="s">
        <v>9282</v>
      </c>
      <c r="E1331" t="str">
        <f t="shared" si="60"/>
        <v>'TASIGUANO CHIPANTASHI IVANNA ARLET'</v>
      </c>
      <c r="F1331" t="s">
        <v>9277</v>
      </c>
      <c r="G1331" t="str">
        <f t="shared" si="61"/>
        <v>'1757794902'</v>
      </c>
      <c r="H1331" t="s">
        <v>9277</v>
      </c>
      <c r="I1331" t="s">
        <v>9283</v>
      </c>
      <c r="J1331" t="str">
        <f t="shared" si="62"/>
        <v>'EGBELE04CM'</v>
      </c>
      <c r="K1331" t="s">
        <v>9278</v>
      </c>
      <c r="L1331" t="s">
        <v>9277</v>
      </c>
      <c r="M1331">
        <v>1330</v>
      </c>
      <c r="N1331" t="s">
        <v>9281</v>
      </c>
    </row>
    <row r="1332" spans="1:14" x14ac:dyDescent="0.25">
      <c r="A1332" t="s">
        <v>9231</v>
      </c>
      <c r="B1332" t="s">
        <v>2803</v>
      </c>
      <c r="C1332" t="s">
        <v>2804</v>
      </c>
      <c r="D1332" t="s">
        <v>9282</v>
      </c>
      <c r="E1332" t="str">
        <f t="shared" si="60"/>
        <v>'VELASCO SIMBAÑA ALAN DANIEL'</v>
      </c>
      <c r="F1332" t="s">
        <v>9277</v>
      </c>
      <c r="G1332" t="str">
        <f t="shared" si="61"/>
        <v>'1757530538'</v>
      </c>
      <c r="H1332" t="s">
        <v>9277</v>
      </c>
      <c r="I1332" t="s">
        <v>9283</v>
      </c>
      <c r="J1332" t="str">
        <f t="shared" si="62"/>
        <v>'EGBELE04CM'</v>
      </c>
      <c r="K1332" t="s">
        <v>9278</v>
      </c>
      <c r="L1332" t="s">
        <v>9277</v>
      </c>
      <c r="M1332">
        <v>1331</v>
      </c>
      <c r="N1332" t="s">
        <v>9281</v>
      </c>
    </row>
    <row r="1333" spans="1:14" x14ac:dyDescent="0.25">
      <c r="A1333" t="s">
        <v>9231</v>
      </c>
      <c r="B1333" t="s">
        <v>2806</v>
      </c>
      <c r="C1333" t="s">
        <v>2807</v>
      </c>
      <c r="D1333" t="s">
        <v>9282</v>
      </c>
      <c r="E1333" t="str">
        <f t="shared" si="60"/>
        <v>'VELASTEGUI GUAMAN ZHERASADE MAYERLY'</v>
      </c>
      <c r="F1333" t="s">
        <v>9277</v>
      </c>
      <c r="G1333" t="str">
        <f t="shared" si="61"/>
        <v>'1757500234'</v>
      </c>
      <c r="H1333" t="s">
        <v>9277</v>
      </c>
      <c r="I1333" t="s">
        <v>9283</v>
      </c>
      <c r="J1333" t="str">
        <f t="shared" si="62"/>
        <v>'EGBELE04CM'</v>
      </c>
      <c r="K1333" t="s">
        <v>9278</v>
      </c>
      <c r="L1333" t="s">
        <v>9277</v>
      </c>
      <c r="M1333">
        <v>1332</v>
      </c>
      <c r="N1333" t="s">
        <v>9281</v>
      </c>
    </row>
    <row r="1334" spans="1:14" x14ac:dyDescent="0.25">
      <c r="A1334" t="s">
        <v>9231</v>
      </c>
      <c r="B1334" t="s">
        <v>2809</v>
      </c>
      <c r="C1334" t="s">
        <v>2810</v>
      </c>
      <c r="D1334" t="s">
        <v>9282</v>
      </c>
      <c r="E1334" t="str">
        <f t="shared" si="60"/>
        <v>'VILLA GUAMAN MAYTE ALEJANDRA'</v>
      </c>
      <c r="F1334" t="s">
        <v>9277</v>
      </c>
      <c r="G1334" t="str">
        <f t="shared" si="61"/>
        <v>'1757546682'</v>
      </c>
      <c r="H1334" t="s">
        <v>9277</v>
      </c>
      <c r="I1334" t="s">
        <v>9283</v>
      </c>
      <c r="J1334" t="str">
        <f t="shared" si="62"/>
        <v>'EGBELE04CM'</v>
      </c>
      <c r="K1334" t="s">
        <v>9278</v>
      </c>
      <c r="L1334" t="s">
        <v>9277</v>
      </c>
      <c r="M1334">
        <v>1333</v>
      </c>
      <c r="N1334" t="s">
        <v>9281</v>
      </c>
    </row>
    <row r="1335" spans="1:14" x14ac:dyDescent="0.25">
      <c r="A1335" t="s">
        <v>9231</v>
      </c>
      <c r="B1335" t="s">
        <v>2812</v>
      </c>
      <c r="C1335" t="s">
        <v>2813</v>
      </c>
      <c r="D1335" t="s">
        <v>9282</v>
      </c>
      <c r="E1335" t="str">
        <f t="shared" si="60"/>
        <v>'ZURITA CHILUISA MARTIN LEONEL'</v>
      </c>
      <c r="F1335" t="s">
        <v>9277</v>
      </c>
      <c r="G1335" t="str">
        <f t="shared" si="61"/>
        <v>'1757712094'</v>
      </c>
      <c r="H1335" t="s">
        <v>9277</v>
      </c>
      <c r="I1335" t="s">
        <v>9283</v>
      </c>
      <c r="J1335" t="str">
        <f t="shared" si="62"/>
        <v>'EGBELE04CM'</v>
      </c>
      <c r="K1335" t="s">
        <v>9278</v>
      </c>
      <c r="L1335" t="s">
        <v>9277</v>
      </c>
      <c r="M1335">
        <v>1334</v>
      </c>
      <c r="N1335" t="s">
        <v>9281</v>
      </c>
    </row>
    <row r="1336" spans="1:14" x14ac:dyDescent="0.25">
      <c r="A1336" t="s">
        <v>9232</v>
      </c>
      <c r="B1336" t="s">
        <v>2816</v>
      </c>
      <c r="C1336" t="s">
        <v>2817</v>
      </c>
      <c r="D1336" t="s">
        <v>9282</v>
      </c>
      <c r="E1336" t="str">
        <f t="shared" si="60"/>
        <v>'ANELOA FARINANGO PATRICK NEYMAR'</v>
      </c>
      <c r="F1336" t="s">
        <v>9277</v>
      </c>
      <c r="G1336" t="str">
        <f t="shared" si="61"/>
        <v>'1757680663'</v>
      </c>
      <c r="H1336" t="s">
        <v>9277</v>
      </c>
      <c r="I1336" t="s">
        <v>9283</v>
      </c>
      <c r="J1336" t="str">
        <f t="shared" si="62"/>
        <v>'EGBELE04DM'</v>
      </c>
      <c r="K1336" t="s">
        <v>9278</v>
      </c>
      <c r="L1336" t="s">
        <v>9277</v>
      </c>
      <c r="M1336">
        <v>1335</v>
      </c>
      <c r="N1336" t="s">
        <v>9281</v>
      </c>
    </row>
    <row r="1337" spans="1:14" x14ac:dyDescent="0.25">
      <c r="A1337" t="s">
        <v>9232</v>
      </c>
      <c r="B1337" t="s">
        <v>2819</v>
      </c>
      <c r="C1337" t="s">
        <v>2820</v>
      </c>
      <c r="D1337" t="s">
        <v>9282</v>
      </c>
      <c r="E1337" t="str">
        <f t="shared" si="60"/>
        <v>'ASITIMBAY SORIA JAMILETH SAMARA'</v>
      </c>
      <c r="F1337" t="s">
        <v>9277</v>
      </c>
      <c r="G1337" t="str">
        <f t="shared" si="61"/>
        <v>'1757428865'</v>
      </c>
      <c r="H1337" t="s">
        <v>9277</v>
      </c>
      <c r="I1337" t="s">
        <v>9283</v>
      </c>
      <c r="J1337" t="str">
        <f t="shared" si="62"/>
        <v>'EGBELE04DM'</v>
      </c>
      <c r="K1337" t="s">
        <v>9278</v>
      </c>
      <c r="L1337" t="s">
        <v>9277</v>
      </c>
      <c r="M1337">
        <v>1336</v>
      </c>
      <c r="N1337" t="s">
        <v>9281</v>
      </c>
    </row>
    <row r="1338" spans="1:14" x14ac:dyDescent="0.25">
      <c r="A1338" t="s">
        <v>9232</v>
      </c>
      <c r="B1338" t="s">
        <v>2822</v>
      </c>
      <c r="C1338" t="s">
        <v>9504</v>
      </c>
      <c r="D1338" t="s">
        <v>9282</v>
      </c>
      <c r="E1338" t="str">
        <f t="shared" si="60"/>
        <v>'BARRIOS RIVAS AMANDA SOFIA'</v>
      </c>
      <c r="F1338" t="s">
        <v>9277</v>
      </c>
      <c r="G1338" t="str">
        <f t="shared" si="61"/>
        <v>'1762087060'</v>
      </c>
      <c r="H1338" t="s">
        <v>9277</v>
      </c>
      <c r="I1338" t="s">
        <v>9283</v>
      </c>
      <c r="J1338" t="str">
        <f t="shared" si="62"/>
        <v>'EGBELE04DM'</v>
      </c>
      <c r="K1338" t="s">
        <v>9278</v>
      </c>
      <c r="L1338" t="s">
        <v>9277</v>
      </c>
      <c r="M1338">
        <v>1337</v>
      </c>
      <c r="N1338" t="s">
        <v>9281</v>
      </c>
    </row>
    <row r="1339" spans="1:14" x14ac:dyDescent="0.25">
      <c r="A1339" t="s">
        <v>9232</v>
      </c>
      <c r="B1339" t="s">
        <v>2825</v>
      </c>
      <c r="C1339" t="s">
        <v>2826</v>
      </c>
      <c r="D1339" t="s">
        <v>9282</v>
      </c>
      <c r="E1339" t="str">
        <f t="shared" si="60"/>
        <v>'CABEZAS ANASICHA CASANDRA MICAELA'</v>
      </c>
      <c r="F1339" t="s">
        <v>9277</v>
      </c>
      <c r="G1339" t="str">
        <f t="shared" si="61"/>
        <v>'1757486483'</v>
      </c>
      <c r="H1339" t="s">
        <v>9277</v>
      </c>
      <c r="I1339" t="s">
        <v>9283</v>
      </c>
      <c r="J1339" t="str">
        <f t="shared" si="62"/>
        <v>'EGBELE04DM'</v>
      </c>
      <c r="K1339" t="s">
        <v>9278</v>
      </c>
      <c r="L1339" t="s">
        <v>9277</v>
      </c>
      <c r="M1339">
        <v>1338</v>
      </c>
      <c r="N1339" t="s">
        <v>9281</v>
      </c>
    </row>
    <row r="1340" spans="1:14" x14ac:dyDescent="0.25">
      <c r="A1340" t="s">
        <v>9232</v>
      </c>
      <c r="B1340" t="s">
        <v>2828</v>
      </c>
      <c r="C1340" t="s">
        <v>2829</v>
      </c>
      <c r="D1340" t="s">
        <v>9282</v>
      </c>
      <c r="E1340" t="str">
        <f t="shared" si="60"/>
        <v>'CAIZA VELEZ GREGORY ISRAEL'</v>
      </c>
      <c r="F1340" t="s">
        <v>9277</v>
      </c>
      <c r="G1340" t="str">
        <f t="shared" si="61"/>
        <v>'1757283112'</v>
      </c>
      <c r="H1340" t="s">
        <v>9277</v>
      </c>
      <c r="I1340" t="s">
        <v>9283</v>
      </c>
      <c r="J1340" t="str">
        <f t="shared" si="62"/>
        <v>'EGBELE04DM'</v>
      </c>
      <c r="K1340" t="s">
        <v>9278</v>
      </c>
      <c r="L1340" t="s">
        <v>9277</v>
      </c>
      <c r="M1340">
        <v>1339</v>
      </c>
      <c r="N1340" t="s">
        <v>9281</v>
      </c>
    </row>
    <row r="1341" spans="1:14" x14ac:dyDescent="0.25">
      <c r="A1341" t="s">
        <v>9232</v>
      </c>
      <c r="B1341" t="s">
        <v>2831</v>
      </c>
      <c r="C1341" t="s">
        <v>2832</v>
      </c>
      <c r="D1341" t="s">
        <v>9282</v>
      </c>
      <c r="E1341" t="str">
        <f t="shared" si="60"/>
        <v>'CARRION TORRES IVANA MICAELA'</v>
      </c>
      <c r="F1341" t="s">
        <v>9277</v>
      </c>
      <c r="G1341" t="str">
        <f t="shared" si="61"/>
        <v>'1757525991'</v>
      </c>
      <c r="H1341" t="s">
        <v>9277</v>
      </c>
      <c r="I1341" t="s">
        <v>9283</v>
      </c>
      <c r="J1341" t="str">
        <f t="shared" si="62"/>
        <v>'EGBELE04DM'</v>
      </c>
      <c r="K1341" t="s">
        <v>9278</v>
      </c>
      <c r="L1341" t="s">
        <v>9277</v>
      </c>
      <c r="M1341">
        <v>1340</v>
      </c>
      <c r="N1341" t="s">
        <v>9281</v>
      </c>
    </row>
    <row r="1342" spans="1:14" x14ac:dyDescent="0.25">
      <c r="A1342" t="s">
        <v>9232</v>
      </c>
      <c r="B1342" t="s">
        <v>2834</v>
      </c>
      <c r="C1342" t="s">
        <v>2835</v>
      </c>
      <c r="D1342" t="s">
        <v>9282</v>
      </c>
      <c r="E1342" t="str">
        <f t="shared" si="60"/>
        <v>'CEVALLOS ANDRADE CLAUDIA SOFIA'</v>
      </c>
      <c r="F1342" t="s">
        <v>9277</v>
      </c>
      <c r="G1342" t="str">
        <f t="shared" si="61"/>
        <v>'1757377856'</v>
      </c>
      <c r="H1342" t="s">
        <v>9277</v>
      </c>
      <c r="I1342" t="s">
        <v>9283</v>
      </c>
      <c r="J1342" t="str">
        <f t="shared" si="62"/>
        <v>'EGBELE04DM'</v>
      </c>
      <c r="K1342" t="s">
        <v>9278</v>
      </c>
      <c r="L1342" t="s">
        <v>9277</v>
      </c>
      <c r="M1342">
        <v>1341</v>
      </c>
      <c r="N1342" t="s">
        <v>9281</v>
      </c>
    </row>
    <row r="1343" spans="1:14" x14ac:dyDescent="0.25">
      <c r="A1343" t="s">
        <v>9232</v>
      </c>
      <c r="B1343" t="s">
        <v>2837</v>
      </c>
      <c r="C1343" t="s">
        <v>2838</v>
      </c>
      <c r="D1343" t="s">
        <v>9282</v>
      </c>
      <c r="E1343" t="str">
        <f t="shared" si="60"/>
        <v>'CHAPI VILLALVA EIDAN JHARID'</v>
      </c>
      <c r="F1343" t="s">
        <v>9277</v>
      </c>
      <c r="G1343" t="str">
        <f t="shared" si="61"/>
        <v>'1757209810'</v>
      </c>
      <c r="H1343" t="s">
        <v>9277</v>
      </c>
      <c r="I1343" t="s">
        <v>9283</v>
      </c>
      <c r="J1343" t="str">
        <f t="shared" si="62"/>
        <v>'EGBELE04DM'</v>
      </c>
      <c r="K1343" t="s">
        <v>9278</v>
      </c>
      <c r="L1343" t="s">
        <v>9277</v>
      </c>
      <c r="M1343">
        <v>1342</v>
      </c>
      <c r="N1343" t="s">
        <v>9281</v>
      </c>
    </row>
    <row r="1344" spans="1:14" x14ac:dyDescent="0.25">
      <c r="A1344" t="s">
        <v>9232</v>
      </c>
      <c r="B1344" t="s">
        <v>2840</v>
      </c>
      <c r="C1344" t="s">
        <v>2841</v>
      </c>
      <c r="D1344" t="s">
        <v>9282</v>
      </c>
      <c r="E1344" t="str">
        <f t="shared" si="60"/>
        <v>'CHIPANTAXI AYO SOFIA MISHEL'</v>
      </c>
      <c r="F1344" t="s">
        <v>9277</v>
      </c>
      <c r="G1344" t="str">
        <f t="shared" si="61"/>
        <v>'1757835952'</v>
      </c>
      <c r="H1344" t="s">
        <v>9277</v>
      </c>
      <c r="I1344" t="s">
        <v>9283</v>
      </c>
      <c r="J1344" t="str">
        <f t="shared" si="62"/>
        <v>'EGBELE04DM'</v>
      </c>
      <c r="K1344" t="s">
        <v>9278</v>
      </c>
      <c r="L1344" t="s">
        <v>9277</v>
      </c>
      <c r="M1344">
        <v>1343</v>
      </c>
      <c r="N1344" t="s">
        <v>9281</v>
      </c>
    </row>
    <row r="1345" spans="1:14" x14ac:dyDescent="0.25">
      <c r="A1345" t="s">
        <v>9232</v>
      </c>
      <c r="B1345" t="s">
        <v>2843</v>
      </c>
      <c r="C1345" t="s">
        <v>2844</v>
      </c>
      <c r="D1345" t="s">
        <v>9282</v>
      </c>
      <c r="E1345" t="str">
        <f t="shared" si="60"/>
        <v>'CHORLANGO FLORES LINA DANIELA'</v>
      </c>
      <c r="F1345" t="s">
        <v>9277</v>
      </c>
      <c r="G1345" t="str">
        <f t="shared" si="61"/>
        <v>'E003228389'</v>
      </c>
      <c r="H1345" t="s">
        <v>9277</v>
      </c>
      <c r="I1345" t="s">
        <v>9283</v>
      </c>
      <c r="J1345" t="str">
        <f t="shared" si="62"/>
        <v>'EGBELE04DM'</v>
      </c>
      <c r="K1345" t="s">
        <v>9278</v>
      </c>
      <c r="L1345" t="s">
        <v>9277</v>
      </c>
      <c r="M1345">
        <v>1344</v>
      </c>
      <c r="N1345" t="s">
        <v>9281</v>
      </c>
    </row>
    <row r="1346" spans="1:14" x14ac:dyDescent="0.25">
      <c r="A1346" t="s">
        <v>9232</v>
      </c>
      <c r="B1346" t="s">
        <v>2846</v>
      </c>
      <c r="C1346" t="s">
        <v>2847</v>
      </c>
      <c r="D1346" t="s">
        <v>9282</v>
      </c>
      <c r="E1346" t="str">
        <f t="shared" si="60"/>
        <v>'CRIOLLO ORELLANA SANTIAGO AGUSTIN'</v>
      </c>
      <c r="F1346" t="s">
        <v>9277</v>
      </c>
      <c r="G1346" t="str">
        <f t="shared" si="61"/>
        <v>'1757630445'</v>
      </c>
      <c r="H1346" t="s">
        <v>9277</v>
      </c>
      <c r="I1346" t="s">
        <v>9283</v>
      </c>
      <c r="J1346" t="str">
        <f t="shared" si="62"/>
        <v>'EGBELE04DM'</v>
      </c>
      <c r="K1346" t="s">
        <v>9278</v>
      </c>
      <c r="L1346" t="s">
        <v>9277</v>
      </c>
      <c r="M1346">
        <v>1345</v>
      </c>
      <c r="N1346" t="s">
        <v>9281</v>
      </c>
    </row>
    <row r="1347" spans="1:14" x14ac:dyDescent="0.25">
      <c r="A1347" t="s">
        <v>9232</v>
      </c>
      <c r="B1347" t="s">
        <v>2849</v>
      </c>
      <c r="C1347" t="s">
        <v>2850</v>
      </c>
      <c r="D1347" t="s">
        <v>9282</v>
      </c>
      <c r="E1347" t="str">
        <f t="shared" ref="E1347:E1410" si="63">CONCATENATE("'",C1347,"'")</f>
        <v>'DELGADO CASTELLANO MAICKOL ABDIEL'</v>
      </c>
      <c r="F1347" t="s">
        <v>9277</v>
      </c>
      <c r="G1347" t="str">
        <f t="shared" ref="G1347:G1410" si="64">CONCATENATE("'",B1347,"'")</f>
        <v>'1757714132'</v>
      </c>
      <c r="H1347" t="s">
        <v>9277</v>
      </c>
      <c r="I1347" t="s">
        <v>9283</v>
      </c>
      <c r="J1347" t="str">
        <f t="shared" ref="J1347:J1410" si="65">CONCATENATE("'",A1347,"'")</f>
        <v>'EGBELE04DM'</v>
      </c>
      <c r="K1347" t="s">
        <v>9278</v>
      </c>
      <c r="L1347" t="s">
        <v>9277</v>
      </c>
      <c r="M1347">
        <v>1346</v>
      </c>
      <c r="N1347" t="s">
        <v>9281</v>
      </c>
    </row>
    <row r="1348" spans="1:14" x14ac:dyDescent="0.25">
      <c r="A1348" t="s">
        <v>9232</v>
      </c>
      <c r="B1348" t="s">
        <v>2852</v>
      </c>
      <c r="C1348" t="s">
        <v>2853</v>
      </c>
      <c r="D1348" t="s">
        <v>9282</v>
      </c>
      <c r="E1348" t="str">
        <f t="shared" si="63"/>
        <v>'DIAZ ESPINOSA ALAN RAFAEL'</v>
      </c>
      <c r="F1348" t="s">
        <v>9277</v>
      </c>
      <c r="G1348" t="str">
        <f t="shared" si="64"/>
        <v>'1757743164'</v>
      </c>
      <c r="H1348" t="s">
        <v>9277</v>
      </c>
      <c r="I1348" t="s">
        <v>9283</v>
      </c>
      <c r="J1348" t="str">
        <f t="shared" si="65"/>
        <v>'EGBELE04DM'</v>
      </c>
      <c r="K1348" t="s">
        <v>9278</v>
      </c>
      <c r="L1348" t="s">
        <v>9277</v>
      </c>
      <c r="M1348">
        <v>1347</v>
      </c>
      <c r="N1348" t="s">
        <v>9281</v>
      </c>
    </row>
    <row r="1349" spans="1:14" x14ac:dyDescent="0.25">
      <c r="A1349" t="s">
        <v>9232</v>
      </c>
      <c r="B1349" t="s">
        <v>2855</v>
      </c>
      <c r="C1349" t="s">
        <v>2856</v>
      </c>
      <c r="D1349" t="s">
        <v>9282</v>
      </c>
      <c r="E1349" t="str">
        <f t="shared" si="63"/>
        <v>'GUACHAMIN CAIZA JOHAN YADIER'</v>
      </c>
      <c r="F1349" t="s">
        <v>9277</v>
      </c>
      <c r="G1349" t="str">
        <f t="shared" si="64"/>
        <v>'1757628118'</v>
      </c>
      <c r="H1349" t="s">
        <v>9277</v>
      </c>
      <c r="I1349" t="s">
        <v>9283</v>
      </c>
      <c r="J1349" t="str">
        <f t="shared" si="65"/>
        <v>'EGBELE04DM'</v>
      </c>
      <c r="K1349" t="s">
        <v>9278</v>
      </c>
      <c r="L1349" t="s">
        <v>9277</v>
      </c>
      <c r="M1349">
        <v>1348</v>
      </c>
      <c r="N1349" t="s">
        <v>9281</v>
      </c>
    </row>
    <row r="1350" spans="1:14" x14ac:dyDescent="0.25">
      <c r="A1350" t="s">
        <v>9232</v>
      </c>
      <c r="B1350" t="s">
        <v>2858</v>
      </c>
      <c r="C1350" t="s">
        <v>2859</v>
      </c>
      <c r="D1350" t="s">
        <v>9282</v>
      </c>
      <c r="E1350" t="str">
        <f t="shared" si="63"/>
        <v>'JATIVA DEFAZ BRIGETH ALEJANDRA'</v>
      </c>
      <c r="F1350" t="s">
        <v>9277</v>
      </c>
      <c r="G1350" t="str">
        <f t="shared" si="64"/>
        <v>'1757548902'</v>
      </c>
      <c r="H1350" t="s">
        <v>9277</v>
      </c>
      <c r="I1350" t="s">
        <v>9283</v>
      </c>
      <c r="J1350" t="str">
        <f t="shared" si="65"/>
        <v>'EGBELE04DM'</v>
      </c>
      <c r="K1350" t="s">
        <v>9278</v>
      </c>
      <c r="L1350" t="s">
        <v>9277</v>
      </c>
      <c r="M1350">
        <v>1349</v>
      </c>
      <c r="N1350" t="s">
        <v>9281</v>
      </c>
    </row>
    <row r="1351" spans="1:14" x14ac:dyDescent="0.25">
      <c r="A1351" t="s">
        <v>9232</v>
      </c>
      <c r="B1351" t="s">
        <v>2861</v>
      </c>
      <c r="C1351" t="s">
        <v>2862</v>
      </c>
      <c r="D1351" t="s">
        <v>9282</v>
      </c>
      <c r="E1351" t="str">
        <f t="shared" si="63"/>
        <v>'MAILA COLLAGUAZO JHON ALEXANDER'</v>
      </c>
      <c r="F1351" t="s">
        <v>9277</v>
      </c>
      <c r="G1351" t="str">
        <f t="shared" si="64"/>
        <v>'1757204720'</v>
      </c>
      <c r="H1351" t="s">
        <v>9277</v>
      </c>
      <c r="I1351" t="s">
        <v>9283</v>
      </c>
      <c r="J1351" t="str">
        <f t="shared" si="65"/>
        <v>'EGBELE04DM'</v>
      </c>
      <c r="K1351" t="s">
        <v>9278</v>
      </c>
      <c r="L1351" t="s">
        <v>9277</v>
      </c>
      <c r="M1351">
        <v>1350</v>
      </c>
      <c r="N1351" t="s">
        <v>9281</v>
      </c>
    </row>
    <row r="1352" spans="1:14" x14ac:dyDescent="0.25">
      <c r="A1352" t="s">
        <v>9232</v>
      </c>
      <c r="B1352" t="s">
        <v>2864</v>
      </c>
      <c r="C1352" t="s">
        <v>2865</v>
      </c>
      <c r="D1352" t="s">
        <v>9282</v>
      </c>
      <c r="E1352" t="str">
        <f t="shared" si="63"/>
        <v>'MARQUEZ LEANEZ ARANZA SOFIA'</v>
      </c>
      <c r="F1352" t="s">
        <v>9277</v>
      </c>
      <c r="G1352" t="str">
        <f t="shared" si="64"/>
        <v>'65402032016'</v>
      </c>
      <c r="H1352" t="s">
        <v>9277</v>
      </c>
      <c r="I1352" t="s">
        <v>9283</v>
      </c>
      <c r="J1352" t="str">
        <f t="shared" si="65"/>
        <v>'EGBELE04DM'</v>
      </c>
      <c r="K1352" t="s">
        <v>9278</v>
      </c>
      <c r="L1352" t="s">
        <v>9277</v>
      </c>
      <c r="M1352">
        <v>1351</v>
      </c>
      <c r="N1352" t="s">
        <v>9281</v>
      </c>
    </row>
    <row r="1353" spans="1:14" x14ac:dyDescent="0.25">
      <c r="A1353" t="s">
        <v>9232</v>
      </c>
      <c r="B1353" t="s">
        <v>2867</v>
      </c>
      <c r="C1353" t="s">
        <v>2868</v>
      </c>
      <c r="D1353" t="s">
        <v>9282</v>
      </c>
      <c r="E1353" t="str">
        <f t="shared" si="63"/>
        <v>'MARQUINA SALAZAR JORGE SEBASTIAN'</v>
      </c>
      <c r="F1353" t="s">
        <v>9277</v>
      </c>
      <c r="G1353" t="str">
        <f t="shared" si="64"/>
        <v>'1757405103'</v>
      </c>
      <c r="H1353" t="s">
        <v>9277</v>
      </c>
      <c r="I1353" t="s">
        <v>9283</v>
      </c>
      <c r="J1353" t="str">
        <f t="shared" si="65"/>
        <v>'EGBELE04DM'</v>
      </c>
      <c r="K1353" t="s">
        <v>9278</v>
      </c>
      <c r="L1353" t="s">
        <v>9277</v>
      </c>
      <c r="M1353">
        <v>1352</v>
      </c>
      <c r="N1353" t="s">
        <v>9281</v>
      </c>
    </row>
    <row r="1354" spans="1:14" x14ac:dyDescent="0.25">
      <c r="A1354" t="s">
        <v>9232</v>
      </c>
      <c r="B1354" t="s">
        <v>2870</v>
      </c>
      <c r="C1354" t="s">
        <v>2871</v>
      </c>
      <c r="D1354" t="s">
        <v>9282</v>
      </c>
      <c r="E1354" t="str">
        <f t="shared" si="63"/>
        <v>'MORALES BUCE THEODORE JOHAN'</v>
      </c>
      <c r="F1354" t="s">
        <v>9277</v>
      </c>
      <c r="G1354" t="str">
        <f t="shared" si="64"/>
        <v>'1757211766'</v>
      </c>
      <c r="H1354" t="s">
        <v>9277</v>
      </c>
      <c r="I1354" t="s">
        <v>9283</v>
      </c>
      <c r="J1354" t="str">
        <f t="shared" si="65"/>
        <v>'EGBELE04DM'</v>
      </c>
      <c r="K1354" t="s">
        <v>9278</v>
      </c>
      <c r="L1354" t="s">
        <v>9277</v>
      </c>
      <c r="M1354">
        <v>1353</v>
      </c>
      <c r="N1354" t="s">
        <v>9281</v>
      </c>
    </row>
    <row r="1355" spans="1:14" x14ac:dyDescent="0.25">
      <c r="A1355" t="s">
        <v>9232</v>
      </c>
      <c r="B1355" t="s">
        <v>2873</v>
      </c>
      <c r="C1355" t="s">
        <v>2874</v>
      </c>
      <c r="D1355" t="s">
        <v>9282</v>
      </c>
      <c r="E1355" t="str">
        <f t="shared" si="63"/>
        <v>'MOREIRA JARAMILLO DANNA FRANSHESKA'</v>
      </c>
      <c r="F1355" t="s">
        <v>9277</v>
      </c>
      <c r="G1355" t="str">
        <f t="shared" si="64"/>
        <v>'1757319361'</v>
      </c>
      <c r="H1355" t="s">
        <v>9277</v>
      </c>
      <c r="I1355" t="s">
        <v>9283</v>
      </c>
      <c r="J1355" t="str">
        <f t="shared" si="65"/>
        <v>'EGBELE04DM'</v>
      </c>
      <c r="K1355" t="s">
        <v>9278</v>
      </c>
      <c r="L1355" t="s">
        <v>9277</v>
      </c>
      <c r="M1355">
        <v>1354</v>
      </c>
      <c r="N1355" t="s">
        <v>9281</v>
      </c>
    </row>
    <row r="1356" spans="1:14" x14ac:dyDescent="0.25">
      <c r="A1356" t="s">
        <v>9232</v>
      </c>
      <c r="B1356" t="s">
        <v>2876</v>
      </c>
      <c r="C1356" t="s">
        <v>2877</v>
      </c>
      <c r="D1356" t="s">
        <v>9282</v>
      </c>
      <c r="E1356" t="str">
        <f t="shared" si="63"/>
        <v>'NICOLALDE GORDON JORDY ALEXANDER'</v>
      </c>
      <c r="F1356" t="s">
        <v>9277</v>
      </c>
      <c r="G1356" t="str">
        <f t="shared" si="64"/>
        <v>'1757391436'</v>
      </c>
      <c r="H1356" t="s">
        <v>9277</v>
      </c>
      <c r="I1356" t="s">
        <v>9283</v>
      </c>
      <c r="J1356" t="str">
        <f t="shared" si="65"/>
        <v>'EGBELE04DM'</v>
      </c>
      <c r="K1356" t="s">
        <v>9278</v>
      </c>
      <c r="L1356" t="s">
        <v>9277</v>
      </c>
      <c r="M1356">
        <v>1355</v>
      </c>
      <c r="N1356" t="s">
        <v>9281</v>
      </c>
    </row>
    <row r="1357" spans="1:14" x14ac:dyDescent="0.25">
      <c r="A1357" t="s">
        <v>9232</v>
      </c>
      <c r="B1357" t="s">
        <v>2879</v>
      </c>
      <c r="C1357" t="s">
        <v>2880</v>
      </c>
      <c r="D1357" t="s">
        <v>9282</v>
      </c>
      <c r="E1357" t="str">
        <f t="shared" si="63"/>
        <v>'NUÑEZ CHIPANTAXI KEVIN JHOEL'</v>
      </c>
      <c r="F1357" t="s">
        <v>9277</v>
      </c>
      <c r="G1357" t="str">
        <f t="shared" si="64"/>
        <v>'1757276132'</v>
      </c>
      <c r="H1357" t="s">
        <v>9277</v>
      </c>
      <c r="I1357" t="s">
        <v>9283</v>
      </c>
      <c r="J1357" t="str">
        <f t="shared" si="65"/>
        <v>'EGBELE04DM'</v>
      </c>
      <c r="K1357" t="s">
        <v>9278</v>
      </c>
      <c r="L1357" t="s">
        <v>9277</v>
      </c>
      <c r="M1357">
        <v>1356</v>
      </c>
      <c r="N1357" t="s">
        <v>9281</v>
      </c>
    </row>
    <row r="1358" spans="1:14" x14ac:dyDescent="0.25">
      <c r="A1358" t="s">
        <v>9232</v>
      </c>
      <c r="B1358" t="s">
        <v>2882</v>
      </c>
      <c r="C1358" t="s">
        <v>2883</v>
      </c>
      <c r="D1358" t="s">
        <v>9282</v>
      </c>
      <c r="E1358" t="str">
        <f t="shared" si="63"/>
        <v>'PIEDRA SABANDO EIDAN ARTURO'</v>
      </c>
      <c r="F1358" t="s">
        <v>9277</v>
      </c>
      <c r="G1358" t="str">
        <f t="shared" si="64"/>
        <v>'1757793326'</v>
      </c>
      <c r="H1358" t="s">
        <v>9277</v>
      </c>
      <c r="I1358" t="s">
        <v>9283</v>
      </c>
      <c r="J1358" t="str">
        <f t="shared" si="65"/>
        <v>'EGBELE04DM'</v>
      </c>
      <c r="K1358" t="s">
        <v>9278</v>
      </c>
      <c r="L1358" t="s">
        <v>9277</v>
      </c>
      <c r="M1358">
        <v>1357</v>
      </c>
      <c r="N1358" t="s">
        <v>9281</v>
      </c>
    </row>
    <row r="1359" spans="1:14" x14ac:dyDescent="0.25">
      <c r="A1359" t="s">
        <v>9232</v>
      </c>
      <c r="B1359" t="s">
        <v>2885</v>
      </c>
      <c r="C1359" t="s">
        <v>2886</v>
      </c>
      <c r="D1359" t="s">
        <v>9282</v>
      </c>
      <c r="E1359" t="str">
        <f t="shared" si="63"/>
        <v>'PILLAJO CADENA JHOGAN ISRAEL'</v>
      </c>
      <c r="F1359" t="s">
        <v>9277</v>
      </c>
      <c r="G1359" t="str">
        <f t="shared" si="64"/>
        <v>'1757818412'</v>
      </c>
      <c r="H1359" t="s">
        <v>9277</v>
      </c>
      <c r="I1359" t="s">
        <v>9283</v>
      </c>
      <c r="J1359" t="str">
        <f t="shared" si="65"/>
        <v>'EGBELE04DM'</v>
      </c>
      <c r="K1359" t="s">
        <v>9278</v>
      </c>
      <c r="L1359" t="s">
        <v>9277</v>
      </c>
      <c r="M1359">
        <v>1358</v>
      </c>
      <c r="N1359" t="s">
        <v>9281</v>
      </c>
    </row>
    <row r="1360" spans="1:14" x14ac:dyDescent="0.25">
      <c r="A1360" t="s">
        <v>9232</v>
      </c>
      <c r="B1360" t="s">
        <v>2888</v>
      </c>
      <c r="C1360" t="s">
        <v>2889</v>
      </c>
      <c r="D1360" t="s">
        <v>9282</v>
      </c>
      <c r="E1360" t="str">
        <f t="shared" si="63"/>
        <v>'PROAÑO TIXICURO DANNA VICTORIA'</v>
      </c>
      <c r="F1360" t="s">
        <v>9277</v>
      </c>
      <c r="G1360" t="str">
        <f t="shared" si="64"/>
        <v>'1757606759'</v>
      </c>
      <c r="H1360" t="s">
        <v>9277</v>
      </c>
      <c r="I1360" t="s">
        <v>9283</v>
      </c>
      <c r="J1360" t="str">
        <f t="shared" si="65"/>
        <v>'EGBELE04DM'</v>
      </c>
      <c r="K1360" t="s">
        <v>9278</v>
      </c>
      <c r="L1360" t="s">
        <v>9277</v>
      </c>
      <c r="M1360">
        <v>1359</v>
      </c>
      <c r="N1360" t="s">
        <v>9281</v>
      </c>
    </row>
    <row r="1361" spans="1:14" x14ac:dyDescent="0.25">
      <c r="A1361" t="s">
        <v>9232</v>
      </c>
      <c r="B1361" t="s">
        <v>2891</v>
      </c>
      <c r="C1361" t="s">
        <v>2892</v>
      </c>
      <c r="D1361" t="s">
        <v>9282</v>
      </c>
      <c r="E1361" t="str">
        <f t="shared" si="63"/>
        <v>'QUINTERO BADEL MILAN DARIANA'</v>
      </c>
      <c r="F1361" t="s">
        <v>9277</v>
      </c>
      <c r="G1361" t="str">
        <f t="shared" si="64"/>
        <v>'E006999876'</v>
      </c>
      <c r="H1361" t="s">
        <v>9277</v>
      </c>
      <c r="I1361" t="s">
        <v>9283</v>
      </c>
      <c r="J1361" t="str">
        <f t="shared" si="65"/>
        <v>'EGBELE04DM'</v>
      </c>
      <c r="K1361" t="s">
        <v>9278</v>
      </c>
      <c r="L1361" t="s">
        <v>9277</v>
      </c>
      <c r="M1361">
        <v>1360</v>
      </c>
      <c r="N1361" t="s">
        <v>9281</v>
      </c>
    </row>
    <row r="1362" spans="1:14" x14ac:dyDescent="0.25">
      <c r="A1362" t="s">
        <v>9232</v>
      </c>
      <c r="B1362" t="s">
        <v>2894</v>
      </c>
      <c r="C1362" t="s">
        <v>2895</v>
      </c>
      <c r="D1362" t="s">
        <v>9282</v>
      </c>
      <c r="E1362" t="str">
        <f t="shared" si="63"/>
        <v>'QUISILEMA BUCE DERECK STEVEN'</v>
      </c>
      <c r="F1362" t="s">
        <v>9277</v>
      </c>
      <c r="G1362" t="str">
        <f t="shared" si="64"/>
        <v>'1757685746'</v>
      </c>
      <c r="H1362" t="s">
        <v>9277</v>
      </c>
      <c r="I1362" t="s">
        <v>9283</v>
      </c>
      <c r="J1362" t="str">
        <f t="shared" si="65"/>
        <v>'EGBELE04DM'</v>
      </c>
      <c r="K1362" t="s">
        <v>9278</v>
      </c>
      <c r="L1362" t="s">
        <v>9277</v>
      </c>
      <c r="M1362">
        <v>1361</v>
      </c>
      <c r="N1362" t="s">
        <v>9281</v>
      </c>
    </row>
    <row r="1363" spans="1:14" x14ac:dyDescent="0.25">
      <c r="A1363" t="s">
        <v>9232</v>
      </c>
      <c r="B1363" t="s">
        <v>2897</v>
      </c>
      <c r="C1363" t="s">
        <v>2898</v>
      </c>
      <c r="D1363" t="s">
        <v>9282</v>
      </c>
      <c r="E1363" t="str">
        <f t="shared" si="63"/>
        <v>'SEGURA LOPEZ JHOAN SANTIAGO'</v>
      </c>
      <c r="F1363" t="s">
        <v>9277</v>
      </c>
      <c r="G1363" t="str">
        <f t="shared" si="64"/>
        <v>'E006941161'</v>
      </c>
      <c r="H1363" t="s">
        <v>9277</v>
      </c>
      <c r="I1363" t="s">
        <v>9283</v>
      </c>
      <c r="J1363" t="str">
        <f t="shared" si="65"/>
        <v>'EGBELE04DM'</v>
      </c>
      <c r="K1363" t="s">
        <v>9278</v>
      </c>
      <c r="L1363" t="s">
        <v>9277</v>
      </c>
      <c r="M1363">
        <v>1362</v>
      </c>
      <c r="N1363" t="s">
        <v>9281</v>
      </c>
    </row>
    <row r="1364" spans="1:14" x14ac:dyDescent="0.25">
      <c r="A1364" t="s">
        <v>9232</v>
      </c>
      <c r="B1364" t="s">
        <v>2900</v>
      </c>
      <c r="C1364" t="s">
        <v>2901</v>
      </c>
      <c r="D1364" t="s">
        <v>9282</v>
      </c>
      <c r="E1364" t="str">
        <f t="shared" si="63"/>
        <v>'SILVA HERRERA DARIO JESUS'</v>
      </c>
      <c r="F1364" t="s">
        <v>9277</v>
      </c>
      <c r="G1364" t="str">
        <f t="shared" si="64"/>
        <v>'1757413990'</v>
      </c>
      <c r="H1364" t="s">
        <v>9277</v>
      </c>
      <c r="I1364" t="s">
        <v>9283</v>
      </c>
      <c r="J1364" t="str">
        <f t="shared" si="65"/>
        <v>'EGBELE04DM'</v>
      </c>
      <c r="K1364" t="s">
        <v>9278</v>
      </c>
      <c r="L1364" t="s">
        <v>9277</v>
      </c>
      <c r="M1364">
        <v>1363</v>
      </c>
      <c r="N1364" t="s">
        <v>9281</v>
      </c>
    </row>
    <row r="1365" spans="1:14" x14ac:dyDescent="0.25">
      <c r="A1365" t="s">
        <v>9232</v>
      </c>
      <c r="B1365" t="s">
        <v>2903</v>
      </c>
      <c r="C1365" t="s">
        <v>2904</v>
      </c>
      <c r="D1365" t="s">
        <v>9282</v>
      </c>
      <c r="E1365" t="str">
        <f t="shared" si="63"/>
        <v>'SUASNAVAS CARRERA MAYRA PAULETTE'</v>
      </c>
      <c r="F1365" t="s">
        <v>9277</v>
      </c>
      <c r="G1365" t="str">
        <f t="shared" si="64"/>
        <v>'1757508369'</v>
      </c>
      <c r="H1365" t="s">
        <v>9277</v>
      </c>
      <c r="I1365" t="s">
        <v>9283</v>
      </c>
      <c r="J1365" t="str">
        <f t="shared" si="65"/>
        <v>'EGBELE04DM'</v>
      </c>
      <c r="K1365" t="s">
        <v>9278</v>
      </c>
      <c r="L1365" t="s">
        <v>9277</v>
      </c>
      <c r="M1365">
        <v>1364</v>
      </c>
      <c r="N1365" t="s">
        <v>9281</v>
      </c>
    </row>
    <row r="1366" spans="1:14" x14ac:dyDescent="0.25">
      <c r="A1366" t="s">
        <v>9232</v>
      </c>
      <c r="B1366" t="s">
        <v>2906</v>
      </c>
      <c r="C1366" t="s">
        <v>2907</v>
      </c>
      <c r="D1366" t="s">
        <v>9282</v>
      </c>
      <c r="E1366" t="str">
        <f t="shared" si="63"/>
        <v>'TIBAN TIBAN LUIS ALEXANDER'</v>
      </c>
      <c r="F1366" t="s">
        <v>9277</v>
      </c>
      <c r="G1366" t="str">
        <f t="shared" si="64"/>
        <v>'1757695877'</v>
      </c>
      <c r="H1366" t="s">
        <v>9277</v>
      </c>
      <c r="I1366" t="s">
        <v>9283</v>
      </c>
      <c r="J1366" t="str">
        <f t="shared" si="65"/>
        <v>'EGBELE04DM'</v>
      </c>
      <c r="K1366" t="s">
        <v>9278</v>
      </c>
      <c r="L1366" t="s">
        <v>9277</v>
      </c>
      <c r="M1366">
        <v>1365</v>
      </c>
      <c r="N1366" t="s">
        <v>9281</v>
      </c>
    </row>
    <row r="1367" spans="1:14" x14ac:dyDescent="0.25">
      <c r="A1367" t="s">
        <v>9232</v>
      </c>
      <c r="B1367" t="s">
        <v>2909</v>
      </c>
      <c r="C1367" t="s">
        <v>2910</v>
      </c>
      <c r="D1367" t="s">
        <v>9282</v>
      </c>
      <c r="E1367" t="str">
        <f t="shared" si="63"/>
        <v>'TISALEMA SIMBAÑA LEIDY YAMILETH'</v>
      </c>
      <c r="F1367" t="s">
        <v>9277</v>
      </c>
      <c r="G1367" t="str">
        <f t="shared" si="64"/>
        <v>'1757541824'</v>
      </c>
      <c r="H1367" t="s">
        <v>9277</v>
      </c>
      <c r="I1367" t="s">
        <v>9283</v>
      </c>
      <c r="J1367" t="str">
        <f t="shared" si="65"/>
        <v>'EGBELE04DM'</v>
      </c>
      <c r="K1367" t="s">
        <v>9278</v>
      </c>
      <c r="L1367" t="s">
        <v>9277</v>
      </c>
      <c r="M1367">
        <v>1366</v>
      </c>
      <c r="N1367" t="s">
        <v>9281</v>
      </c>
    </row>
    <row r="1368" spans="1:14" x14ac:dyDescent="0.25">
      <c r="A1368" t="s">
        <v>9232</v>
      </c>
      <c r="B1368" t="s">
        <v>2912</v>
      </c>
      <c r="C1368" t="s">
        <v>2913</v>
      </c>
      <c r="D1368" t="s">
        <v>9282</v>
      </c>
      <c r="E1368" t="str">
        <f t="shared" si="63"/>
        <v>'TORRES CURICHO MATIAS LEONEL'</v>
      </c>
      <c r="F1368" t="s">
        <v>9277</v>
      </c>
      <c r="G1368" t="str">
        <f t="shared" si="64"/>
        <v>'1757703689'</v>
      </c>
      <c r="H1368" t="s">
        <v>9277</v>
      </c>
      <c r="I1368" t="s">
        <v>9283</v>
      </c>
      <c r="J1368" t="str">
        <f t="shared" si="65"/>
        <v>'EGBELE04DM'</v>
      </c>
      <c r="K1368" t="s">
        <v>9278</v>
      </c>
      <c r="L1368" t="s">
        <v>9277</v>
      </c>
      <c r="M1368">
        <v>1367</v>
      </c>
      <c r="N1368" t="s">
        <v>9281</v>
      </c>
    </row>
    <row r="1369" spans="1:14" x14ac:dyDescent="0.25">
      <c r="A1369" t="s">
        <v>9232</v>
      </c>
      <c r="B1369" t="s">
        <v>2915</v>
      </c>
      <c r="C1369" t="s">
        <v>2916</v>
      </c>
      <c r="D1369" t="s">
        <v>9282</v>
      </c>
      <c r="E1369" t="str">
        <f t="shared" si="63"/>
        <v>'TUQUERREZ QUISHPE MICHELL LAYDI'</v>
      </c>
      <c r="F1369" t="s">
        <v>9277</v>
      </c>
      <c r="G1369" t="str">
        <f t="shared" si="64"/>
        <v>'1758000614'</v>
      </c>
      <c r="H1369" t="s">
        <v>9277</v>
      </c>
      <c r="I1369" t="s">
        <v>9283</v>
      </c>
      <c r="J1369" t="str">
        <f t="shared" si="65"/>
        <v>'EGBELE04DM'</v>
      </c>
      <c r="K1369" t="s">
        <v>9278</v>
      </c>
      <c r="L1369" t="s">
        <v>9277</v>
      </c>
      <c r="M1369">
        <v>1368</v>
      </c>
      <c r="N1369" t="s">
        <v>9281</v>
      </c>
    </row>
    <row r="1370" spans="1:14" x14ac:dyDescent="0.25">
      <c r="A1370" t="s">
        <v>9232</v>
      </c>
      <c r="B1370" t="s">
        <v>2918</v>
      </c>
      <c r="C1370" t="s">
        <v>2919</v>
      </c>
      <c r="D1370" t="s">
        <v>9282</v>
      </c>
      <c r="E1370" t="str">
        <f t="shared" si="63"/>
        <v>'VALENZUELA DE LA PORTILLA ISABELLA SOFIA'</v>
      </c>
      <c r="F1370" t="s">
        <v>9277</v>
      </c>
      <c r="G1370" t="str">
        <f t="shared" si="64"/>
        <v>'1757214448'</v>
      </c>
      <c r="H1370" t="s">
        <v>9277</v>
      </c>
      <c r="I1370" t="s">
        <v>9283</v>
      </c>
      <c r="J1370" t="str">
        <f t="shared" si="65"/>
        <v>'EGBELE04DM'</v>
      </c>
      <c r="K1370" t="s">
        <v>9278</v>
      </c>
      <c r="L1370" t="s">
        <v>9277</v>
      </c>
      <c r="M1370">
        <v>1369</v>
      </c>
      <c r="N1370" t="s">
        <v>9281</v>
      </c>
    </row>
    <row r="1371" spans="1:14" x14ac:dyDescent="0.25">
      <c r="A1371" t="s">
        <v>9232</v>
      </c>
      <c r="B1371" t="s">
        <v>2921</v>
      </c>
      <c r="C1371" t="s">
        <v>2922</v>
      </c>
      <c r="D1371" t="s">
        <v>9282</v>
      </c>
      <c r="E1371" t="str">
        <f t="shared" si="63"/>
        <v>'VEGA GARCIA JOAN JAIR'</v>
      </c>
      <c r="F1371" t="s">
        <v>9277</v>
      </c>
      <c r="G1371" t="str">
        <f t="shared" si="64"/>
        <v>'1757721103'</v>
      </c>
      <c r="H1371" t="s">
        <v>9277</v>
      </c>
      <c r="I1371" t="s">
        <v>9283</v>
      </c>
      <c r="J1371" t="str">
        <f t="shared" si="65"/>
        <v>'EGBELE04DM'</v>
      </c>
      <c r="K1371" t="s">
        <v>9278</v>
      </c>
      <c r="L1371" t="s">
        <v>9277</v>
      </c>
      <c r="M1371">
        <v>1370</v>
      </c>
      <c r="N1371" t="s">
        <v>9281</v>
      </c>
    </row>
    <row r="1372" spans="1:14" x14ac:dyDescent="0.25">
      <c r="A1372" t="s">
        <v>9232</v>
      </c>
      <c r="B1372" t="s">
        <v>2924</v>
      </c>
      <c r="C1372" t="s">
        <v>2925</v>
      </c>
      <c r="D1372" t="s">
        <v>9282</v>
      </c>
      <c r="E1372" t="str">
        <f t="shared" si="63"/>
        <v>'VELESACA LOZA ADAIR ISAIAS'</v>
      </c>
      <c r="F1372" t="s">
        <v>9277</v>
      </c>
      <c r="G1372" t="str">
        <f t="shared" si="64"/>
        <v>'1757222854'</v>
      </c>
      <c r="H1372" t="s">
        <v>9277</v>
      </c>
      <c r="I1372" t="s">
        <v>9283</v>
      </c>
      <c r="J1372" t="str">
        <f t="shared" si="65"/>
        <v>'EGBELE04DM'</v>
      </c>
      <c r="K1372" t="s">
        <v>9278</v>
      </c>
      <c r="L1372" t="s">
        <v>9277</v>
      </c>
      <c r="M1372">
        <v>1371</v>
      </c>
      <c r="N1372" t="s">
        <v>9281</v>
      </c>
    </row>
    <row r="1373" spans="1:14" x14ac:dyDescent="0.25">
      <c r="A1373" t="s">
        <v>9232</v>
      </c>
      <c r="B1373" t="s">
        <v>2927</v>
      </c>
      <c r="C1373" t="s">
        <v>2928</v>
      </c>
      <c r="D1373" t="s">
        <v>9282</v>
      </c>
      <c r="E1373" t="str">
        <f t="shared" si="63"/>
        <v>'ZAMBRANO COLLAGUAZO DERIAN JOSUE'</v>
      </c>
      <c r="F1373" t="s">
        <v>9277</v>
      </c>
      <c r="G1373" t="str">
        <f t="shared" si="64"/>
        <v>'1757762164'</v>
      </c>
      <c r="H1373" t="s">
        <v>9277</v>
      </c>
      <c r="I1373" t="s">
        <v>9283</v>
      </c>
      <c r="J1373" t="str">
        <f t="shared" si="65"/>
        <v>'EGBELE04DM'</v>
      </c>
      <c r="K1373" t="s">
        <v>9278</v>
      </c>
      <c r="L1373" t="s">
        <v>9277</v>
      </c>
      <c r="M1373">
        <v>1372</v>
      </c>
      <c r="N1373" t="s">
        <v>9281</v>
      </c>
    </row>
    <row r="1374" spans="1:14" x14ac:dyDescent="0.25">
      <c r="A1374" t="s">
        <v>9232</v>
      </c>
      <c r="B1374" t="s">
        <v>2930</v>
      </c>
      <c r="C1374" t="s">
        <v>2931</v>
      </c>
      <c r="D1374" t="s">
        <v>9282</v>
      </c>
      <c r="E1374" t="str">
        <f t="shared" si="63"/>
        <v>'ZARSOZA YANEZ GAEL ALEJANDRO'</v>
      </c>
      <c r="F1374" t="s">
        <v>9277</v>
      </c>
      <c r="G1374" t="str">
        <f t="shared" si="64"/>
        <v>'1757630999'</v>
      </c>
      <c r="H1374" t="s">
        <v>9277</v>
      </c>
      <c r="I1374" t="s">
        <v>9283</v>
      </c>
      <c r="J1374" t="str">
        <f t="shared" si="65"/>
        <v>'EGBELE04DM'</v>
      </c>
      <c r="K1374" t="s">
        <v>9278</v>
      </c>
      <c r="L1374" t="s">
        <v>9277</v>
      </c>
      <c r="M1374">
        <v>1373</v>
      </c>
      <c r="N1374" t="s">
        <v>9281</v>
      </c>
    </row>
    <row r="1375" spans="1:14" x14ac:dyDescent="0.25">
      <c r="A1375" t="s">
        <v>9233</v>
      </c>
      <c r="B1375" t="s">
        <v>2934</v>
      </c>
      <c r="C1375" t="s">
        <v>2935</v>
      </c>
      <c r="D1375" t="s">
        <v>9282</v>
      </c>
      <c r="E1375" t="str">
        <f t="shared" si="63"/>
        <v>'ASITIMBAY ANELOA EYTAN ROLANDO'</v>
      </c>
      <c r="F1375" t="s">
        <v>9277</v>
      </c>
      <c r="G1375" t="str">
        <f t="shared" si="64"/>
        <v>'1757780323'</v>
      </c>
      <c r="H1375" t="s">
        <v>9277</v>
      </c>
      <c r="I1375" t="s">
        <v>9283</v>
      </c>
      <c r="J1375" t="str">
        <f t="shared" si="65"/>
        <v>'EGBELE04EM'</v>
      </c>
      <c r="K1375" t="s">
        <v>9278</v>
      </c>
      <c r="L1375" t="s">
        <v>9277</v>
      </c>
      <c r="M1375">
        <v>1374</v>
      </c>
      <c r="N1375" t="s">
        <v>9281</v>
      </c>
    </row>
    <row r="1376" spans="1:14" x14ac:dyDescent="0.25">
      <c r="A1376" t="s">
        <v>9233</v>
      </c>
      <c r="B1376" t="s">
        <v>2937</v>
      </c>
      <c r="C1376" t="s">
        <v>2938</v>
      </c>
      <c r="D1376" t="s">
        <v>9282</v>
      </c>
      <c r="E1376" t="str">
        <f t="shared" si="63"/>
        <v>'BARRONUEVO PAVON HEIDY VALENTINA'</v>
      </c>
      <c r="F1376" t="s">
        <v>9277</v>
      </c>
      <c r="G1376" t="str">
        <f t="shared" si="64"/>
        <v>'1757836786'</v>
      </c>
      <c r="H1376" t="s">
        <v>9277</v>
      </c>
      <c r="I1376" t="s">
        <v>9283</v>
      </c>
      <c r="J1376" t="str">
        <f t="shared" si="65"/>
        <v>'EGBELE04EM'</v>
      </c>
      <c r="K1376" t="s">
        <v>9278</v>
      </c>
      <c r="L1376" t="s">
        <v>9277</v>
      </c>
      <c r="M1376">
        <v>1375</v>
      </c>
      <c r="N1376" t="s">
        <v>9281</v>
      </c>
    </row>
    <row r="1377" spans="1:14" x14ac:dyDescent="0.25">
      <c r="A1377" t="s">
        <v>9233</v>
      </c>
      <c r="B1377" t="s">
        <v>2940</v>
      </c>
      <c r="C1377" t="s">
        <v>2941</v>
      </c>
      <c r="D1377" t="s">
        <v>9282</v>
      </c>
      <c r="E1377" t="str">
        <f t="shared" si="63"/>
        <v>'BERMUDEZ DELGADO ERICK YAIR'</v>
      </c>
      <c r="F1377" t="s">
        <v>9277</v>
      </c>
      <c r="G1377" t="str">
        <f t="shared" si="64"/>
        <v>'1757580921'</v>
      </c>
      <c r="H1377" t="s">
        <v>9277</v>
      </c>
      <c r="I1377" t="s">
        <v>9283</v>
      </c>
      <c r="J1377" t="str">
        <f t="shared" si="65"/>
        <v>'EGBELE04EM'</v>
      </c>
      <c r="K1377" t="s">
        <v>9278</v>
      </c>
      <c r="L1377" t="s">
        <v>9277</v>
      </c>
      <c r="M1377">
        <v>1376</v>
      </c>
      <c r="N1377" t="s">
        <v>9281</v>
      </c>
    </row>
    <row r="1378" spans="1:14" x14ac:dyDescent="0.25">
      <c r="A1378" t="s">
        <v>9233</v>
      </c>
      <c r="B1378" t="s">
        <v>2943</v>
      </c>
      <c r="C1378" t="s">
        <v>2944</v>
      </c>
      <c r="D1378" t="s">
        <v>9282</v>
      </c>
      <c r="E1378" t="str">
        <f t="shared" si="63"/>
        <v>'BRITO CHILENO JEAN PIERRE'</v>
      </c>
      <c r="F1378" t="s">
        <v>9277</v>
      </c>
      <c r="G1378" t="str">
        <f t="shared" si="64"/>
        <v>'1757528722'</v>
      </c>
      <c r="H1378" t="s">
        <v>9277</v>
      </c>
      <c r="I1378" t="s">
        <v>9283</v>
      </c>
      <c r="J1378" t="str">
        <f t="shared" si="65"/>
        <v>'EGBELE04EM'</v>
      </c>
      <c r="K1378" t="s">
        <v>9278</v>
      </c>
      <c r="L1378" t="s">
        <v>9277</v>
      </c>
      <c r="M1378">
        <v>1377</v>
      </c>
      <c r="N1378" t="s">
        <v>9281</v>
      </c>
    </row>
    <row r="1379" spans="1:14" x14ac:dyDescent="0.25">
      <c r="A1379" t="s">
        <v>9233</v>
      </c>
      <c r="B1379" t="s">
        <v>2946</v>
      </c>
      <c r="C1379" t="s">
        <v>2947</v>
      </c>
      <c r="D1379" t="s">
        <v>9282</v>
      </c>
      <c r="E1379" t="str">
        <f t="shared" si="63"/>
        <v>'CABEZAS RODRIGUEZ SCARLETT VALENTINA'</v>
      </c>
      <c r="F1379" t="s">
        <v>9277</v>
      </c>
      <c r="G1379" t="str">
        <f t="shared" si="64"/>
        <v>'1757403074'</v>
      </c>
      <c r="H1379" t="s">
        <v>9277</v>
      </c>
      <c r="I1379" t="s">
        <v>9283</v>
      </c>
      <c r="J1379" t="str">
        <f t="shared" si="65"/>
        <v>'EGBELE04EM'</v>
      </c>
      <c r="K1379" t="s">
        <v>9278</v>
      </c>
      <c r="L1379" t="s">
        <v>9277</v>
      </c>
      <c r="M1379">
        <v>1378</v>
      </c>
      <c r="N1379" t="s">
        <v>9281</v>
      </c>
    </row>
    <row r="1380" spans="1:14" x14ac:dyDescent="0.25">
      <c r="A1380" t="s">
        <v>9233</v>
      </c>
      <c r="B1380" t="s">
        <v>2949</v>
      </c>
      <c r="C1380" t="s">
        <v>2950</v>
      </c>
      <c r="D1380" t="s">
        <v>9282</v>
      </c>
      <c r="E1380" t="str">
        <f t="shared" si="63"/>
        <v>'CAIZA FLORES LEANDRO MARTIN'</v>
      </c>
      <c r="F1380" t="s">
        <v>9277</v>
      </c>
      <c r="G1380" t="str">
        <f t="shared" si="64"/>
        <v>'1757326895'</v>
      </c>
      <c r="H1380" t="s">
        <v>9277</v>
      </c>
      <c r="I1380" t="s">
        <v>9283</v>
      </c>
      <c r="J1380" t="str">
        <f t="shared" si="65"/>
        <v>'EGBELE04EM'</v>
      </c>
      <c r="K1380" t="s">
        <v>9278</v>
      </c>
      <c r="L1380" t="s">
        <v>9277</v>
      </c>
      <c r="M1380">
        <v>1379</v>
      </c>
      <c r="N1380" t="s">
        <v>9281</v>
      </c>
    </row>
    <row r="1381" spans="1:14" x14ac:dyDescent="0.25">
      <c r="A1381" t="s">
        <v>9233</v>
      </c>
      <c r="B1381" t="s">
        <v>2952</v>
      </c>
      <c r="C1381" t="s">
        <v>2953</v>
      </c>
      <c r="D1381" t="s">
        <v>9282</v>
      </c>
      <c r="E1381" t="str">
        <f t="shared" si="63"/>
        <v>'CAPELO VEGA ALEXANDER JAIR'</v>
      </c>
      <c r="F1381" t="s">
        <v>9277</v>
      </c>
      <c r="G1381" t="str">
        <f t="shared" si="64"/>
        <v>'1757324171'</v>
      </c>
      <c r="H1381" t="s">
        <v>9277</v>
      </c>
      <c r="I1381" t="s">
        <v>9283</v>
      </c>
      <c r="J1381" t="str">
        <f t="shared" si="65"/>
        <v>'EGBELE04EM'</v>
      </c>
      <c r="K1381" t="s">
        <v>9278</v>
      </c>
      <c r="L1381" t="s">
        <v>9277</v>
      </c>
      <c r="M1381">
        <v>1380</v>
      </c>
      <c r="N1381" t="s">
        <v>9281</v>
      </c>
    </row>
    <row r="1382" spans="1:14" x14ac:dyDescent="0.25">
      <c r="A1382" t="s">
        <v>9233</v>
      </c>
      <c r="B1382" t="s">
        <v>2955</v>
      </c>
      <c r="C1382" t="s">
        <v>2956</v>
      </c>
      <c r="D1382" t="s">
        <v>9282</v>
      </c>
      <c r="E1382" t="str">
        <f t="shared" si="63"/>
        <v>'CEVALLOS PALACIOS DAILYN KATHALEYA'</v>
      </c>
      <c r="F1382" t="s">
        <v>9277</v>
      </c>
      <c r="G1382" t="str">
        <f t="shared" si="64"/>
        <v>'E003239951'</v>
      </c>
      <c r="H1382" t="s">
        <v>9277</v>
      </c>
      <c r="I1382" t="s">
        <v>9283</v>
      </c>
      <c r="J1382" t="str">
        <f t="shared" si="65"/>
        <v>'EGBELE04EM'</v>
      </c>
      <c r="K1382" t="s">
        <v>9278</v>
      </c>
      <c r="L1382" t="s">
        <v>9277</v>
      </c>
      <c r="M1382">
        <v>1381</v>
      </c>
      <c r="N1382" t="s">
        <v>9281</v>
      </c>
    </row>
    <row r="1383" spans="1:14" x14ac:dyDescent="0.25">
      <c r="A1383" t="s">
        <v>9233</v>
      </c>
      <c r="B1383" t="s">
        <v>2958</v>
      </c>
      <c r="C1383" t="s">
        <v>2959</v>
      </c>
      <c r="D1383" t="s">
        <v>9282</v>
      </c>
      <c r="E1383" t="str">
        <f t="shared" si="63"/>
        <v>'CEVALLOS RODRIGUEZ CRISTINA ANAHI'</v>
      </c>
      <c r="F1383" t="s">
        <v>9277</v>
      </c>
      <c r="G1383" t="str">
        <f t="shared" si="64"/>
        <v>'1757452170'</v>
      </c>
      <c r="H1383" t="s">
        <v>9277</v>
      </c>
      <c r="I1383" t="s">
        <v>9283</v>
      </c>
      <c r="J1383" t="str">
        <f t="shared" si="65"/>
        <v>'EGBELE04EM'</v>
      </c>
      <c r="K1383" t="s">
        <v>9278</v>
      </c>
      <c r="L1383" t="s">
        <v>9277</v>
      </c>
      <c r="M1383">
        <v>1382</v>
      </c>
      <c r="N1383" t="s">
        <v>9281</v>
      </c>
    </row>
    <row r="1384" spans="1:14" x14ac:dyDescent="0.25">
      <c r="A1384" t="s">
        <v>9233</v>
      </c>
      <c r="B1384" t="s">
        <v>2961</v>
      </c>
      <c r="C1384" t="s">
        <v>2962</v>
      </c>
      <c r="D1384" t="s">
        <v>9282</v>
      </c>
      <c r="E1384" t="str">
        <f t="shared" si="63"/>
        <v>'CHIPANTASIG BERMEO ESTEBAN DAVID'</v>
      </c>
      <c r="F1384" t="s">
        <v>9277</v>
      </c>
      <c r="G1384" t="str">
        <f t="shared" si="64"/>
        <v>'1757556525'</v>
      </c>
      <c r="H1384" t="s">
        <v>9277</v>
      </c>
      <c r="I1384" t="s">
        <v>9283</v>
      </c>
      <c r="J1384" t="str">
        <f t="shared" si="65"/>
        <v>'EGBELE04EM'</v>
      </c>
      <c r="K1384" t="s">
        <v>9278</v>
      </c>
      <c r="L1384" t="s">
        <v>9277</v>
      </c>
      <c r="M1384">
        <v>1383</v>
      </c>
      <c r="N1384" t="s">
        <v>9281</v>
      </c>
    </row>
    <row r="1385" spans="1:14" x14ac:dyDescent="0.25">
      <c r="A1385" t="s">
        <v>9233</v>
      </c>
      <c r="B1385" t="s">
        <v>2964</v>
      </c>
      <c r="C1385" t="s">
        <v>2965</v>
      </c>
      <c r="D1385" t="s">
        <v>9282</v>
      </c>
      <c r="E1385" t="str">
        <f t="shared" si="63"/>
        <v>'CHIPANTAXI CHIPANTAXI ESTIBEN ZAHIR'</v>
      </c>
      <c r="F1385" t="s">
        <v>9277</v>
      </c>
      <c r="G1385" t="str">
        <f t="shared" si="64"/>
        <v>'1757615230'</v>
      </c>
      <c r="H1385" t="s">
        <v>9277</v>
      </c>
      <c r="I1385" t="s">
        <v>9283</v>
      </c>
      <c r="J1385" t="str">
        <f t="shared" si="65"/>
        <v>'EGBELE04EM'</v>
      </c>
      <c r="K1385" t="s">
        <v>9278</v>
      </c>
      <c r="L1385" t="s">
        <v>9277</v>
      </c>
      <c r="M1385">
        <v>1384</v>
      </c>
      <c r="N1385" t="s">
        <v>9281</v>
      </c>
    </row>
    <row r="1386" spans="1:14" x14ac:dyDescent="0.25">
      <c r="A1386" t="s">
        <v>9233</v>
      </c>
      <c r="B1386" t="s">
        <v>2967</v>
      </c>
      <c r="C1386" t="s">
        <v>2968</v>
      </c>
      <c r="D1386" t="s">
        <v>9282</v>
      </c>
      <c r="E1386" t="str">
        <f t="shared" si="63"/>
        <v>'COLLAGUAZO ANELOA ALEXANDER FERNANDO'</v>
      </c>
      <c r="F1386" t="s">
        <v>9277</v>
      </c>
      <c r="G1386" t="str">
        <f t="shared" si="64"/>
        <v>'1757201320'</v>
      </c>
      <c r="H1386" t="s">
        <v>9277</v>
      </c>
      <c r="I1386" t="s">
        <v>9283</v>
      </c>
      <c r="J1386" t="str">
        <f t="shared" si="65"/>
        <v>'EGBELE04EM'</v>
      </c>
      <c r="K1386" t="s">
        <v>9278</v>
      </c>
      <c r="L1386" t="s">
        <v>9277</v>
      </c>
      <c r="M1386">
        <v>1385</v>
      </c>
      <c r="N1386" t="s">
        <v>9281</v>
      </c>
    </row>
    <row r="1387" spans="1:14" x14ac:dyDescent="0.25">
      <c r="A1387" t="s">
        <v>9233</v>
      </c>
      <c r="B1387" t="s">
        <v>2970</v>
      </c>
      <c r="C1387" t="s">
        <v>2971</v>
      </c>
      <c r="D1387" t="s">
        <v>9282</v>
      </c>
      <c r="E1387" t="str">
        <f t="shared" si="63"/>
        <v>'COLLAGUAZO CHIPANTAXI JONATHAN ALEXIS'</v>
      </c>
      <c r="F1387" t="s">
        <v>9277</v>
      </c>
      <c r="G1387" t="str">
        <f t="shared" si="64"/>
        <v>'1757489230'</v>
      </c>
      <c r="H1387" t="s">
        <v>9277</v>
      </c>
      <c r="I1387" t="s">
        <v>9283</v>
      </c>
      <c r="J1387" t="str">
        <f t="shared" si="65"/>
        <v>'EGBELE04EM'</v>
      </c>
      <c r="K1387" t="s">
        <v>9278</v>
      </c>
      <c r="L1387" t="s">
        <v>9277</v>
      </c>
      <c r="M1387">
        <v>1386</v>
      </c>
      <c r="N1387" t="s">
        <v>9281</v>
      </c>
    </row>
    <row r="1388" spans="1:14" x14ac:dyDescent="0.25">
      <c r="A1388" t="s">
        <v>9233</v>
      </c>
      <c r="B1388" t="s">
        <v>2973</v>
      </c>
      <c r="C1388" t="s">
        <v>2974</v>
      </c>
      <c r="D1388" t="s">
        <v>9282</v>
      </c>
      <c r="E1388" t="str">
        <f t="shared" si="63"/>
        <v>'DALGO GUAÑUNA AILYN ESTHEFANIA'</v>
      </c>
      <c r="F1388" t="s">
        <v>9277</v>
      </c>
      <c r="G1388" t="str">
        <f t="shared" si="64"/>
        <v>'1757256175'</v>
      </c>
      <c r="H1388" t="s">
        <v>9277</v>
      </c>
      <c r="I1388" t="s">
        <v>9283</v>
      </c>
      <c r="J1388" t="str">
        <f t="shared" si="65"/>
        <v>'EGBELE04EM'</v>
      </c>
      <c r="K1388" t="s">
        <v>9278</v>
      </c>
      <c r="L1388" t="s">
        <v>9277</v>
      </c>
      <c r="M1388">
        <v>1387</v>
      </c>
      <c r="N1388" t="s">
        <v>9281</v>
      </c>
    </row>
    <row r="1389" spans="1:14" x14ac:dyDescent="0.25">
      <c r="A1389" t="s">
        <v>9233</v>
      </c>
      <c r="B1389" t="s">
        <v>2976</v>
      </c>
      <c r="C1389" t="s">
        <v>2977</v>
      </c>
      <c r="D1389" t="s">
        <v>9282</v>
      </c>
      <c r="E1389" t="str">
        <f t="shared" si="63"/>
        <v>'DAVILA TORRES KEYLER MATIAS'</v>
      </c>
      <c r="F1389" t="s">
        <v>9277</v>
      </c>
      <c r="G1389" t="str">
        <f t="shared" si="64"/>
        <v>'1757321136'</v>
      </c>
      <c r="H1389" t="s">
        <v>9277</v>
      </c>
      <c r="I1389" t="s">
        <v>9283</v>
      </c>
      <c r="J1389" t="str">
        <f t="shared" si="65"/>
        <v>'EGBELE04EM'</v>
      </c>
      <c r="K1389" t="s">
        <v>9278</v>
      </c>
      <c r="L1389" t="s">
        <v>9277</v>
      </c>
      <c r="M1389">
        <v>1388</v>
      </c>
      <c r="N1389" t="s">
        <v>9281</v>
      </c>
    </row>
    <row r="1390" spans="1:14" x14ac:dyDescent="0.25">
      <c r="A1390" t="s">
        <v>9233</v>
      </c>
      <c r="B1390" t="s">
        <v>2979</v>
      </c>
      <c r="C1390" t="s">
        <v>2980</v>
      </c>
      <c r="D1390" t="s">
        <v>9282</v>
      </c>
      <c r="E1390" t="str">
        <f t="shared" si="63"/>
        <v>'ENCALADA SANDOVAL MELODY MONSERRATH'</v>
      </c>
      <c r="F1390" t="s">
        <v>9277</v>
      </c>
      <c r="G1390" t="str">
        <f t="shared" si="64"/>
        <v>'1757340623'</v>
      </c>
      <c r="H1390" t="s">
        <v>9277</v>
      </c>
      <c r="I1390" t="s">
        <v>9283</v>
      </c>
      <c r="J1390" t="str">
        <f t="shared" si="65"/>
        <v>'EGBELE04EM'</v>
      </c>
      <c r="K1390" t="s">
        <v>9278</v>
      </c>
      <c r="L1390" t="s">
        <v>9277</v>
      </c>
      <c r="M1390">
        <v>1389</v>
      </c>
      <c r="N1390" t="s">
        <v>9281</v>
      </c>
    </row>
    <row r="1391" spans="1:14" x14ac:dyDescent="0.25">
      <c r="A1391" t="s">
        <v>9233</v>
      </c>
      <c r="B1391" t="s">
        <v>2982</v>
      </c>
      <c r="C1391" t="s">
        <v>2983</v>
      </c>
      <c r="D1391" t="s">
        <v>9282</v>
      </c>
      <c r="E1391" t="str">
        <f t="shared" si="63"/>
        <v>'GANCHOZO GARRIDO LIATH MONSERRAT'</v>
      </c>
      <c r="F1391" t="s">
        <v>9277</v>
      </c>
      <c r="G1391" t="str">
        <f t="shared" si="64"/>
        <v>'1757432545'</v>
      </c>
      <c r="H1391" t="s">
        <v>9277</v>
      </c>
      <c r="I1391" t="s">
        <v>9283</v>
      </c>
      <c r="J1391" t="str">
        <f t="shared" si="65"/>
        <v>'EGBELE04EM'</v>
      </c>
      <c r="K1391" t="s">
        <v>9278</v>
      </c>
      <c r="L1391" t="s">
        <v>9277</v>
      </c>
      <c r="M1391">
        <v>1390</v>
      </c>
      <c r="N1391" t="s">
        <v>9281</v>
      </c>
    </row>
    <row r="1392" spans="1:14" x14ac:dyDescent="0.25">
      <c r="A1392" t="s">
        <v>9233</v>
      </c>
      <c r="B1392" t="s">
        <v>2985</v>
      </c>
      <c r="C1392" t="s">
        <v>2986</v>
      </c>
      <c r="D1392" t="s">
        <v>9282</v>
      </c>
      <c r="E1392" t="str">
        <f t="shared" si="63"/>
        <v>'GUERRERO REINOSO JORGE DAVID'</v>
      </c>
      <c r="F1392" t="s">
        <v>9277</v>
      </c>
      <c r="G1392" t="str">
        <f t="shared" si="64"/>
        <v>'1757263130'</v>
      </c>
      <c r="H1392" t="s">
        <v>9277</v>
      </c>
      <c r="I1392" t="s">
        <v>9283</v>
      </c>
      <c r="J1392" t="str">
        <f t="shared" si="65"/>
        <v>'EGBELE04EM'</v>
      </c>
      <c r="K1392" t="s">
        <v>9278</v>
      </c>
      <c r="L1392" t="s">
        <v>9277</v>
      </c>
      <c r="M1392">
        <v>1391</v>
      </c>
      <c r="N1392" t="s">
        <v>9281</v>
      </c>
    </row>
    <row r="1393" spans="1:14" x14ac:dyDescent="0.25">
      <c r="A1393" t="s">
        <v>9233</v>
      </c>
      <c r="B1393" t="s">
        <v>2988</v>
      </c>
      <c r="C1393" t="s">
        <v>2989</v>
      </c>
      <c r="D1393" t="s">
        <v>9282</v>
      </c>
      <c r="E1393" t="str">
        <f t="shared" si="63"/>
        <v>'IMBAQUINGO POZO DONY JAHIR'</v>
      </c>
      <c r="F1393" t="s">
        <v>9277</v>
      </c>
      <c r="G1393" t="str">
        <f t="shared" si="64"/>
        <v>'1757368210'</v>
      </c>
      <c r="H1393" t="s">
        <v>9277</v>
      </c>
      <c r="I1393" t="s">
        <v>9283</v>
      </c>
      <c r="J1393" t="str">
        <f t="shared" si="65"/>
        <v>'EGBELE04EM'</v>
      </c>
      <c r="K1393" t="s">
        <v>9278</v>
      </c>
      <c r="L1393" t="s">
        <v>9277</v>
      </c>
      <c r="M1393">
        <v>1392</v>
      </c>
      <c r="N1393" t="s">
        <v>9281</v>
      </c>
    </row>
    <row r="1394" spans="1:14" x14ac:dyDescent="0.25">
      <c r="A1394" t="s">
        <v>9233</v>
      </c>
      <c r="B1394" t="s">
        <v>2991</v>
      </c>
      <c r="C1394" t="s">
        <v>2992</v>
      </c>
      <c r="D1394" t="s">
        <v>9282</v>
      </c>
      <c r="E1394" t="str">
        <f t="shared" si="63"/>
        <v>'LLUMIQUINGA LUGMAÑA ANNIE ARLETH'</v>
      </c>
      <c r="F1394" t="s">
        <v>9277</v>
      </c>
      <c r="G1394" t="str">
        <f t="shared" si="64"/>
        <v>'1757763337'</v>
      </c>
      <c r="H1394" t="s">
        <v>9277</v>
      </c>
      <c r="I1394" t="s">
        <v>9283</v>
      </c>
      <c r="J1394" t="str">
        <f t="shared" si="65"/>
        <v>'EGBELE04EM'</v>
      </c>
      <c r="K1394" t="s">
        <v>9278</v>
      </c>
      <c r="L1394" t="s">
        <v>9277</v>
      </c>
      <c r="M1394">
        <v>1393</v>
      </c>
      <c r="N1394" t="s">
        <v>9281</v>
      </c>
    </row>
    <row r="1395" spans="1:14" x14ac:dyDescent="0.25">
      <c r="A1395" t="s">
        <v>9233</v>
      </c>
      <c r="B1395" t="s">
        <v>2994</v>
      </c>
      <c r="C1395" t="s">
        <v>2995</v>
      </c>
      <c r="D1395" t="s">
        <v>9282</v>
      </c>
      <c r="E1395" t="str">
        <f t="shared" si="63"/>
        <v>'MAILA MARCILLO DAMARIS AYLIN'</v>
      </c>
      <c r="F1395" t="s">
        <v>9277</v>
      </c>
      <c r="G1395" t="str">
        <f t="shared" si="64"/>
        <v>'1757526262'</v>
      </c>
      <c r="H1395" t="s">
        <v>9277</v>
      </c>
      <c r="I1395" t="s">
        <v>9283</v>
      </c>
      <c r="J1395" t="str">
        <f t="shared" si="65"/>
        <v>'EGBELE04EM'</v>
      </c>
      <c r="K1395" t="s">
        <v>9278</v>
      </c>
      <c r="L1395" t="s">
        <v>9277</v>
      </c>
      <c r="M1395">
        <v>1394</v>
      </c>
      <c r="N1395" t="s">
        <v>9281</v>
      </c>
    </row>
    <row r="1396" spans="1:14" x14ac:dyDescent="0.25">
      <c r="A1396" t="s">
        <v>9233</v>
      </c>
      <c r="B1396" t="s">
        <v>2997</v>
      </c>
      <c r="C1396" t="s">
        <v>2998</v>
      </c>
      <c r="D1396" t="s">
        <v>9282</v>
      </c>
      <c r="E1396" t="str">
        <f t="shared" si="63"/>
        <v>'MERA CARRERA JUAN SEBASTIAN'</v>
      </c>
      <c r="F1396" t="s">
        <v>9277</v>
      </c>
      <c r="G1396" t="str">
        <f t="shared" si="64"/>
        <v>'1757742463'</v>
      </c>
      <c r="H1396" t="s">
        <v>9277</v>
      </c>
      <c r="I1396" t="s">
        <v>9283</v>
      </c>
      <c r="J1396" t="str">
        <f t="shared" si="65"/>
        <v>'EGBELE04EM'</v>
      </c>
      <c r="K1396" t="s">
        <v>9278</v>
      </c>
      <c r="L1396" t="s">
        <v>9277</v>
      </c>
      <c r="M1396">
        <v>1395</v>
      </c>
      <c r="N1396" t="s">
        <v>9281</v>
      </c>
    </row>
    <row r="1397" spans="1:14" x14ac:dyDescent="0.25">
      <c r="A1397" t="s">
        <v>9233</v>
      </c>
      <c r="B1397" t="s">
        <v>3000</v>
      </c>
      <c r="C1397" t="s">
        <v>3001</v>
      </c>
      <c r="D1397" t="s">
        <v>9282</v>
      </c>
      <c r="E1397" t="str">
        <f t="shared" si="63"/>
        <v>'MORALES PUSDAD SANTIAGO MESIAS'</v>
      </c>
      <c r="F1397" t="s">
        <v>9277</v>
      </c>
      <c r="G1397" t="str">
        <f t="shared" si="64"/>
        <v>'1757785694'</v>
      </c>
      <c r="H1397" t="s">
        <v>9277</v>
      </c>
      <c r="I1397" t="s">
        <v>9283</v>
      </c>
      <c r="J1397" t="str">
        <f t="shared" si="65"/>
        <v>'EGBELE04EM'</v>
      </c>
      <c r="K1397" t="s">
        <v>9278</v>
      </c>
      <c r="L1397" t="s">
        <v>9277</v>
      </c>
      <c r="M1397">
        <v>1396</v>
      </c>
      <c r="N1397" t="s">
        <v>9281</v>
      </c>
    </row>
    <row r="1398" spans="1:14" x14ac:dyDescent="0.25">
      <c r="A1398" t="s">
        <v>9233</v>
      </c>
      <c r="B1398" t="s">
        <v>3003</v>
      </c>
      <c r="C1398" t="s">
        <v>3004</v>
      </c>
      <c r="D1398" t="s">
        <v>9282</v>
      </c>
      <c r="E1398" t="str">
        <f t="shared" si="63"/>
        <v>'MUÑOZ GUACHAMIN ISABELLA VALENTINA'</v>
      </c>
      <c r="F1398" t="s">
        <v>9277</v>
      </c>
      <c r="G1398" t="str">
        <f t="shared" si="64"/>
        <v>'E003229781'</v>
      </c>
      <c r="H1398" t="s">
        <v>9277</v>
      </c>
      <c r="I1398" t="s">
        <v>9283</v>
      </c>
      <c r="J1398" t="str">
        <f t="shared" si="65"/>
        <v>'EGBELE04EM'</v>
      </c>
      <c r="K1398" t="s">
        <v>9278</v>
      </c>
      <c r="L1398" t="s">
        <v>9277</v>
      </c>
      <c r="M1398">
        <v>1397</v>
      </c>
      <c r="N1398" t="s">
        <v>9281</v>
      </c>
    </row>
    <row r="1399" spans="1:14" x14ac:dyDescent="0.25">
      <c r="A1399" t="s">
        <v>9233</v>
      </c>
      <c r="B1399" t="s">
        <v>3006</v>
      </c>
      <c r="C1399" t="s">
        <v>3007</v>
      </c>
      <c r="D1399" t="s">
        <v>9282</v>
      </c>
      <c r="E1399" t="str">
        <f t="shared" si="63"/>
        <v>'MUÑOZ LOOR SAMANTA MIKAELA'</v>
      </c>
      <c r="F1399" t="s">
        <v>9277</v>
      </c>
      <c r="G1399" t="str">
        <f t="shared" si="64"/>
        <v>'1757663974'</v>
      </c>
      <c r="H1399" t="s">
        <v>9277</v>
      </c>
      <c r="I1399" t="s">
        <v>9283</v>
      </c>
      <c r="J1399" t="str">
        <f t="shared" si="65"/>
        <v>'EGBELE04EM'</v>
      </c>
      <c r="K1399" t="s">
        <v>9278</v>
      </c>
      <c r="L1399" t="s">
        <v>9277</v>
      </c>
      <c r="M1399">
        <v>1398</v>
      </c>
      <c r="N1399" t="s">
        <v>9281</v>
      </c>
    </row>
    <row r="1400" spans="1:14" x14ac:dyDescent="0.25">
      <c r="A1400" t="s">
        <v>9233</v>
      </c>
      <c r="B1400" t="s">
        <v>3009</v>
      </c>
      <c r="C1400" t="s">
        <v>3010</v>
      </c>
      <c r="D1400" t="s">
        <v>9282</v>
      </c>
      <c r="E1400" t="str">
        <f t="shared" si="63"/>
        <v>'NOTE LAGLA MICAL ABIGAIL'</v>
      </c>
      <c r="F1400" t="s">
        <v>9277</v>
      </c>
      <c r="G1400" t="str">
        <f t="shared" si="64"/>
        <v>'1757324197'</v>
      </c>
      <c r="H1400" t="s">
        <v>9277</v>
      </c>
      <c r="I1400" t="s">
        <v>9283</v>
      </c>
      <c r="J1400" t="str">
        <f t="shared" si="65"/>
        <v>'EGBELE04EM'</v>
      </c>
      <c r="K1400" t="s">
        <v>9278</v>
      </c>
      <c r="L1400" t="s">
        <v>9277</v>
      </c>
      <c r="M1400">
        <v>1399</v>
      </c>
      <c r="N1400" t="s">
        <v>9281</v>
      </c>
    </row>
    <row r="1401" spans="1:14" x14ac:dyDescent="0.25">
      <c r="A1401" t="s">
        <v>9233</v>
      </c>
      <c r="B1401" t="s">
        <v>3012</v>
      </c>
      <c r="C1401" t="s">
        <v>3013</v>
      </c>
      <c r="D1401" t="s">
        <v>9282</v>
      </c>
      <c r="E1401" t="str">
        <f t="shared" si="63"/>
        <v>'ORTIZ MALES CAMILA NOEMY'</v>
      </c>
      <c r="F1401" t="s">
        <v>9277</v>
      </c>
      <c r="G1401" t="str">
        <f t="shared" si="64"/>
        <v>'1757269574'</v>
      </c>
      <c r="H1401" t="s">
        <v>9277</v>
      </c>
      <c r="I1401" t="s">
        <v>9283</v>
      </c>
      <c r="J1401" t="str">
        <f t="shared" si="65"/>
        <v>'EGBELE04EM'</v>
      </c>
      <c r="K1401" t="s">
        <v>9278</v>
      </c>
      <c r="L1401" t="s">
        <v>9277</v>
      </c>
      <c r="M1401">
        <v>1400</v>
      </c>
      <c r="N1401" t="s">
        <v>9281</v>
      </c>
    </row>
    <row r="1402" spans="1:14" x14ac:dyDescent="0.25">
      <c r="A1402" t="s">
        <v>9233</v>
      </c>
      <c r="B1402" t="s">
        <v>3015</v>
      </c>
      <c r="C1402" t="s">
        <v>9505</v>
      </c>
      <c r="D1402" t="s">
        <v>9282</v>
      </c>
      <c r="E1402" t="str">
        <f t="shared" si="63"/>
        <v>'POLANCO RINCON JONATHAN ENRIQUE'</v>
      </c>
      <c r="F1402" t="s">
        <v>9277</v>
      </c>
      <c r="G1402" t="str">
        <f t="shared" si="64"/>
        <v>'V997'</v>
      </c>
      <c r="H1402" t="s">
        <v>9277</v>
      </c>
      <c r="I1402" t="s">
        <v>9283</v>
      </c>
      <c r="J1402" t="str">
        <f t="shared" si="65"/>
        <v>'EGBELE04EM'</v>
      </c>
      <c r="K1402" t="s">
        <v>9278</v>
      </c>
      <c r="L1402" t="s">
        <v>9277</v>
      </c>
      <c r="M1402">
        <v>1401</v>
      </c>
      <c r="N1402" t="s">
        <v>9281</v>
      </c>
    </row>
    <row r="1403" spans="1:14" x14ac:dyDescent="0.25">
      <c r="A1403" t="s">
        <v>9233</v>
      </c>
      <c r="B1403" t="s">
        <v>3018</v>
      </c>
      <c r="C1403" t="s">
        <v>3019</v>
      </c>
      <c r="D1403" t="s">
        <v>9282</v>
      </c>
      <c r="E1403" t="str">
        <f t="shared" si="63"/>
        <v>'RAMOS FLORES EMILIA ISABELA'</v>
      </c>
      <c r="F1403" t="s">
        <v>9277</v>
      </c>
      <c r="G1403" t="str">
        <f t="shared" si="64"/>
        <v>'1757424229'</v>
      </c>
      <c r="H1403" t="s">
        <v>9277</v>
      </c>
      <c r="I1403" t="s">
        <v>9283</v>
      </c>
      <c r="J1403" t="str">
        <f t="shared" si="65"/>
        <v>'EGBELE04EM'</v>
      </c>
      <c r="K1403" t="s">
        <v>9278</v>
      </c>
      <c r="L1403" t="s">
        <v>9277</v>
      </c>
      <c r="M1403">
        <v>1402</v>
      </c>
      <c r="N1403" t="s">
        <v>9281</v>
      </c>
    </row>
    <row r="1404" spans="1:14" x14ac:dyDescent="0.25">
      <c r="A1404" t="s">
        <v>9233</v>
      </c>
      <c r="B1404" t="s">
        <v>3021</v>
      </c>
      <c r="C1404" t="s">
        <v>3022</v>
      </c>
      <c r="D1404" t="s">
        <v>9282</v>
      </c>
      <c r="E1404" t="str">
        <f t="shared" si="63"/>
        <v>'RODRIGUEZ DE LA CRUZ NATALY FERNANDA'</v>
      </c>
      <c r="F1404" t="s">
        <v>9277</v>
      </c>
      <c r="G1404" t="str">
        <f t="shared" si="64"/>
        <v>'1757605637'</v>
      </c>
      <c r="H1404" t="s">
        <v>9277</v>
      </c>
      <c r="I1404" t="s">
        <v>9283</v>
      </c>
      <c r="J1404" t="str">
        <f t="shared" si="65"/>
        <v>'EGBELE04EM'</v>
      </c>
      <c r="K1404" t="s">
        <v>9278</v>
      </c>
      <c r="L1404" t="s">
        <v>9277</v>
      </c>
      <c r="M1404">
        <v>1403</v>
      </c>
      <c r="N1404" t="s">
        <v>9281</v>
      </c>
    </row>
    <row r="1405" spans="1:14" x14ac:dyDescent="0.25">
      <c r="A1405" t="s">
        <v>9233</v>
      </c>
      <c r="B1405" t="s">
        <v>3024</v>
      </c>
      <c r="C1405" t="s">
        <v>3025</v>
      </c>
      <c r="D1405" t="s">
        <v>9282</v>
      </c>
      <c r="E1405" t="str">
        <f t="shared" si="63"/>
        <v>'ROSALES GRANDA MAIKEL NICOLAS'</v>
      </c>
      <c r="F1405" t="s">
        <v>9277</v>
      </c>
      <c r="G1405" t="str">
        <f t="shared" si="64"/>
        <v>'1757767437'</v>
      </c>
      <c r="H1405" t="s">
        <v>9277</v>
      </c>
      <c r="I1405" t="s">
        <v>9283</v>
      </c>
      <c r="J1405" t="str">
        <f t="shared" si="65"/>
        <v>'EGBELE04EM'</v>
      </c>
      <c r="K1405" t="s">
        <v>9278</v>
      </c>
      <c r="L1405" t="s">
        <v>9277</v>
      </c>
      <c r="M1405">
        <v>1404</v>
      </c>
      <c r="N1405" t="s">
        <v>9281</v>
      </c>
    </row>
    <row r="1406" spans="1:14" x14ac:dyDescent="0.25">
      <c r="A1406" t="s">
        <v>9233</v>
      </c>
      <c r="B1406" t="s">
        <v>3027</v>
      </c>
      <c r="C1406" t="s">
        <v>3028</v>
      </c>
      <c r="D1406" t="s">
        <v>9282</v>
      </c>
      <c r="E1406" t="str">
        <f t="shared" si="63"/>
        <v>'SOTAMINGA GUERRERO SAMARA SOFIA'</v>
      </c>
      <c r="F1406" t="s">
        <v>9277</v>
      </c>
      <c r="G1406" t="str">
        <f t="shared" si="64"/>
        <v>'1757700859'</v>
      </c>
      <c r="H1406" t="s">
        <v>9277</v>
      </c>
      <c r="I1406" t="s">
        <v>9283</v>
      </c>
      <c r="J1406" t="str">
        <f t="shared" si="65"/>
        <v>'EGBELE04EM'</v>
      </c>
      <c r="K1406" t="s">
        <v>9278</v>
      </c>
      <c r="L1406" t="s">
        <v>9277</v>
      </c>
      <c r="M1406">
        <v>1405</v>
      </c>
      <c r="N1406" t="s">
        <v>9281</v>
      </c>
    </row>
    <row r="1407" spans="1:14" x14ac:dyDescent="0.25">
      <c r="A1407" t="s">
        <v>9233</v>
      </c>
      <c r="B1407" t="s">
        <v>3030</v>
      </c>
      <c r="C1407" t="s">
        <v>3031</v>
      </c>
      <c r="D1407" t="s">
        <v>9282</v>
      </c>
      <c r="E1407" t="str">
        <f t="shared" si="63"/>
        <v>'TAMAYO RECALDE LEANDRO ISRAEL'</v>
      </c>
      <c r="F1407" t="s">
        <v>9277</v>
      </c>
      <c r="G1407" t="str">
        <f t="shared" si="64"/>
        <v>'1757224439'</v>
      </c>
      <c r="H1407" t="s">
        <v>9277</v>
      </c>
      <c r="I1407" t="s">
        <v>9283</v>
      </c>
      <c r="J1407" t="str">
        <f t="shared" si="65"/>
        <v>'EGBELE04EM'</v>
      </c>
      <c r="K1407" t="s">
        <v>9278</v>
      </c>
      <c r="L1407" t="s">
        <v>9277</v>
      </c>
      <c r="M1407">
        <v>1406</v>
      </c>
      <c r="N1407" t="s">
        <v>9281</v>
      </c>
    </row>
    <row r="1408" spans="1:14" x14ac:dyDescent="0.25">
      <c r="A1408" t="s">
        <v>9233</v>
      </c>
      <c r="B1408" t="s">
        <v>3033</v>
      </c>
      <c r="C1408" t="s">
        <v>3034</v>
      </c>
      <c r="D1408" t="s">
        <v>9282</v>
      </c>
      <c r="E1408" t="str">
        <f t="shared" si="63"/>
        <v>'TIBAN QUISAY DANNA ABIGAIL'</v>
      </c>
      <c r="F1408" t="s">
        <v>9277</v>
      </c>
      <c r="G1408" t="str">
        <f t="shared" si="64"/>
        <v>'1757347537'</v>
      </c>
      <c r="H1408" t="s">
        <v>9277</v>
      </c>
      <c r="I1408" t="s">
        <v>9283</v>
      </c>
      <c r="J1408" t="str">
        <f t="shared" si="65"/>
        <v>'EGBELE04EM'</v>
      </c>
      <c r="K1408" t="s">
        <v>9278</v>
      </c>
      <c r="L1408" t="s">
        <v>9277</v>
      </c>
      <c r="M1408">
        <v>1407</v>
      </c>
      <c r="N1408" t="s">
        <v>9281</v>
      </c>
    </row>
    <row r="1409" spans="1:14" x14ac:dyDescent="0.25">
      <c r="A1409" t="s">
        <v>9233</v>
      </c>
      <c r="B1409" t="s">
        <v>3036</v>
      </c>
      <c r="C1409" t="s">
        <v>3037</v>
      </c>
      <c r="D1409" t="s">
        <v>9282</v>
      </c>
      <c r="E1409" t="str">
        <f t="shared" si="63"/>
        <v>'TITUAÑA QUISHPE SUSAN ELIZABETH'</v>
      </c>
      <c r="F1409" t="s">
        <v>9277</v>
      </c>
      <c r="G1409" t="str">
        <f t="shared" si="64"/>
        <v>'1757349608'</v>
      </c>
      <c r="H1409" t="s">
        <v>9277</v>
      </c>
      <c r="I1409" t="s">
        <v>9283</v>
      </c>
      <c r="J1409" t="str">
        <f t="shared" si="65"/>
        <v>'EGBELE04EM'</v>
      </c>
      <c r="K1409" t="s">
        <v>9278</v>
      </c>
      <c r="L1409" t="s">
        <v>9277</v>
      </c>
      <c r="M1409">
        <v>1408</v>
      </c>
      <c r="N1409" t="s">
        <v>9281</v>
      </c>
    </row>
    <row r="1410" spans="1:14" x14ac:dyDescent="0.25">
      <c r="A1410" t="s">
        <v>9233</v>
      </c>
      <c r="B1410" t="s">
        <v>3039</v>
      </c>
      <c r="C1410" t="s">
        <v>3040</v>
      </c>
      <c r="D1410" t="s">
        <v>9282</v>
      </c>
      <c r="E1410" t="str">
        <f t="shared" si="63"/>
        <v>'USHIÑA VALIENTE NICOL ESTEFANIA'</v>
      </c>
      <c r="F1410" t="s">
        <v>9277</v>
      </c>
      <c r="G1410" t="str">
        <f t="shared" si="64"/>
        <v>'1757670755'</v>
      </c>
      <c r="H1410" t="s">
        <v>9277</v>
      </c>
      <c r="I1410" t="s">
        <v>9283</v>
      </c>
      <c r="J1410" t="str">
        <f t="shared" si="65"/>
        <v>'EGBELE04EM'</v>
      </c>
      <c r="K1410" t="s">
        <v>9278</v>
      </c>
      <c r="L1410" t="s">
        <v>9277</v>
      </c>
      <c r="M1410">
        <v>1409</v>
      </c>
      <c r="N1410" t="s">
        <v>9281</v>
      </c>
    </row>
    <row r="1411" spans="1:14" x14ac:dyDescent="0.25">
      <c r="A1411" t="s">
        <v>9233</v>
      </c>
      <c r="B1411" t="s">
        <v>3042</v>
      </c>
      <c r="C1411" t="s">
        <v>3043</v>
      </c>
      <c r="D1411" t="s">
        <v>9282</v>
      </c>
      <c r="E1411" t="str">
        <f t="shared" ref="E1411:E1474" si="66">CONCATENATE("'",C1411,"'")</f>
        <v>'VERA SISA NAHOMI ARLETH'</v>
      </c>
      <c r="F1411" t="s">
        <v>9277</v>
      </c>
      <c r="G1411" t="str">
        <f t="shared" ref="G1411:G1474" si="67">CONCATENATE("'",B1411,"'")</f>
        <v>'1757702335'</v>
      </c>
      <c r="H1411" t="s">
        <v>9277</v>
      </c>
      <c r="I1411" t="s">
        <v>9283</v>
      </c>
      <c r="J1411" t="str">
        <f t="shared" ref="J1411:J1474" si="68">CONCATENATE("'",A1411,"'")</f>
        <v>'EGBELE04EM'</v>
      </c>
      <c r="K1411" t="s">
        <v>9278</v>
      </c>
      <c r="L1411" t="s">
        <v>9277</v>
      </c>
      <c r="M1411">
        <v>1410</v>
      </c>
      <c r="N1411" t="s">
        <v>9281</v>
      </c>
    </row>
    <row r="1412" spans="1:14" x14ac:dyDescent="0.25">
      <c r="A1412" t="s">
        <v>9233</v>
      </c>
      <c r="B1412" t="s">
        <v>3045</v>
      </c>
      <c r="C1412" t="s">
        <v>3046</v>
      </c>
      <c r="D1412" t="s">
        <v>9282</v>
      </c>
      <c r="E1412" t="str">
        <f t="shared" si="66"/>
        <v>'ZAMBRANO VERA GEOVANNY LEONEL'</v>
      </c>
      <c r="F1412" t="s">
        <v>9277</v>
      </c>
      <c r="G1412" t="str">
        <f t="shared" si="67"/>
        <v>'1352178725'</v>
      </c>
      <c r="H1412" t="s">
        <v>9277</v>
      </c>
      <c r="I1412" t="s">
        <v>9283</v>
      </c>
      <c r="J1412" t="str">
        <f t="shared" si="68"/>
        <v>'EGBELE04EM'</v>
      </c>
      <c r="K1412" t="s">
        <v>9278</v>
      </c>
      <c r="L1412" t="s">
        <v>9277</v>
      </c>
      <c r="M1412">
        <v>1411</v>
      </c>
      <c r="N1412" t="s">
        <v>9281</v>
      </c>
    </row>
    <row r="1413" spans="1:14" x14ac:dyDescent="0.25">
      <c r="A1413" t="s">
        <v>9234</v>
      </c>
      <c r="B1413" t="s">
        <v>3049</v>
      </c>
      <c r="C1413" t="s">
        <v>3050</v>
      </c>
      <c r="D1413" t="s">
        <v>9282</v>
      </c>
      <c r="E1413" t="str">
        <f t="shared" si="66"/>
        <v>'ANELOA GUEVARA MAYLI DAYANA'</v>
      </c>
      <c r="F1413" t="s">
        <v>9277</v>
      </c>
      <c r="G1413" t="str">
        <f t="shared" si="67"/>
        <v>'1757377732'</v>
      </c>
      <c r="H1413" t="s">
        <v>9277</v>
      </c>
      <c r="I1413" t="s">
        <v>9283</v>
      </c>
      <c r="J1413" t="str">
        <f t="shared" si="68"/>
        <v>'EGBELE04FM'</v>
      </c>
      <c r="K1413" t="s">
        <v>9278</v>
      </c>
      <c r="L1413" t="s">
        <v>9277</v>
      </c>
      <c r="M1413">
        <v>1412</v>
      </c>
      <c r="N1413" t="s">
        <v>9281</v>
      </c>
    </row>
    <row r="1414" spans="1:14" x14ac:dyDescent="0.25">
      <c r="A1414" t="s">
        <v>9234</v>
      </c>
      <c r="B1414" t="s">
        <v>3052</v>
      </c>
      <c r="C1414" t="s">
        <v>3053</v>
      </c>
      <c r="D1414" t="s">
        <v>9282</v>
      </c>
      <c r="E1414" t="str">
        <f t="shared" si="66"/>
        <v>'ANELOA QUILUMBA JOSELIN JIMENA'</v>
      </c>
      <c r="F1414" t="s">
        <v>9277</v>
      </c>
      <c r="G1414" t="str">
        <f t="shared" si="67"/>
        <v>'1757650229'</v>
      </c>
      <c r="H1414" t="s">
        <v>9277</v>
      </c>
      <c r="I1414" t="s">
        <v>9283</v>
      </c>
      <c r="J1414" t="str">
        <f t="shared" si="68"/>
        <v>'EGBELE04FM'</v>
      </c>
      <c r="K1414" t="s">
        <v>9278</v>
      </c>
      <c r="L1414" t="s">
        <v>9277</v>
      </c>
      <c r="M1414">
        <v>1413</v>
      </c>
      <c r="N1414" t="s">
        <v>9281</v>
      </c>
    </row>
    <row r="1415" spans="1:14" x14ac:dyDescent="0.25">
      <c r="A1415" t="s">
        <v>9234</v>
      </c>
      <c r="B1415" t="s">
        <v>3055</v>
      </c>
      <c r="C1415" t="s">
        <v>3056</v>
      </c>
      <c r="D1415" t="s">
        <v>9282</v>
      </c>
      <c r="E1415" t="str">
        <f t="shared" si="66"/>
        <v>'CADAVID ALVAREZ EMMANUEL'</v>
      </c>
      <c r="F1415" t="s">
        <v>9277</v>
      </c>
      <c r="G1415" t="str">
        <f t="shared" si="67"/>
        <v>'1757542483'</v>
      </c>
      <c r="H1415" t="s">
        <v>9277</v>
      </c>
      <c r="I1415" t="s">
        <v>9283</v>
      </c>
      <c r="J1415" t="str">
        <f t="shared" si="68"/>
        <v>'EGBELE04FM'</v>
      </c>
      <c r="K1415" t="s">
        <v>9278</v>
      </c>
      <c r="L1415" t="s">
        <v>9277</v>
      </c>
      <c r="M1415">
        <v>1414</v>
      </c>
      <c r="N1415" t="s">
        <v>9281</v>
      </c>
    </row>
    <row r="1416" spans="1:14" x14ac:dyDescent="0.25">
      <c r="A1416" t="s">
        <v>9234</v>
      </c>
      <c r="B1416" t="s">
        <v>3058</v>
      </c>
      <c r="C1416" t="s">
        <v>3059</v>
      </c>
      <c r="D1416" t="s">
        <v>9282</v>
      </c>
      <c r="E1416" t="str">
        <f t="shared" si="66"/>
        <v>'CADAVID ALVAREZ SAMANTHA'</v>
      </c>
      <c r="F1416" t="s">
        <v>9277</v>
      </c>
      <c r="G1416" t="str">
        <f t="shared" si="67"/>
        <v>'1757836968'</v>
      </c>
      <c r="H1416" t="s">
        <v>9277</v>
      </c>
      <c r="I1416" t="s">
        <v>9283</v>
      </c>
      <c r="J1416" t="str">
        <f t="shared" si="68"/>
        <v>'EGBELE04FM'</v>
      </c>
      <c r="K1416" t="s">
        <v>9278</v>
      </c>
      <c r="L1416" t="s">
        <v>9277</v>
      </c>
      <c r="M1416">
        <v>1415</v>
      </c>
      <c r="N1416" t="s">
        <v>9281</v>
      </c>
    </row>
    <row r="1417" spans="1:14" x14ac:dyDescent="0.25">
      <c r="A1417" t="s">
        <v>9234</v>
      </c>
      <c r="B1417" t="s">
        <v>3061</v>
      </c>
      <c r="C1417" t="s">
        <v>3062</v>
      </c>
      <c r="D1417" t="s">
        <v>9282</v>
      </c>
      <c r="E1417" t="str">
        <f t="shared" si="66"/>
        <v>'CADENA COLLAGUAZO CARLA SARAHI'</v>
      </c>
      <c r="F1417" t="s">
        <v>9277</v>
      </c>
      <c r="G1417" t="str">
        <f t="shared" si="67"/>
        <v>'1757813991'</v>
      </c>
      <c r="H1417" t="s">
        <v>9277</v>
      </c>
      <c r="I1417" t="s">
        <v>9283</v>
      </c>
      <c r="J1417" t="str">
        <f t="shared" si="68"/>
        <v>'EGBELE04FM'</v>
      </c>
      <c r="K1417" t="s">
        <v>9278</v>
      </c>
      <c r="L1417" t="s">
        <v>9277</v>
      </c>
      <c r="M1417">
        <v>1416</v>
      </c>
      <c r="N1417" t="s">
        <v>9281</v>
      </c>
    </row>
    <row r="1418" spans="1:14" x14ac:dyDescent="0.25">
      <c r="A1418" t="s">
        <v>9234</v>
      </c>
      <c r="B1418" t="s">
        <v>3064</v>
      </c>
      <c r="C1418" t="s">
        <v>3065</v>
      </c>
      <c r="D1418" t="s">
        <v>9282</v>
      </c>
      <c r="E1418" t="str">
        <f t="shared" si="66"/>
        <v>'CAJAMARCA MORALES JEREMY SEBASTIAN'</v>
      </c>
      <c r="F1418" t="s">
        <v>9277</v>
      </c>
      <c r="G1418" t="str">
        <f t="shared" si="67"/>
        <v>'1757487986'</v>
      </c>
      <c r="H1418" t="s">
        <v>9277</v>
      </c>
      <c r="I1418" t="s">
        <v>9283</v>
      </c>
      <c r="J1418" t="str">
        <f t="shared" si="68"/>
        <v>'EGBELE04FM'</v>
      </c>
      <c r="K1418" t="s">
        <v>9278</v>
      </c>
      <c r="L1418" t="s">
        <v>9277</v>
      </c>
      <c r="M1418">
        <v>1417</v>
      </c>
      <c r="N1418" t="s">
        <v>9281</v>
      </c>
    </row>
    <row r="1419" spans="1:14" x14ac:dyDescent="0.25">
      <c r="A1419" t="s">
        <v>9234</v>
      </c>
      <c r="B1419" t="s">
        <v>3067</v>
      </c>
      <c r="C1419" t="s">
        <v>3068</v>
      </c>
      <c r="D1419" t="s">
        <v>9282</v>
      </c>
      <c r="E1419" t="str">
        <f t="shared" si="66"/>
        <v>'CARRILLO RODRIGUEZ ANDREA ISABELLA'</v>
      </c>
      <c r="F1419" t="s">
        <v>9277</v>
      </c>
      <c r="G1419" t="str">
        <f t="shared" si="67"/>
        <v>'1757524648'</v>
      </c>
      <c r="H1419" t="s">
        <v>9277</v>
      </c>
      <c r="I1419" t="s">
        <v>9283</v>
      </c>
      <c r="J1419" t="str">
        <f t="shared" si="68"/>
        <v>'EGBELE04FM'</v>
      </c>
      <c r="K1419" t="s">
        <v>9278</v>
      </c>
      <c r="L1419" t="s">
        <v>9277</v>
      </c>
      <c r="M1419">
        <v>1418</v>
      </c>
      <c r="N1419" t="s">
        <v>9281</v>
      </c>
    </row>
    <row r="1420" spans="1:14" x14ac:dyDescent="0.25">
      <c r="A1420" t="s">
        <v>9234</v>
      </c>
      <c r="B1420" t="s">
        <v>3070</v>
      </c>
      <c r="C1420" t="s">
        <v>3071</v>
      </c>
      <c r="D1420" t="s">
        <v>9282</v>
      </c>
      <c r="E1420" t="str">
        <f t="shared" si="66"/>
        <v>'CHICAIZA GUDIÑO DOMINIC JOSE'</v>
      </c>
      <c r="F1420" t="s">
        <v>9277</v>
      </c>
      <c r="G1420" t="str">
        <f t="shared" si="67"/>
        <v>'1757395551'</v>
      </c>
      <c r="H1420" t="s">
        <v>9277</v>
      </c>
      <c r="I1420" t="s">
        <v>9283</v>
      </c>
      <c r="J1420" t="str">
        <f t="shared" si="68"/>
        <v>'EGBELE04FM'</v>
      </c>
      <c r="K1420" t="s">
        <v>9278</v>
      </c>
      <c r="L1420" t="s">
        <v>9277</v>
      </c>
      <c r="M1420">
        <v>1419</v>
      </c>
      <c r="N1420" t="s">
        <v>9281</v>
      </c>
    </row>
    <row r="1421" spans="1:14" x14ac:dyDescent="0.25">
      <c r="A1421" t="s">
        <v>9234</v>
      </c>
      <c r="B1421" t="s">
        <v>3073</v>
      </c>
      <c r="C1421" t="s">
        <v>3074</v>
      </c>
      <c r="D1421" t="s">
        <v>9282</v>
      </c>
      <c r="E1421" t="str">
        <f t="shared" si="66"/>
        <v>'CHIPANTAXI GARCIA ANDERSON MATIAS'</v>
      </c>
      <c r="F1421" t="s">
        <v>9277</v>
      </c>
      <c r="G1421" t="str">
        <f t="shared" si="67"/>
        <v>'1757266513'</v>
      </c>
      <c r="H1421" t="s">
        <v>9277</v>
      </c>
      <c r="I1421" t="s">
        <v>9283</v>
      </c>
      <c r="J1421" t="str">
        <f t="shared" si="68"/>
        <v>'EGBELE04FM'</v>
      </c>
      <c r="K1421" t="s">
        <v>9278</v>
      </c>
      <c r="L1421" t="s">
        <v>9277</v>
      </c>
      <c r="M1421">
        <v>1420</v>
      </c>
      <c r="N1421" t="s">
        <v>9281</v>
      </c>
    </row>
    <row r="1422" spans="1:14" x14ac:dyDescent="0.25">
      <c r="A1422" t="s">
        <v>9234</v>
      </c>
      <c r="B1422" t="s">
        <v>3076</v>
      </c>
      <c r="C1422" t="s">
        <v>3077</v>
      </c>
      <c r="D1422" t="s">
        <v>9282</v>
      </c>
      <c r="E1422" t="str">
        <f t="shared" si="66"/>
        <v>'COLLAGUAZO ANELOA ALISSON DAYALI'</v>
      </c>
      <c r="F1422" t="s">
        <v>9277</v>
      </c>
      <c r="G1422" t="str">
        <f t="shared" si="67"/>
        <v>'1757233059'</v>
      </c>
      <c r="H1422" t="s">
        <v>9277</v>
      </c>
      <c r="I1422" t="s">
        <v>9283</v>
      </c>
      <c r="J1422" t="str">
        <f t="shared" si="68"/>
        <v>'EGBELE04FM'</v>
      </c>
      <c r="K1422" t="s">
        <v>9278</v>
      </c>
      <c r="L1422" t="s">
        <v>9277</v>
      </c>
      <c r="M1422">
        <v>1421</v>
      </c>
      <c r="N1422" t="s">
        <v>9281</v>
      </c>
    </row>
    <row r="1423" spans="1:14" x14ac:dyDescent="0.25">
      <c r="A1423" t="s">
        <v>9234</v>
      </c>
      <c r="B1423" t="s">
        <v>3079</v>
      </c>
      <c r="C1423" t="s">
        <v>3080</v>
      </c>
      <c r="D1423" t="s">
        <v>9282</v>
      </c>
      <c r="E1423" t="str">
        <f t="shared" si="66"/>
        <v>'COLLAGUAZO IMBA ASHLEY DOMENICA'</v>
      </c>
      <c r="F1423" t="s">
        <v>9277</v>
      </c>
      <c r="G1423" t="str">
        <f t="shared" si="67"/>
        <v>'1757485899'</v>
      </c>
      <c r="H1423" t="s">
        <v>9277</v>
      </c>
      <c r="I1423" t="s">
        <v>9283</v>
      </c>
      <c r="J1423" t="str">
        <f t="shared" si="68"/>
        <v>'EGBELE04FM'</v>
      </c>
      <c r="K1423" t="s">
        <v>9278</v>
      </c>
      <c r="L1423" t="s">
        <v>9277</v>
      </c>
      <c r="M1423">
        <v>1422</v>
      </c>
      <c r="N1423" t="s">
        <v>9281</v>
      </c>
    </row>
    <row r="1424" spans="1:14" x14ac:dyDescent="0.25">
      <c r="A1424" t="s">
        <v>9234</v>
      </c>
      <c r="B1424" t="s">
        <v>3082</v>
      </c>
      <c r="C1424" t="s">
        <v>3083</v>
      </c>
      <c r="D1424" t="s">
        <v>9282</v>
      </c>
      <c r="E1424" t="str">
        <f t="shared" si="66"/>
        <v>'CORO RODRIGUEZ ERICK DAMIAN'</v>
      </c>
      <c r="F1424" t="s">
        <v>9277</v>
      </c>
      <c r="G1424" t="str">
        <f t="shared" si="67"/>
        <v>'1757653181'</v>
      </c>
      <c r="H1424" t="s">
        <v>9277</v>
      </c>
      <c r="I1424" t="s">
        <v>9283</v>
      </c>
      <c r="J1424" t="str">
        <f t="shared" si="68"/>
        <v>'EGBELE04FM'</v>
      </c>
      <c r="K1424" t="s">
        <v>9278</v>
      </c>
      <c r="L1424" t="s">
        <v>9277</v>
      </c>
      <c r="M1424">
        <v>1423</v>
      </c>
      <c r="N1424" t="s">
        <v>9281</v>
      </c>
    </row>
    <row r="1425" spans="1:14" x14ac:dyDescent="0.25">
      <c r="A1425" t="s">
        <v>9234</v>
      </c>
      <c r="B1425" t="s">
        <v>3085</v>
      </c>
      <c r="C1425" t="s">
        <v>3086</v>
      </c>
      <c r="D1425" t="s">
        <v>9282</v>
      </c>
      <c r="E1425" t="str">
        <f t="shared" si="66"/>
        <v>'FLORES MEZA JAYLEEN MIKEYLA'</v>
      </c>
      <c r="F1425" t="s">
        <v>9277</v>
      </c>
      <c r="G1425" t="str">
        <f t="shared" si="67"/>
        <v>'1757760085'</v>
      </c>
      <c r="H1425" t="s">
        <v>9277</v>
      </c>
      <c r="I1425" t="s">
        <v>9283</v>
      </c>
      <c r="J1425" t="str">
        <f t="shared" si="68"/>
        <v>'EGBELE04FM'</v>
      </c>
      <c r="K1425" t="s">
        <v>9278</v>
      </c>
      <c r="L1425" t="s">
        <v>9277</v>
      </c>
      <c r="M1425">
        <v>1424</v>
      </c>
      <c r="N1425" t="s">
        <v>9281</v>
      </c>
    </row>
    <row r="1426" spans="1:14" x14ac:dyDescent="0.25">
      <c r="A1426" t="s">
        <v>9234</v>
      </c>
      <c r="B1426" t="s">
        <v>3088</v>
      </c>
      <c r="C1426" t="s">
        <v>3089</v>
      </c>
      <c r="D1426" t="s">
        <v>9282</v>
      </c>
      <c r="E1426" t="str">
        <f t="shared" si="66"/>
        <v>'HIDALGO RODRIGUEZ RAFAEL ANTONIO'</v>
      </c>
      <c r="F1426" t="s">
        <v>9277</v>
      </c>
      <c r="G1426" t="str">
        <f t="shared" si="67"/>
        <v>'1757204357'</v>
      </c>
      <c r="H1426" t="s">
        <v>9277</v>
      </c>
      <c r="I1426" t="s">
        <v>9283</v>
      </c>
      <c r="J1426" t="str">
        <f t="shared" si="68"/>
        <v>'EGBELE04FM'</v>
      </c>
      <c r="K1426" t="s">
        <v>9278</v>
      </c>
      <c r="L1426" t="s">
        <v>9277</v>
      </c>
      <c r="M1426">
        <v>1425</v>
      </c>
      <c r="N1426" t="s">
        <v>9281</v>
      </c>
    </row>
    <row r="1427" spans="1:14" x14ac:dyDescent="0.25">
      <c r="A1427" t="s">
        <v>9234</v>
      </c>
      <c r="B1427" t="s">
        <v>3091</v>
      </c>
      <c r="C1427" t="s">
        <v>3092</v>
      </c>
      <c r="D1427" t="s">
        <v>9282</v>
      </c>
      <c r="E1427" t="str">
        <f t="shared" si="66"/>
        <v>'IÑIGUEZ CORONEL MILAN ISAAC'</v>
      </c>
      <c r="F1427" t="s">
        <v>9277</v>
      </c>
      <c r="G1427" t="str">
        <f t="shared" si="67"/>
        <v>'1757612567'</v>
      </c>
      <c r="H1427" t="s">
        <v>9277</v>
      </c>
      <c r="I1427" t="s">
        <v>9283</v>
      </c>
      <c r="J1427" t="str">
        <f t="shared" si="68"/>
        <v>'EGBELE04FM'</v>
      </c>
      <c r="K1427" t="s">
        <v>9278</v>
      </c>
      <c r="L1427" t="s">
        <v>9277</v>
      </c>
      <c r="M1427">
        <v>1426</v>
      </c>
      <c r="N1427" t="s">
        <v>9281</v>
      </c>
    </row>
    <row r="1428" spans="1:14" x14ac:dyDescent="0.25">
      <c r="A1428" t="s">
        <v>9234</v>
      </c>
      <c r="B1428" t="s">
        <v>3094</v>
      </c>
      <c r="C1428" t="s">
        <v>3095</v>
      </c>
      <c r="D1428" t="s">
        <v>9282</v>
      </c>
      <c r="E1428" t="str">
        <f t="shared" si="66"/>
        <v>'LASSO LECHON ANDERSON EFRAIN'</v>
      </c>
      <c r="F1428" t="s">
        <v>9277</v>
      </c>
      <c r="G1428" t="str">
        <f t="shared" si="67"/>
        <v>'1757389752'</v>
      </c>
      <c r="H1428" t="s">
        <v>9277</v>
      </c>
      <c r="I1428" t="s">
        <v>9283</v>
      </c>
      <c r="J1428" t="str">
        <f t="shared" si="68"/>
        <v>'EGBELE04FM'</v>
      </c>
      <c r="K1428" t="s">
        <v>9278</v>
      </c>
      <c r="L1428" t="s">
        <v>9277</v>
      </c>
      <c r="M1428">
        <v>1427</v>
      </c>
      <c r="N1428" t="s">
        <v>9281</v>
      </c>
    </row>
    <row r="1429" spans="1:14" x14ac:dyDescent="0.25">
      <c r="A1429" t="s">
        <v>9234</v>
      </c>
      <c r="B1429" t="s">
        <v>3097</v>
      </c>
      <c r="C1429" t="s">
        <v>3098</v>
      </c>
      <c r="D1429" t="s">
        <v>9282</v>
      </c>
      <c r="E1429" t="str">
        <f t="shared" si="66"/>
        <v>'LASSO LINCANGO KERLY DAYANA'</v>
      </c>
      <c r="F1429" t="s">
        <v>9277</v>
      </c>
      <c r="G1429" t="str">
        <f t="shared" si="67"/>
        <v>'1757797954'</v>
      </c>
      <c r="H1429" t="s">
        <v>9277</v>
      </c>
      <c r="I1429" t="s">
        <v>9283</v>
      </c>
      <c r="J1429" t="str">
        <f t="shared" si="68"/>
        <v>'EGBELE04FM'</v>
      </c>
      <c r="K1429" t="s">
        <v>9278</v>
      </c>
      <c r="L1429" t="s">
        <v>9277</v>
      </c>
      <c r="M1429">
        <v>1428</v>
      </c>
      <c r="N1429" t="s">
        <v>9281</v>
      </c>
    </row>
    <row r="1430" spans="1:14" x14ac:dyDescent="0.25">
      <c r="A1430" t="s">
        <v>9234</v>
      </c>
      <c r="B1430" t="s">
        <v>3100</v>
      </c>
      <c r="C1430" t="s">
        <v>3101</v>
      </c>
      <c r="D1430" t="s">
        <v>9282</v>
      </c>
      <c r="E1430" t="str">
        <f t="shared" si="66"/>
        <v>'LOPEZ PALLO BENJAMIN ALEJANDRO'</v>
      </c>
      <c r="F1430" t="s">
        <v>9277</v>
      </c>
      <c r="G1430" t="str">
        <f t="shared" si="67"/>
        <v>'1757562838'</v>
      </c>
      <c r="H1430" t="s">
        <v>9277</v>
      </c>
      <c r="I1430" t="s">
        <v>9283</v>
      </c>
      <c r="J1430" t="str">
        <f t="shared" si="68"/>
        <v>'EGBELE04FM'</v>
      </c>
      <c r="K1430" t="s">
        <v>9278</v>
      </c>
      <c r="L1430" t="s">
        <v>9277</v>
      </c>
      <c r="M1430">
        <v>1429</v>
      </c>
      <c r="N1430" t="s">
        <v>9281</v>
      </c>
    </row>
    <row r="1431" spans="1:14" x14ac:dyDescent="0.25">
      <c r="A1431" t="s">
        <v>9234</v>
      </c>
      <c r="B1431" t="s">
        <v>3103</v>
      </c>
      <c r="C1431" t="s">
        <v>3104</v>
      </c>
      <c r="D1431" t="s">
        <v>9282</v>
      </c>
      <c r="E1431" t="str">
        <f t="shared" si="66"/>
        <v>'MORALES FUEREZ ISAAC MATIAS'</v>
      </c>
      <c r="F1431" t="s">
        <v>9277</v>
      </c>
      <c r="G1431" t="str">
        <f t="shared" si="67"/>
        <v>'1757693328'</v>
      </c>
      <c r="H1431" t="s">
        <v>9277</v>
      </c>
      <c r="I1431" t="s">
        <v>9283</v>
      </c>
      <c r="J1431" t="str">
        <f t="shared" si="68"/>
        <v>'EGBELE04FM'</v>
      </c>
      <c r="K1431" t="s">
        <v>9278</v>
      </c>
      <c r="L1431" t="s">
        <v>9277</v>
      </c>
      <c r="M1431">
        <v>1430</v>
      </c>
      <c r="N1431" t="s">
        <v>9281</v>
      </c>
    </row>
    <row r="1432" spans="1:14" x14ac:dyDescent="0.25">
      <c r="A1432" t="s">
        <v>9234</v>
      </c>
      <c r="B1432" t="s">
        <v>3106</v>
      </c>
      <c r="C1432" t="s">
        <v>3107</v>
      </c>
      <c r="D1432" t="s">
        <v>9282</v>
      </c>
      <c r="E1432" t="str">
        <f t="shared" si="66"/>
        <v>'ORCEÑA PERALTA AMY SARAHI'</v>
      </c>
      <c r="F1432" t="s">
        <v>9277</v>
      </c>
      <c r="G1432" t="str">
        <f t="shared" si="67"/>
        <v>'0960800746'</v>
      </c>
      <c r="H1432" t="s">
        <v>9277</v>
      </c>
      <c r="I1432" t="s">
        <v>9283</v>
      </c>
      <c r="J1432" t="str">
        <f t="shared" si="68"/>
        <v>'EGBELE04FM'</v>
      </c>
      <c r="K1432" t="s">
        <v>9278</v>
      </c>
      <c r="L1432" t="s">
        <v>9277</v>
      </c>
      <c r="M1432">
        <v>1431</v>
      </c>
      <c r="N1432" t="s">
        <v>9281</v>
      </c>
    </row>
    <row r="1433" spans="1:14" x14ac:dyDescent="0.25">
      <c r="A1433" t="s">
        <v>9234</v>
      </c>
      <c r="B1433" t="s">
        <v>3109</v>
      </c>
      <c r="C1433" t="s">
        <v>3110</v>
      </c>
      <c r="D1433" t="s">
        <v>9282</v>
      </c>
      <c r="E1433" t="str">
        <f t="shared" si="66"/>
        <v>'ORTIZ JIMENEZ JULIAN ANDRES'</v>
      </c>
      <c r="F1433" t="s">
        <v>9277</v>
      </c>
      <c r="G1433" t="str">
        <f t="shared" si="67"/>
        <v>'1757211741'</v>
      </c>
      <c r="H1433" t="s">
        <v>9277</v>
      </c>
      <c r="I1433" t="s">
        <v>9283</v>
      </c>
      <c r="J1433" t="str">
        <f t="shared" si="68"/>
        <v>'EGBELE04FM'</v>
      </c>
      <c r="K1433" t="s">
        <v>9278</v>
      </c>
      <c r="L1433" t="s">
        <v>9277</v>
      </c>
      <c r="M1433">
        <v>1432</v>
      </c>
      <c r="N1433" t="s">
        <v>9281</v>
      </c>
    </row>
    <row r="1434" spans="1:14" x14ac:dyDescent="0.25">
      <c r="A1434" t="s">
        <v>9234</v>
      </c>
      <c r="B1434" t="s">
        <v>3112</v>
      </c>
      <c r="C1434" t="s">
        <v>3113</v>
      </c>
      <c r="D1434" t="s">
        <v>9282</v>
      </c>
      <c r="E1434" t="str">
        <f t="shared" si="66"/>
        <v>'PALADINES FLORES JAMES JEAN'</v>
      </c>
      <c r="F1434" t="s">
        <v>9277</v>
      </c>
      <c r="G1434" t="str">
        <f t="shared" si="67"/>
        <v>'1758047656'</v>
      </c>
      <c r="H1434" t="s">
        <v>9277</v>
      </c>
      <c r="I1434" t="s">
        <v>9283</v>
      </c>
      <c r="J1434" t="str">
        <f t="shared" si="68"/>
        <v>'EGBELE04FM'</v>
      </c>
      <c r="K1434" t="s">
        <v>9278</v>
      </c>
      <c r="L1434" t="s">
        <v>9277</v>
      </c>
      <c r="M1434">
        <v>1433</v>
      </c>
      <c r="N1434" t="s">
        <v>9281</v>
      </c>
    </row>
    <row r="1435" spans="1:14" x14ac:dyDescent="0.25">
      <c r="A1435" t="s">
        <v>9234</v>
      </c>
      <c r="B1435" t="s">
        <v>3115</v>
      </c>
      <c r="C1435" t="s">
        <v>3116</v>
      </c>
      <c r="D1435" t="s">
        <v>9282</v>
      </c>
      <c r="E1435" t="str">
        <f t="shared" si="66"/>
        <v>'PALMA ORDOÑEZ JOHAN EMILIO'</v>
      </c>
      <c r="F1435" t="s">
        <v>9277</v>
      </c>
      <c r="G1435" t="str">
        <f t="shared" si="67"/>
        <v>'1757198039'</v>
      </c>
      <c r="H1435" t="s">
        <v>9277</v>
      </c>
      <c r="I1435" t="s">
        <v>9283</v>
      </c>
      <c r="J1435" t="str">
        <f t="shared" si="68"/>
        <v>'EGBELE04FM'</v>
      </c>
      <c r="K1435" t="s">
        <v>9278</v>
      </c>
      <c r="L1435" t="s">
        <v>9277</v>
      </c>
      <c r="M1435">
        <v>1434</v>
      </c>
      <c r="N1435" t="s">
        <v>9281</v>
      </c>
    </row>
    <row r="1436" spans="1:14" x14ac:dyDescent="0.25">
      <c r="A1436" t="s">
        <v>9234</v>
      </c>
      <c r="B1436" t="s">
        <v>3118</v>
      </c>
      <c r="C1436" t="s">
        <v>3119</v>
      </c>
      <c r="D1436" t="s">
        <v>9282</v>
      </c>
      <c r="E1436" t="str">
        <f t="shared" si="66"/>
        <v>'PILLAJO GUANOLUISA ANGIE GISSELA'</v>
      </c>
      <c r="F1436" t="s">
        <v>9277</v>
      </c>
      <c r="G1436" t="str">
        <f t="shared" si="67"/>
        <v>'1757601008'</v>
      </c>
      <c r="H1436" t="s">
        <v>9277</v>
      </c>
      <c r="I1436" t="s">
        <v>9283</v>
      </c>
      <c r="J1436" t="str">
        <f t="shared" si="68"/>
        <v>'EGBELE04FM'</v>
      </c>
      <c r="K1436" t="s">
        <v>9278</v>
      </c>
      <c r="L1436" t="s">
        <v>9277</v>
      </c>
      <c r="M1436">
        <v>1435</v>
      </c>
      <c r="N1436" t="s">
        <v>9281</v>
      </c>
    </row>
    <row r="1437" spans="1:14" x14ac:dyDescent="0.25">
      <c r="A1437" t="s">
        <v>9234</v>
      </c>
      <c r="B1437" t="s">
        <v>3121</v>
      </c>
      <c r="C1437" t="s">
        <v>3122</v>
      </c>
      <c r="D1437" t="s">
        <v>9282</v>
      </c>
      <c r="E1437" t="str">
        <f t="shared" si="66"/>
        <v>'PILLAJO TIBAN JENEVIT PAOLA'</v>
      </c>
      <c r="F1437" t="s">
        <v>9277</v>
      </c>
      <c r="G1437" t="str">
        <f t="shared" si="67"/>
        <v>'1757827231'</v>
      </c>
      <c r="H1437" t="s">
        <v>9277</v>
      </c>
      <c r="I1437" t="s">
        <v>9283</v>
      </c>
      <c r="J1437" t="str">
        <f t="shared" si="68"/>
        <v>'EGBELE04FM'</v>
      </c>
      <c r="K1437" t="s">
        <v>9278</v>
      </c>
      <c r="L1437" t="s">
        <v>9277</v>
      </c>
      <c r="M1437">
        <v>1436</v>
      </c>
      <c r="N1437" t="s">
        <v>9281</v>
      </c>
    </row>
    <row r="1438" spans="1:14" x14ac:dyDescent="0.25">
      <c r="A1438" t="s">
        <v>9234</v>
      </c>
      <c r="B1438" t="s">
        <v>3124</v>
      </c>
      <c r="C1438" t="s">
        <v>3125</v>
      </c>
      <c r="D1438" t="s">
        <v>9282</v>
      </c>
      <c r="E1438" t="str">
        <f t="shared" si="66"/>
        <v>'PISCO BAQUE EDDYSON YAIR'</v>
      </c>
      <c r="F1438" t="s">
        <v>9277</v>
      </c>
      <c r="G1438" t="str">
        <f t="shared" si="67"/>
        <v>'1757331176'</v>
      </c>
      <c r="H1438" t="s">
        <v>9277</v>
      </c>
      <c r="I1438" t="s">
        <v>9283</v>
      </c>
      <c r="J1438" t="str">
        <f t="shared" si="68"/>
        <v>'EGBELE04FM'</v>
      </c>
      <c r="K1438" t="s">
        <v>9278</v>
      </c>
      <c r="L1438" t="s">
        <v>9277</v>
      </c>
      <c r="M1438">
        <v>1437</v>
      </c>
      <c r="N1438" t="s">
        <v>9281</v>
      </c>
    </row>
    <row r="1439" spans="1:14" x14ac:dyDescent="0.25">
      <c r="A1439" t="s">
        <v>9234</v>
      </c>
      <c r="B1439" t="s">
        <v>3127</v>
      </c>
      <c r="C1439" t="s">
        <v>3128</v>
      </c>
      <c r="D1439" t="s">
        <v>9282</v>
      </c>
      <c r="E1439" t="str">
        <f t="shared" si="66"/>
        <v>'POLANCO RINCON JUAN ALEXANDER'</v>
      </c>
      <c r="F1439" t="s">
        <v>9277</v>
      </c>
      <c r="G1439" t="str">
        <f t="shared" si="67"/>
        <v>'E00493'</v>
      </c>
      <c r="H1439" t="s">
        <v>9277</v>
      </c>
      <c r="I1439" t="s">
        <v>9283</v>
      </c>
      <c r="J1439" t="str">
        <f t="shared" si="68"/>
        <v>'EGBELE04FM'</v>
      </c>
      <c r="K1439" t="s">
        <v>9278</v>
      </c>
      <c r="L1439" t="s">
        <v>9277</v>
      </c>
      <c r="M1439">
        <v>1438</v>
      </c>
      <c r="N1439" t="s">
        <v>9281</v>
      </c>
    </row>
    <row r="1440" spans="1:14" x14ac:dyDescent="0.25">
      <c r="A1440" t="s">
        <v>9234</v>
      </c>
      <c r="B1440" t="s">
        <v>3130</v>
      </c>
      <c r="C1440" t="s">
        <v>3131</v>
      </c>
      <c r="D1440" t="s">
        <v>9282</v>
      </c>
      <c r="E1440" t="str">
        <f t="shared" si="66"/>
        <v>'POZO TORRES KENDRICK ALDEMAR'</v>
      </c>
      <c r="F1440" t="s">
        <v>9277</v>
      </c>
      <c r="G1440" t="str">
        <f t="shared" si="67"/>
        <v>'1757469174'</v>
      </c>
      <c r="H1440" t="s">
        <v>9277</v>
      </c>
      <c r="I1440" t="s">
        <v>9283</v>
      </c>
      <c r="J1440" t="str">
        <f t="shared" si="68"/>
        <v>'EGBELE04FM'</v>
      </c>
      <c r="K1440" t="s">
        <v>9278</v>
      </c>
      <c r="L1440" t="s">
        <v>9277</v>
      </c>
      <c r="M1440">
        <v>1439</v>
      </c>
      <c r="N1440" t="s">
        <v>9281</v>
      </c>
    </row>
    <row r="1441" spans="1:14" x14ac:dyDescent="0.25">
      <c r="A1441" t="s">
        <v>9234</v>
      </c>
      <c r="B1441" t="s">
        <v>3133</v>
      </c>
      <c r="C1441" t="s">
        <v>3134</v>
      </c>
      <c r="D1441" t="s">
        <v>9282</v>
      </c>
      <c r="E1441" t="str">
        <f t="shared" si="66"/>
        <v>'REINOSO GAIBOR KALETH JOEL'</v>
      </c>
      <c r="F1441" t="s">
        <v>9277</v>
      </c>
      <c r="G1441" t="str">
        <f t="shared" si="67"/>
        <v>'1757577158'</v>
      </c>
      <c r="H1441" t="s">
        <v>9277</v>
      </c>
      <c r="I1441" t="s">
        <v>9283</v>
      </c>
      <c r="J1441" t="str">
        <f t="shared" si="68"/>
        <v>'EGBELE04FM'</v>
      </c>
      <c r="K1441" t="s">
        <v>9278</v>
      </c>
      <c r="L1441" t="s">
        <v>9277</v>
      </c>
      <c r="M1441">
        <v>1440</v>
      </c>
      <c r="N1441" t="s">
        <v>9281</v>
      </c>
    </row>
    <row r="1442" spans="1:14" x14ac:dyDescent="0.25">
      <c r="A1442" t="s">
        <v>9234</v>
      </c>
      <c r="B1442" t="s">
        <v>3136</v>
      </c>
      <c r="C1442" t="s">
        <v>3137</v>
      </c>
      <c r="D1442" t="s">
        <v>9282</v>
      </c>
      <c r="E1442" t="str">
        <f t="shared" si="66"/>
        <v>'SALAZAR MARCA ROMINA MAITH'</v>
      </c>
      <c r="F1442" t="s">
        <v>9277</v>
      </c>
      <c r="G1442" t="str">
        <f t="shared" si="67"/>
        <v>'1757809619'</v>
      </c>
      <c r="H1442" t="s">
        <v>9277</v>
      </c>
      <c r="I1442" t="s">
        <v>9283</v>
      </c>
      <c r="J1442" t="str">
        <f t="shared" si="68"/>
        <v>'EGBELE04FM'</v>
      </c>
      <c r="K1442" t="s">
        <v>9278</v>
      </c>
      <c r="L1442" t="s">
        <v>9277</v>
      </c>
      <c r="M1442">
        <v>1441</v>
      </c>
      <c r="N1442" t="s">
        <v>9281</v>
      </c>
    </row>
    <row r="1443" spans="1:14" x14ac:dyDescent="0.25">
      <c r="A1443" t="s">
        <v>9234</v>
      </c>
      <c r="B1443" t="s">
        <v>3139</v>
      </c>
      <c r="C1443" t="s">
        <v>3140</v>
      </c>
      <c r="D1443" t="s">
        <v>9282</v>
      </c>
      <c r="E1443" t="str">
        <f t="shared" si="66"/>
        <v>'TAPA CARPIO MATIAS SEBASTIAN'</v>
      </c>
      <c r="F1443" t="s">
        <v>9277</v>
      </c>
      <c r="G1443" t="str">
        <f t="shared" si="67"/>
        <v>'1757317605'</v>
      </c>
      <c r="H1443" t="s">
        <v>9277</v>
      </c>
      <c r="I1443" t="s">
        <v>9283</v>
      </c>
      <c r="J1443" t="str">
        <f t="shared" si="68"/>
        <v>'EGBELE04FM'</v>
      </c>
      <c r="K1443" t="s">
        <v>9278</v>
      </c>
      <c r="L1443" t="s">
        <v>9277</v>
      </c>
      <c r="M1443">
        <v>1442</v>
      </c>
      <c r="N1443" t="s">
        <v>9281</v>
      </c>
    </row>
    <row r="1444" spans="1:14" x14ac:dyDescent="0.25">
      <c r="A1444" t="s">
        <v>9234</v>
      </c>
      <c r="B1444" t="s">
        <v>3142</v>
      </c>
      <c r="C1444" t="s">
        <v>3143</v>
      </c>
      <c r="D1444" t="s">
        <v>9282</v>
      </c>
      <c r="E1444" t="str">
        <f t="shared" si="66"/>
        <v>'TONATO GOMEZ MAICOL JORDAN'</v>
      </c>
      <c r="F1444" t="s">
        <v>9277</v>
      </c>
      <c r="G1444" t="str">
        <f t="shared" si="67"/>
        <v>'1757363401'</v>
      </c>
      <c r="H1444" t="s">
        <v>9277</v>
      </c>
      <c r="I1444" t="s">
        <v>9283</v>
      </c>
      <c r="J1444" t="str">
        <f t="shared" si="68"/>
        <v>'EGBELE04FM'</v>
      </c>
      <c r="K1444" t="s">
        <v>9278</v>
      </c>
      <c r="L1444" t="s">
        <v>9277</v>
      </c>
      <c r="M1444">
        <v>1443</v>
      </c>
      <c r="N1444" t="s">
        <v>9281</v>
      </c>
    </row>
    <row r="1445" spans="1:14" x14ac:dyDescent="0.25">
      <c r="A1445" t="s">
        <v>9234</v>
      </c>
      <c r="B1445" t="s">
        <v>3145</v>
      </c>
      <c r="C1445" t="s">
        <v>3146</v>
      </c>
      <c r="D1445" t="s">
        <v>9282</v>
      </c>
      <c r="E1445" t="str">
        <f t="shared" si="66"/>
        <v>'TRUJILLO CEDEÑO EMILY FERNANDA'</v>
      </c>
      <c r="F1445" t="s">
        <v>9277</v>
      </c>
      <c r="G1445" t="str">
        <f t="shared" si="67"/>
        <v>'E003241620'</v>
      </c>
      <c r="H1445" t="s">
        <v>9277</v>
      </c>
      <c r="I1445" t="s">
        <v>9283</v>
      </c>
      <c r="J1445" t="str">
        <f t="shared" si="68"/>
        <v>'EGBELE04FM'</v>
      </c>
      <c r="K1445" t="s">
        <v>9278</v>
      </c>
      <c r="L1445" t="s">
        <v>9277</v>
      </c>
      <c r="M1445">
        <v>1444</v>
      </c>
      <c r="N1445" t="s">
        <v>9281</v>
      </c>
    </row>
    <row r="1446" spans="1:14" x14ac:dyDescent="0.25">
      <c r="A1446" t="s">
        <v>9234</v>
      </c>
      <c r="B1446" t="s">
        <v>3148</v>
      </c>
      <c r="C1446" t="s">
        <v>3149</v>
      </c>
      <c r="D1446" t="s">
        <v>9282</v>
      </c>
      <c r="E1446" t="str">
        <f t="shared" si="66"/>
        <v>'TUMBACO CARRILLO ALICIA GUADALUPE'</v>
      </c>
      <c r="F1446" t="s">
        <v>9277</v>
      </c>
      <c r="G1446" t="str">
        <f t="shared" si="67"/>
        <v>'1757573892'</v>
      </c>
      <c r="H1446" t="s">
        <v>9277</v>
      </c>
      <c r="I1446" t="s">
        <v>9283</v>
      </c>
      <c r="J1446" t="str">
        <f t="shared" si="68"/>
        <v>'EGBELE04FM'</v>
      </c>
      <c r="K1446" t="s">
        <v>9278</v>
      </c>
      <c r="L1446" t="s">
        <v>9277</v>
      </c>
      <c r="M1446">
        <v>1445</v>
      </c>
      <c r="N1446" t="s">
        <v>9281</v>
      </c>
    </row>
    <row r="1447" spans="1:14" x14ac:dyDescent="0.25">
      <c r="A1447" t="s">
        <v>9234</v>
      </c>
      <c r="B1447" t="s">
        <v>3151</v>
      </c>
      <c r="C1447" t="s">
        <v>3152</v>
      </c>
      <c r="D1447" t="s">
        <v>9282</v>
      </c>
      <c r="E1447" t="str">
        <f t="shared" si="66"/>
        <v>'VARGAS TIBAN DIMITRI JHARED'</v>
      </c>
      <c r="F1447" t="s">
        <v>9277</v>
      </c>
      <c r="G1447" t="str">
        <f t="shared" si="67"/>
        <v>'1757323330'</v>
      </c>
      <c r="H1447" t="s">
        <v>9277</v>
      </c>
      <c r="I1447" t="s">
        <v>9283</v>
      </c>
      <c r="J1447" t="str">
        <f t="shared" si="68"/>
        <v>'EGBELE04FM'</v>
      </c>
      <c r="K1447" t="s">
        <v>9278</v>
      </c>
      <c r="L1447" t="s">
        <v>9277</v>
      </c>
      <c r="M1447">
        <v>1446</v>
      </c>
      <c r="N1447" t="s">
        <v>9281</v>
      </c>
    </row>
    <row r="1448" spans="1:14" x14ac:dyDescent="0.25">
      <c r="A1448" t="s">
        <v>9234</v>
      </c>
      <c r="B1448" t="s">
        <v>3154</v>
      </c>
      <c r="C1448" t="s">
        <v>3155</v>
      </c>
      <c r="D1448" t="s">
        <v>9282</v>
      </c>
      <c r="E1448" t="str">
        <f t="shared" si="66"/>
        <v>'VASQUEZ ENCALADA HAYDEN ISMAEL'</v>
      </c>
      <c r="F1448" t="s">
        <v>9277</v>
      </c>
      <c r="G1448" t="str">
        <f t="shared" si="67"/>
        <v>'1757780976'</v>
      </c>
      <c r="H1448" t="s">
        <v>9277</v>
      </c>
      <c r="I1448" t="s">
        <v>9283</v>
      </c>
      <c r="J1448" t="str">
        <f t="shared" si="68"/>
        <v>'EGBELE04FM'</v>
      </c>
      <c r="K1448" t="s">
        <v>9278</v>
      </c>
      <c r="L1448" t="s">
        <v>9277</v>
      </c>
      <c r="M1448">
        <v>1447</v>
      </c>
      <c r="N1448" t="s">
        <v>9281</v>
      </c>
    </row>
    <row r="1449" spans="1:14" x14ac:dyDescent="0.25">
      <c r="A1449" t="s">
        <v>9234</v>
      </c>
      <c r="B1449" t="s">
        <v>3157</v>
      </c>
      <c r="C1449" t="s">
        <v>3158</v>
      </c>
      <c r="D1449" t="s">
        <v>9282</v>
      </c>
      <c r="E1449" t="str">
        <f t="shared" si="66"/>
        <v>'VILLALOBOS ESPIN NIR DANIEL'</v>
      </c>
      <c r="F1449" t="s">
        <v>9277</v>
      </c>
      <c r="G1449" t="str">
        <f t="shared" si="67"/>
        <v>'1757865736'</v>
      </c>
      <c r="H1449" t="s">
        <v>9277</v>
      </c>
      <c r="I1449" t="s">
        <v>9283</v>
      </c>
      <c r="J1449" t="str">
        <f t="shared" si="68"/>
        <v>'EGBELE04FM'</v>
      </c>
      <c r="K1449" t="s">
        <v>9278</v>
      </c>
      <c r="L1449" t="s">
        <v>9277</v>
      </c>
      <c r="M1449">
        <v>1448</v>
      </c>
      <c r="N1449" t="s">
        <v>9281</v>
      </c>
    </row>
    <row r="1450" spans="1:14" x14ac:dyDescent="0.25">
      <c r="A1450" t="s">
        <v>9234</v>
      </c>
      <c r="B1450" t="s">
        <v>3160</v>
      </c>
      <c r="C1450" t="s">
        <v>3161</v>
      </c>
      <c r="D1450" t="s">
        <v>9282</v>
      </c>
      <c r="E1450" t="str">
        <f t="shared" si="66"/>
        <v>'ZAMBRANO AYO MATIAS ELIAN'</v>
      </c>
      <c r="F1450" t="s">
        <v>9277</v>
      </c>
      <c r="G1450" t="str">
        <f t="shared" si="67"/>
        <v>'1757781941'</v>
      </c>
      <c r="H1450" t="s">
        <v>9277</v>
      </c>
      <c r="I1450" t="s">
        <v>9283</v>
      </c>
      <c r="J1450" t="str">
        <f t="shared" si="68"/>
        <v>'EGBELE04FM'</v>
      </c>
      <c r="K1450" t="s">
        <v>9278</v>
      </c>
      <c r="L1450" t="s">
        <v>9277</v>
      </c>
      <c r="M1450">
        <v>1449</v>
      </c>
      <c r="N1450" t="s">
        <v>9281</v>
      </c>
    </row>
    <row r="1451" spans="1:14" x14ac:dyDescent="0.25">
      <c r="A1451" t="s">
        <v>9235</v>
      </c>
      <c r="B1451" t="s">
        <v>3164</v>
      </c>
      <c r="C1451" t="s">
        <v>3165</v>
      </c>
      <c r="D1451" t="s">
        <v>9282</v>
      </c>
      <c r="E1451" t="str">
        <f t="shared" si="66"/>
        <v>'AGUIRRE SAMANIEGO PAULA VALENTINA'</v>
      </c>
      <c r="F1451" t="s">
        <v>9277</v>
      </c>
      <c r="G1451" t="str">
        <f t="shared" si="67"/>
        <v>'1757124415'</v>
      </c>
      <c r="H1451" t="s">
        <v>9277</v>
      </c>
      <c r="I1451" t="s">
        <v>9283</v>
      </c>
      <c r="J1451" t="str">
        <f t="shared" si="68"/>
        <v>'EGBMED05AM'</v>
      </c>
      <c r="K1451" t="s">
        <v>9278</v>
      </c>
      <c r="L1451" t="s">
        <v>9277</v>
      </c>
      <c r="M1451">
        <v>1450</v>
      </c>
      <c r="N1451" t="s">
        <v>9281</v>
      </c>
    </row>
    <row r="1452" spans="1:14" x14ac:dyDescent="0.25">
      <c r="A1452" t="s">
        <v>9235</v>
      </c>
      <c r="B1452" t="s">
        <v>3167</v>
      </c>
      <c r="C1452" t="s">
        <v>3168</v>
      </c>
      <c r="D1452" t="s">
        <v>9282</v>
      </c>
      <c r="E1452" t="str">
        <f t="shared" si="66"/>
        <v>'BATIOJA QUIÑONEZ GRETTA ARIETA'</v>
      </c>
      <c r="F1452" t="s">
        <v>9277</v>
      </c>
      <c r="G1452" t="str">
        <f t="shared" si="67"/>
        <v>'1756819320'</v>
      </c>
      <c r="H1452" t="s">
        <v>9277</v>
      </c>
      <c r="I1452" t="s">
        <v>9283</v>
      </c>
      <c r="J1452" t="str">
        <f t="shared" si="68"/>
        <v>'EGBMED05AM'</v>
      </c>
      <c r="K1452" t="s">
        <v>9278</v>
      </c>
      <c r="L1452" t="s">
        <v>9277</v>
      </c>
      <c r="M1452">
        <v>1451</v>
      </c>
      <c r="N1452" t="s">
        <v>9281</v>
      </c>
    </row>
    <row r="1453" spans="1:14" x14ac:dyDescent="0.25">
      <c r="A1453" t="s">
        <v>9235</v>
      </c>
      <c r="B1453" t="s">
        <v>3170</v>
      </c>
      <c r="C1453" t="s">
        <v>3171</v>
      </c>
      <c r="D1453" t="s">
        <v>9282</v>
      </c>
      <c r="E1453" t="str">
        <f t="shared" si="66"/>
        <v>'BRAVO MANGIA DOMINIC SOFIA'</v>
      </c>
      <c r="F1453" t="s">
        <v>9277</v>
      </c>
      <c r="G1453" t="str">
        <f t="shared" si="67"/>
        <v>'1757092877'</v>
      </c>
      <c r="H1453" t="s">
        <v>9277</v>
      </c>
      <c r="I1453" t="s">
        <v>9283</v>
      </c>
      <c r="J1453" t="str">
        <f t="shared" si="68"/>
        <v>'EGBMED05AM'</v>
      </c>
      <c r="K1453" t="s">
        <v>9278</v>
      </c>
      <c r="L1453" t="s">
        <v>9277</v>
      </c>
      <c r="M1453">
        <v>1452</v>
      </c>
      <c r="N1453" t="s">
        <v>9281</v>
      </c>
    </row>
    <row r="1454" spans="1:14" x14ac:dyDescent="0.25">
      <c r="A1454" t="s">
        <v>9235</v>
      </c>
      <c r="B1454" t="s">
        <v>3173</v>
      </c>
      <c r="C1454" t="s">
        <v>3174</v>
      </c>
      <c r="D1454" t="s">
        <v>9282</v>
      </c>
      <c r="E1454" t="str">
        <f t="shared" si="66"/>
        <v>'CADENA SUASNAVAS TANIT AZENETH'</v>
      </c>
      <c r="F1454" t="s">
        <v>9277</v>
      </c>
      <c r="G1454" t="str">
        <f t="shared" si="67"/>
        <v>'1756923700'</v>
      </c>
      <c r="H1454" t="s">
        <v>9277</v>
      </c>
      <c r="I1454" t="s">
        <v>9283</v>
      </c>
      <c r="J1454" t="str">
        <f t="shared" si="68"/>
        <v>'EGBMED05AM'</v>
      </c>
      <c r="K1454" t="s">
        <v>9278</v>
      </c>
      <c r="L1454" t="s">
        <v>9277</v>
      </c>
      <c r="M1454">
        <v>1453</v>
      </c>
      <c r="N1454" t="s">
        <v>9281</v>
      </c>
    </row>
    <row r="1455" spans="1:14" x14ac:dyDescent="0.25">
      <c r="A1455" t="s">
        <v>9235</v>
      </c>
      <c r="B1455" t="s">
        <v>3176</v>
      </c>
      <c r="C1455" t="s">
        <v>3177</v>
      </c>
      <c r="D1455" t="s">
        <v>9282</v>
      </c>
      <c r="E1455" t="str">
        <f t="shared" si="66"/>
        <v>'CANCINO TIBAN MATIAS ISMAEL'</v>
      </c>
      <c r="F1455" t="s">
        <v>9277</v>
      </c>
      <c r="G1455" t="str">
        <f t="shared" si="67"/>
        <v>'1756629364'</v>
      </c>
      <c r="H1455" t="s">
        <v>9277</v>
      </c>
      <c r="I1455" t="s">
        <v>9283</v>
      </c>
      <c r="J1455" t="str">
        <f t="shared" si="68"/>
        <v>'EGBMED05AM'</v>
      </c>
      <c r="K1455" t="s">
        <v>9278</v>
      </c>
      <c r="L1455" t="s">
        <v>9277</v>
      </c>
      <c r="M1455">
        <v>1454</v>
      </c>
      <c r="N1455" t="s">
        <v>9281</v>
      </c>
    </row>
    <row r="1456" spans="1:14" x14ac:dyDescent="0.25">
      <c r="A1456" t="s">
        <v>9235</v>
      </c>
      <c r="B1456" t="s">
        <v>3179</v>
      </c>
      <c r="C1456" t="s">
        <v>3180</v>
      </c>
      <c r="D1456" t="s">
        <v>9282</v>
      </c>
      <c r="E1456" t="str">
        <f t="shared" si="66"/>
        <v>'CHIPANTASHI ENCALADA MARIA JOSE'</v>
      </c>
      <c r="F1456" t="s">
        <v>9277</v>
      </c>
      <c r="G1456" t="str">
        <f t="shared" si="67"/>
        <v>'1757232572'</v>
      </c>
      <c r="H1456" t="s">
        <v>9277</v>
      </c>
      <c r="I1456" t="s">
        <v>9283</v>
      </c>
      <c r="J1456" t="str">
        <f t="shared" si="68"/>
        <v>'EGBMED05AM'</v>
      </c>
      <c r="K1456" t="s">
        <v>9278</v>
      </c>
      <c r="L1456" t="s">
        <v>9277</v>
      </c>
      <c r="M1456">
        <v>1455</v>
      </c>
      <c r="N1456" t="s">
        <v>9281</v>
      </c>
    </row>
    <row r="1457" spans="1:14" x14ac:dyDescent="0.25">
      <c r="A1457" t="s">
        <v>9235</v>
      </c>
      <c r="B1457" t="s">
        <v>3182</v>
      </c>
      <c r="C1457" t="s">
        <v>3183</v>
      </c>
      <c r="D1457" t="s">
        <v>9282</v>
      </c>
      <c r="E1457" t="str">
        <f t="shared" si="66"/>
        <v>'CHIPANTAXI NUÑEZ LIAN YAHIR'</v>
      </c>
      <c r="F1457" t="s">
        <v>9277</v>
      </c>
      <c r="G1457" t="str">
        <f t="shared" si="67"/>
        <v>'1757086044'</v>
      </c>
      <c r="H1457" t="s">
        <v>9277</v>
      </c>
      <c r="I1457" t="s">
        <v>9283</v>
      </c>
      <c r="J1457" t="str">
        <f t="shared" si="68"/>
        <v>'EGBMED05AM'</v>
      </c>
      <c r="K1457" t="s">
        <v>9278</v>
      </c>
      <c r="L1457" t="s">
        <v>9277</v>
      </c>
      <c r="M1457">
        <v>1456</v>
      </c>
      <c r="N1457" t="s">
        <v>9281</v>
      </c>
    </row>
    <row r="1458" spans="1:14" x14ac:dyDescent="0.25">
      <c r="A1458" t="s">
        <v>9235</v>
      </c>
      <c r="B1458" t="s">
        <v>3185</v>
      </c>
      <c r="C1458" t="s">
        <v>3186</v>
      </c>
      <c r="D1458" t="s">
        <v>9282</v>
      </c>
      <c r="E1458" t="str">
        <f t="shared" si="66"/>
        <v>'CLAVIJO MIQUINGA NIKEILA MISHEL'</v>
      </c>
      <c r="F1458" t="s">
        <v>9277</v>
      </c>
      <c r="G1458" t="str">
        <f t="shared" si="67"/>
        <v>'1756726376'</v>
      </c>
      <c r="H1458" t="s">
        <v>9277</v>
      </c>
      <c r="I1458" t="s">
        <v>9283</v>
      </c>
      <c r="J1458" t="str">
        <f t="shared" si="68"/>
        <v>'EGBMED05AM'</v>
      </c>
      <c r="K1458" t="s">
        <v>9278</v>
      </c>
      <c r="L1458" t="s">
        <v>9277</v>
      </c>
      <c r="M1458">
        <v>1457</v>
      </c>
      <c r="N1458" t="s">
        <v>9281</v>
      </c>
    </row>
    <row r="1459" spans="1:14" x14ac:dyDescent="0.25">
      <c r="A1459" t="s">
        <v>9235</v>
      </c>
      <c r="B1459" t="s">
        <v>3188</v>
      </c>
      <c r="C1459" t="s">
        <v>3189</v>
      </c>
      <c r="D1459" t="s">
        <v>9282</v>
      </c>
      <c r="E1459" t="str">
        <f t="shared" si="66"/>
        <v>'CONDOR GARCIA DARIO ISMAEL'</v>
      </c>
      <c r="F1459" t="s">
        <v>9277</v>
      </c>
      <c r="G1459" t="str">
        <f t="shared" si="67"/>
        <v>'1756745434'</v>
      </c>
      <c r="H1459" t="s">
        <v>9277</v>
      </c>
      <c r="I1459" t="s">
        <v>9283</v>
      </c>
      <c r="J1459" t="str">
        <f t="shared" si="68"/>
        <v>'EGBMED05AM'</v>
      </c>
      <c r="K1459" t="s">
        <v>9278</v>
      </c>
      <c r="L1459" t="s">
        <v>9277</v>
      </c>
      <c r="M1459">
        <v>1458</v>
      </c>
      <c r="N1459" t="s">
        <v>9281</v>
      </c>
    </row>
    <row r="1460" spans="1:14" x14ac:dyDescent="0.25">
      <c r="A1460" t="s">
        <v>9235</v>
      </c>
      <c r="B1460" t="s">
        <v>3191</v>
      </c>
      <c r="C1460" t="s">
        <v>3192</v>
      </c>
      <c r="D1460" t="s">
        <v>9282</v>
      </c>
      <c r="E1460" t="str">
        <f t="shared" si="66"/>
        <v>'COYAGO ANDRADE ARON ELIAN'</v>
      </c>
      <c r="F1460" t="s">
        <v>9277</v>
      </c>
      <c r="G1460" t="str">
        <f t="shared" si="67"/>
        <v>'1757061781'</v>
      </c>
      <c r="H1460" t="s">
        <v>9277</v>
      </c>
      <c r="I1460" t="s">
        <v>9283</v>
      </c>
      <c r="J1460" t="str">
        <f t="shared" si="68"/>
        <v>'EGBMED05AM'</v>
      </c>
      <c r="K1460" t="s">
        <v>9278</v>
      </c>
      <c r="L1460" t="s">
        <v>9277</v>
      </c>
      <c r="M1460">
        <v>1459</v>
      </c>
      <c r="N1460" t="s">
        <v>9281</v>
      </c>
    </row>
    <row r="1461" spans="1:14" x14ac:dyDescent="0.25">
      <c r="A1461" t="s">
        <v>9235</v>
      </c>
      <c r="B1461" t="s">
        <v>3194</v>
      </c>
      <c r="C1461" t="s">
        <v>3195</v>
      </c>
      <c r="D1461" t="s">
        <v>9282</v>
      </c>
      <c r="E1461" t="str">
        <f t="shared" si="66"/>
        <v>'DE LA CRUZ ESCOLA JOSTIN SEBASTIAN'</v>
      </c>
      <c r="F1461" t="s">
        <v>9277</v>
      </c>
      <c r="G1461" t="str">
        <f t="shared" si="67"/>
        <v>'1757138175'</v>
      </c>
      <c r="H1461" t="s">
        <v>9277</v>
      </c>
      <c r="I1461" t="s">
        <v>9283</v>
      </c>
      <c r="J1461" t="str">
        <f t="shared" si="68"/>
        <v>'EGBMED05AM'</v>
      </c>
      <c r="K1461" t="s">
        <v>9278</v>
      </c>
      <c r="L1461" t="s">
        <v>9277</v>
      </c>
      <c r="M1461">
        <v>1460</v>
      </c>
      <c r="N1461" t="s">
        <v>9281</v>
      </c>
    </row>
    <row r="1462" spans="1:14" x14ac:dyDescent="0.25">
      <c r="A1462" t="s">
        <v>9235</v>
      </c>
      <c r="B1462" t="s">
        <v>3197</v>
      </c>
      <c r="C1462" t="s">
        <v>3198</v>
      </c>
      <c r="D1462" t="s">
        <v>9282</v>
      </c>
      <c r="E1462" t="str">
        <f t="shared" si="66"/>
        <v>'ENCALADA MUÑOZ MATIAS ISMAEL'</v>
      </c>
      <c r="F1462" t="s">
        <v>9277</v>
      </c>
      <c r="G1462" t="str">
        <f t="shared" si="67"/>
        <v>'1756996714'</v>
      </c>
      <c r="H1462" t="s">
        <v>9277</v>
      </c>
      <c r="I1462" t="s">
        <v>9283</v>
      </c>
      <c r="J1462" t="str">
        <f t="shared" si="68"/>
        <v>'EGBMED05AM'</v>
      </c>
      <c r="K1462" t="s">
        <v>9278</v>
      </c>
      <c r="L1462" t="s">
        <v>9277</v>
      </c>
      <c r="M1462">
        <v>1461</v>
      </c>
      <c r="N1462" t="s">
        <v>9281</v>
      </c>
    </row>
    <row r="1463" spans="1:14" x14ac:dyDescent="0.25">
      <c r="A1463" t="s">
        <v>9235</v>
      </c>
      <c r="B1463" t="s">
        <v>3200</v>
      </c>
      <c r="C1463" t="s">
        <v>3201</v>
      </c>
      <c r="D1463" t="s">
        <v>9282</v>
      </c>
      <c r="E1463" t="str">
        <f t="shared" si="66"/>
        <v>'ESPIN VALENZUELA MATIAS RAFAEL'</v>
      </c>
      <c r="F1463" t="s">
        <v>9277</v>
      </c>
      <c r="G1463" t="str">
        <f t="shared" si="67"/>
        <v>'1757155526'</v>
      </c>
      <c r="H1463" t="s">
        <v>9277</v>
      </c>
      <c r="I1463" t="s">
        <v>9283</v>
      </c>
      <c r="J1463" t="str">
        <f t="shared" si="68"/>
        <v>'EGBMED05AM'</v>
      </c>
      <c r="K1463" t="s">
        <v>9278</v>
      </c>
      <c r="L1463" t="s">
        <v>9277</v>
      </c>
      <c r="M1463">
        <v>1462</v>
      </c>
      <c r="N1463" t="s">
        <v>9281</v>
      </c>
    </row>
    <row r="1464" spans="1:14" x14ac:dyDescent="0.25">
      <c r="A1464" t="s">
        <v>9235</v>
      </c>
      <c r="B1464" t="s">
        <v>3203</v>
      </c>
      <c r="C1464" t="s">
        <v>3204</v>
      </c>
      <c r="D1464" t="s">
        <v>9282</v>
      </c>
      <c r="E1464" t="str">
        <f t="shared" si="66"/>
        <v>'FLORES CABASCANGO SAMANTA ABIGAIL'</v>
      </c>
      <c r="F1464" t="s">
        <v>9277</v>
      </c>
      <c r="G1464" t="str">
        <f t="shared" si="67"/>
        <v>'1756690762'</v>
      </c>
      <c r="H1464" t="s">
        <v>9277</v>
      </c>
      <c r="I1464" t="s">
        <v>9283</v>
      </c>
      <c r="J1464" t="str">
        <f t="shared" si="68"/>
        <v>'EGBMED05AM'</v>
      </c>
      <c r="K1464" t="s">
        <v>9278</v>
      </c>
      <c r="L1464" t="s">
        <v>9277</v>
      </c>
      <c r="M1464">
        <v>1463</v>
      </c>
      <c r="N1464" t="s">
        <v>9281</v>
      </c>
    </row>
    <row r="1465" spans="1:14" x14ac:dyDescent="0.25">
      <c r="A1465" t="s">
        <v>9235</v>
      </c>
      <c r="B1465" t="s">
        <v>3206</v>
      </c>
      <c r="C1465" t="s">
        <v>3207</v>
      </c>
      <c r="D1465" t="s">
        <v>9282</v>
      </c>
      <c r="E1465" t="str">
        <f t="shared" si="66"/>
        <v>'FLORES CHIPANTACI KEVIN JAIR'</v>
      </c>
      <c r="F1465" t="s">
        <v>9277</v>
      </c>
      <c r="G1465" t="str">
        <f t="shared" si="67"/>
        <v>'1756716278'</v>
      </c>
      <c r="H1465" t="s">
        <v>9277</v>
      </c>
      <c r="I1465" t="s">
        <v>9283</v>
      </c>
      <c r="J1465" t="str">
        <f t="shared" si="68"/>
        <v>'EGBMED05AM'</v>
      </c>
      <c r="K1465" t="s">
        <v>9278</v>
      </c>
      <c r="L1465" t="s">
        <v>9277</v>
      </c>
      <c r="M1465">
        <v>1464</v>
      </c>
      <c r="N1465" t="s">
        <v>9281</v>
      </c>
    </row>
    <row r="1466" spans="1:14" x14ac:dyDescent="0.25">
      <c r="A1466" t="s">
        <v>9235</v>
      </c>
      <c r="B1466" t="s">
        <v>3209</v>
      </c>
      <c r="C1466" t="s">
        <v>3210</v>
      </c>
      <c r="D1466" t="s">
        <v>9282</v>
      </c>
      <c r="E1466" t="str">
        <f t="shared" si="66"/>
        <v>'FLORES VELASCO MAYERLI ELIZABETH'</v>
      </c>
      <c r="F1466" t="s">
        <v>9277</v>
      </c>
      <c r="G1466" t="str">
        <f t="shared" si="67"/>
        <v>'1756623912'</v>
      </c>
      <c r="H1466" t="s">
        <v>9277</v>
      </c>
      <c r="I1466" t="s">
        <v>9283</v>
      </c>
      <c r="J1466" t="str">
        <f t="shared" si="68"/>
        <v>'EGBMED05AM'</v>
      </c>
      <c r="K1466" t="s">
        <v>9278</v>
      </c>
      <c r="L1466" t="s">
        <v>9277</v>
      </c>
      <c r="M1466">
        <v>1465</v>
      </c>
      <c r="N1466" t="s">
        <v>9281</v>
      </c>
    </row>
    <row r="1467" spans="1:14" x14ac:dyDescent="0.25">
      <c r="A1467" t="s">
        <v>9235</v>
      </c>
      <c r="B1467" t="s">
        <v>3212</v>
      </c>
      <c r="C1467" t="s">
        <v>3213</v>
      </c>
      <c r="D1467" t="s">
        <v>9282</v>
      </c>
      <c r="E1467" t="str">
        <f t="shared" si="66"/>
        <v>'GALARZA PILA CARLOS JAVIER'</v>
      </c>
      <c r="F1467" t="s">
        <v>9277</v>
      </c>
      <c r="G1467" t="str">
        <f t="shared" si="67"/>
        <v>'1757002587'</v>
      </c>
      <c r="H1467" t="s">
        <v>9277</v>
      </c>
      <c r="I1467" t="s">
        <v>9283</v>
      </c>
      <c r="J1467" t="str">
        <f t="shared" si="68"/>
        <v>'EGBMED05AM'</v>
      </c>
      <c r="K1467" t="s">
        <v>9278</v>
      </c>
      <c r="L1467" t="s">
        <v>9277</v>
      </c>
      <c r="M1467">
        <v>1466</v>
      </c>
      <c r="N1467" t="s">
        <v>9281</v>
      </c>
    </row>
    <row r="1468" spans="1:14" x14ac:dyDescent="0.25">
      <c r="A1468" t="s">
        <v>9235</v>
      </c>
      <c r="B1468" t="s">
        <v>3215</v>
      </c>
      <c r="C1468" t="s">
        <v>3216</v>
      </c>
      <c r="D1468" t="s">
        <v>9282</v>
      </c>
      <c r="E1468" t="str">
        <f t="shared" si="66"/>
        <v>'GORDON VERA THYAGO MATHYAS'</v>
      </c>
      <c r="F1468" t="s">
        <v>9277</v>
      </c>
      <c r="G1468" t="str">
        <f t="shared" si="67"/>
        <v>'1756742027'</v>
      </c>
      <c r="H1468" t="s">
        <v>9277</v>
      </c>
      <c r="I1468" t="s">
        <v>9283</v>
      </c>
      <c r="J1468" t="str">
        <f t="shared" si="68"/>
        <v>'EGBMED05AM'</v>
      </c>
      <c r="K1468" t="s">
        <v>9278</v>
      </c>
      <c r="L1468" t="s">
        <v>9277</v>
      </c>
      <c r="M1468">
        <v>1467</v>
      </c>
      <c r="N1468" t="s">
        <v>9281</v>
      </c>
    </row>
    <row r="1469" spans="1:14" x14ac:dyDescent="0.25">
      <c r="A1469" t="s">
        <v>9235</v>
      </c>
      <c r="B1469" t="s">
        <v>3218</v>
      </c>
      <c r="C1469" t="s">
        <v>3219</v>
      </c>
      <c r="D1469" t="s">
        <v>9282</v>
      </c>
      <c r="E1469" t="str">
        <f t="shared" si="66"/>
        <v>'IBAÑEZ CHIPANTASIG CRISTOFER SEBASTIAN'</v>
      </c>
      <c r="F1469" t="s">
        <v>9277</v>
      </c>
      <c r="G1469" t="str">
        <f t="shared" si="67"/>
        <v>'1757036825'</v>
      </c>
      <c r="H1469" t="s">
        <v>9277</v>
      </c>
      <c r="I1469" t="s">
        <v>9283</v>
      </c>
      <c r="J1469" t="str">
        <f t="shared" si="68"/>
        <v>'EGBMED05AM'</v>
      </c>
      <c r="K1469" t="s">
        <v>9278</v>
      </c>
      <c r="L1469" t="s">
        <v>9277</v>
      </c>
      <c r="M1469">
        <v>1468</v>
      </c>
      <c r="N1469" t="s">
        <v>9281</v>
      </c>
    </row>
    <row r="1470" spans="1:14" x14ac:dyDescent="0.25">
      <c r="A1470" t="s">
        <v>9235</v>
      </c>
      <c r="B1470" t="s">
        <v>3221</v>
      </c>
      <c r="C1470" t="s">
        <v>3222</v>
      </c>
      <c r="D1470" t="s">
        <v>9282</v>
      </c>
      <c r="E1470" t="str">
        <f t="shared" si="66"/>
        <v>'IZA FARINANGO DOMINIK SEBASTIAN'</v>
      </c>
      <c r="F1470" t="s">
        <v>9277</v>
      </c>
      <c r="G1470" t="str">
        <f t="shared" si="67"/>
        <v>'1756707897'</v>
      </c>
      <c r="H1470" t="s">
        <v>9277</v>
      </c>
      <c r="I1470" t="s">
        <v>9283</v>
      </c>
      <c r="J1470" t="str">
        <f t="shared" si="68"/>
        <v>'EGBMED05AM'</v>
      </c>
      <c r="K1470" t="s">
        <v>9278</v>
      </c>
      <c r="L1470" t="s">
        <v>9277</v>
      </c>
      <c r="M1470">
        <v>1469</v>
      </c>
      <c r="N1470" t="s">
        <v>9281</v>
      </c>
    </row>
    <row r="1471" spans="1:14" x14ac:dyDescent="0.25">
      <c r="A1471" t="s">
        <v>9235</v>
      </c>
      <c r="B1471" t="s">
        <v>3224</v>
      </c>
      <c r="C1471" t="s">
        <v>3225</v>
      </c>
      <c r="D1471" t="s">
        <v>9282</v>
      </c>
      <c r="E1471" t="str">
        <f t="shared" si="66"/>
        <v>'JARA SALAS WAGNER JHOSEP'</v>
      </c>
      <c r="F1471" t="s">
        <v>9277</v>
      </c>
      <c r="G1471" t="str">
        <f t="shared" si="67"/>
        <v>'1756424204'</v>
      </c>
      <c r="H1471" t="s">
        <v>9277</v>
      </c>
      <c r="I1471" t="s">
        <v>9283</v>
      </c>
      <c r="J1471" t="str">
        <f t="shared" si="68"/>
        <v>'EGBMED05AM'</v>
      </c>
      <c r="K1471" t="s">
        <v>9278</v>
      </c>
      <c r="L1471" t="s">
        <v>9277</v>
      </c>
      <c r="M1471">
        <v>1470</v>
      </c>
      <c r="N1471" t="s">
        <v>9281</v>
      </c>
    </row>
    <row r="1472" spans="1:14" x14ac:dyDescent="0.25">
      <c r="A1472" t="s">
        <v>9235</v>
      </c>
      <c r="B1472" t="s">
        <v>3227</v>
      </c>
      <c r="C1472" t="s">
        <v>3228</v>
      </c>
      <c r="D1472" t="s">
        <v>9282</v>
      </c>
      <c r="E1472" t="str">
        <f t="shared" si="66"/>
        <v>'LAJE SALAS SNAIDER DAVID'</v>
      </c>
      <c r="F1472" t="s">
        <v>9277</v>
      </c>
      <c r="G1472" t="str">
        <f t="shared" si="67"/>
        <v>'1757063217'</v>
      </c>
      <c r="H1472" t="s">
        <v>9277</v>
      </c>
      <c r="I1472" t="s">
        <v>9283</v>
      </c>
      <c r="J1472" t="str">
        <f t="shared" si="68"/>
        <v>'EGBMED05AM'</v>
      </c>
      <c r="K1472" t="s">
        <v>9278</v>
      </c>
      <c r="L1472" t="s">
        <v>9277</v>
      </c>
      <c r="M1472">
        <v>1471</v>
      </c>
      <c r="N1472" t="s">
        <v>9281</v>
      </c>
    </row>
    <row r="1473" spans="1:14" x14ac:dyDescent="0.25">
      <c r="A1473" t="s">
        <v>9235</v>
      </c>
      <c r="B1473" t="s">
        <v>3230</v>
      </c>
      <c r="C1473" t="s">
        <v>3231</v>
      </c>
      <c r="D1473" t="s">
        <v>9282</v>
      </c>
      <c r="E1473" t="str">
        <f t="shared" si="66"/>
        <v>'LASSO CHIPANTASI SANDY NAHOMY'</v>
      </c>
      <c r="F1473" t="s">
        <v>9277</v>
      </c>
      <c r="G1473" t="str">
        <f t="shared" si="67"/>
        <v>'1757044647'</v>
      </c>
      <c r="H1473" t="s">
        <v>9277</v>
      </c>
      <c r="I1473" t="s">
        <v>9283</v>
      </c>
      <c r="J1473" t="str">
        <f t="shared" si="68"/>
        <v>'EGBMED05AM'</v>
      </c>
      <c r="K1473" t="s">
        <v>9278</v>
      </c>
      <c r="L1473" t="s">
        <v>9277</v>
      </c>
      <c r="M1473">
        <v>1472</v>
      </c>
      <c r="N1473" t="s">
        <v>9281</v>
      </c>
    </row>
    <row r="1474" spans="1:14" x14ac:dyDescent="0.25">
      <c r="A1474" t="s">
        <v>9235</v>
      </c>
      <c r="B1474" t="s">
        <v>3233</v>
      </c>
      <c r="C1474" t="s">
        <v>3234</v>
      </c>
      <c r="D1474" t="s">
        <v>9282</v>
      </c>
      <c r="E1474" t="str">
        <f t="shared" si="66"/>
        <v>'LUCAS ANDRADE JOSSELIN DAMILETH'</v>
      </c>
      <c r="F1474" t="s">
        <v>9277</v>
      </c>
      <c r="G1474" t="str">
        <f t="shared" si="67"/>
        <v>'1756935167'</v>
      </c>
      <c r="H1474" t="s">
        <v>9277</v>
      </c>
      <c r="I1474" t="s">
        <v>9283</v>
      </c>
      <c r="J1474" t="str">
        <f t="shared" si="68"/>
        <v>'EGBMED05AM'</v>
      </c>
      <c r="K1474" t="s">
        <v>9278</v>
      </c>
      <c r="L1474" t="s">
        <v>9277</v>
      </c>
      <c r="M1474">
        <v>1473</v>
      </c>
      <c r="N1474" t="s">
        <v>9281</v>
      </c>
    </row>
    <row r="1475" spans="1:14" x14ac:dyDescent="0.25">
      <c r="A1475" t="s">
        <v>9235</v>
      </c>
      <c r="B1475" t="s">
        <v>3236</v>
      </c>
      <c r="C1475" t="s">
        <v>3237</v>
      </c>
      <c r="D1475" t="s">
        <v>9282</v>
      </c>
      <c r="E1475" t="str">
        <f t="shared" ref="E1475:E1538" si="69">CONCATENATE("'",C1475,"'")</f>
        <v>'MACIAS ORRALA LIAM DARIEL'</v>
      </c>
      <c r="F1475" t="s">
        <v>9277</v>
      </c>
      <c r="G1475" t="str">
        <f t="shared" ref="G1475:G1538" si="70">CONCATENATE("'",B1475,"'")</f>
        <v>'1251611487'</v>
      </c>
      <c r="H1475" t="s">
        <v>9277</v>
      </c>
      <c r="I1475" t="s">
        <v>9283</v>
      </c>
      <c r="J1475" t="str">
        <f t="shared" ref="J1475:J1538" si="71">CONCATENATE("'",A1475,"'")</f>
        <v>'EGBMED05AM'</v>
      </c>
      <c r="K1475" t="s">
        <v>9278</v>
      </c>
      <c r="L1475" t="s">
        <v>9277</v>
      </c>
      <c r="M1475">
        <v>1474</v>
      </c>
      <c r="N1475" t="s">
        <v>9281</v>
      </c>
    </row>
    <row r="1476" spans="1:14" x14ac:dyDescent="0.25">
      <c r="A1476" t="s">
        <v>9235</v>
      </c>
      <c r="B1476" t="s">
        <v>3239</v>
      </c>
      <c r="C1476" t="s">
        <v>3240</v>
      </c>
      <c r="D1476" t="s">
        <v>9282</v>
      </c>
      <c r="E1476" t="str">
        <f t="shared" si="69"/>
        <v>'MINANGO ALMACHI GIULIANNA SOFIA'</v>
      </c>
      <c r="F1476" t="s">
        <v>9277</v>
      </c>
      <c r="G1476" t="str">
        <f t="shared" si="70"/>
        <v>'1756638787'</v>
      </c>
      <c r="H1476" t="s">
        <v>9277</v>
      </c>
      <c r="I1476" t="s">
        <v>9283</v>
      </c>
      <c r="J1476" t="str">
        <f t="shared" si="71"/>
        <v>'EGBMED05AM'</v>
      </c>
      <c r="K1476" t="s">
        <v>9278</v>
      </c>
      <c r="L1476" t="s">
        <v>9277</v>
      </c>
      <c r="M1476">
        <v>1475</v>
      </c>
      <c r="N1476" t="s">
        <v>9281</v>
      </c>
    </row>
    <row r="1477" spans="1:14" x14ac:dyDescent="0.25">
      <c r="A1477" t="s">
        <v>9235</v>
      </c>
      <c r="B1477" t="s">
        <v>3242</v>
      </c>
      <c r="C1477" t="s">
        <v>3243</v>
      </c>
      <c r="D1477" t="s">
        <v>9282</v>
      </c>
      <c r="E1477" t="str">
        <f t="shared" si="69"/>
        <v>'MURMINACHO TAPA ALISSON GISSELA'</v>
      </c>
      <c r="F1477" t="s">
        <v>9277</v>
      </c>
      <c r="G1477" t="str">
        <f t="shared" si="70"/>
        <v>'1756929103'</v>
      </c>
      <c r="H1477" t="s">
        <v>9277</v>
      </c>
      <c r="I1477" t="s">
        <v>9283</v>
      </c>
      <c r="J1477" t="str">
        <f t="shared" si="71"/>
        <v>'EGBMED05AM'</v>
      </c>
      <c r="K1477" t="s">
        <v>9278</v>
      </c>
      <c r="L1477" t="s">
        <v>9277</v>
      </c>
      <c r="M1477">
        <v>1476</v>
      </c>
      <c r="N1477" t="s">
        <v>9281</v>
      </c>
    </row>
    <row r="1478" spans="1:14" x14ac:dyDescent="0.25">
      <c r="A1478" t="s">
        <v>9235</v>
      </c>
      <c r="B1478" t="s">
        <v>3245</v>
      </c>
      <c r="C1478" t="s">
        <v>3246</v>
      </c>
      <c r="D1478" t="s">
        <v>9282</v>
      </c>
      <c r="E1478" t="str">
        <f t="shared" si="69"/>
        <v>'NARANJO SOTALIN JASLENE FERNANDA'</v>
      </c>
      <c r="F1478" t="s">
        <v>9277</v>
      </c>
      <c r="G1478" t="str">
        <f t="shared" si="70"/>
        <v>'1756484604'</v>
      </c>
      <c r="H1478" t="s">
        <v>9277</v>
      </c>
      <c r="I1478" t="s">
        <v>9283</v>
      </c>
      <c r="J1478" t="str">
        <f t="shared" si="71"/>
        <v>'EGBMED05AM'</v>
      </c>
      <c r="K1478" t="s">
        <v>9278</v>
      </c>
      <c r="L1478" t="s">
        <v>9277</v>
      </c>
      <c r="M1478">
        <v>1477</v>
      </c>
      <c r="N1478" t="s">
        <v>9281</v>
      </c>
    </row>
    <row r="1479" spans="1:14" x14ac:dyDescent="0.25">
      <c r="A1479" t="s">
        <v>9235</v>
      </c>
      <c r="B1479" t="s">
        <v>3248</v>
      </c>
      <c r="C1479" t="s">
        <v>3249</v>
      </c>
      <c r="D1479" t="s">
        <v>9282</v>
      </c>
      <c r="E1479" t="str">
        <f t="shared" si="69"/>
        <v>'OBANDO ESMERALDAS EMILY DAYANA'</v>
      </c>
      <c r="F1479" t="s">
        <v>9277</v>
      </c>
      <c r="G1479" t="str">
        <f t="shared" si="70"/>
        <v>'1756707376'</v>
      </c>
      <c r="H1479" t="s">
        <v>9277</v>
      </c>
      <c r="I1479" t="s">
        <v>9283</v>
      </c>
      <c r="J1479" t="str">
        <f t="shared" si="71"/>
        <v>'EGBMED05AM'</v>
      </c>
      <c r="K1479" t="s">
        <v>9278</v>
      </c>
      <c r="L1479" t="s">
        <v>9277</v>
      </c>
      <c r="M1479">
        <v>1478</v>
      </c>
      <c r="N1479" t="s">
        <v>9281</v>
      </c>
    </row>
    <row r="1480" spans="1:14" x14ac:dyDescent="0.25">
      <c r="A1480" t="s">
        <v>9235</v>
      </c>
      <c r="B1480" t="s">
        <v>3251</v>
      </c>
      <c r="C1480" t="s">
        <v>3252</v>
      </c>
      <c r="D1480" t="s">
        <v>9282</v>
      </c>
      <c r="E1480" t="str">
        <f t="shared" si="69"/>
        <v>'PONCE ZAMBRANO LUISSANA VALENTINA'</v>
      </c>
      <c r="F1480" t="s">
        <v>9277</v>
      </c>
      <c r="G1480" t="str">
        <f t="shared" si="70"/>
        <v>'1756893630'</v>
      </c>
      <c r="H1480" t="s">
        <v>9277</v>
      </c>
      <c r="I1480" t="s">
        <v>9283</v>
      </c>
      <c r="J1480" t="str">
        <f t="shared" si="71"/>
        <v>'EGBMED05AM'</v>
      </c>
      <c r="K1480" t="s">
        <v>9278</v>
      </c>
      <c r="L1480" t="s">
        <v>9277</v>
      </c>
      <c r="M1480">
        <v>1479</v>
      </c>
      <c r="N1480" t="s">
        <v>9281</v>
      </c>
    </row>
    <row r="1481" spans="1:14" x14ac:dyDescent="0.25">
      <c r="A1481" t="s">
        <v>9235</v>
      </c>
      <c r="B1481" t="s">
        <v>3254</v>
      </c>
      <c r="C1481" t="s">
        <v>3255</v>
      </c>
      <c r="D1481" t="s">
        <v>9282</v>
      </c>
      <c r="E1481" t="str">
        <f t="shared" si="69"/>
        <v>'QUILUMBA RAMIREZ CRISTIAN ANDRES'</v>
      </c>
      <c r="F1481" t="s">
        <v>9277</v>
      </c>
      <c r="G1481" t="str">
        <f t="shared" si="70"/>
        <v>'1756738645'</v>
      </c>
      <c r="H1481" t="s">
        <v>9277</v>
      </c>
      <c r="I1481" t="s">
        <v>9283</v>
      </c>
      <c r="J1481" t="str">
        <f t="shared" si="71"/>
        <v>'EGBMED05AM'</v>
      </c>
      <c r="K1481" t="s">
        <v>9278</v>
      </c>
      <c r="L1481" t="s">
        <v>9277</v>
      </c>
      <c r="M1481">
        <v>1480</v>
      </c>
      <c r="N1481" t="s">
        <v>9281</v>
      </c>
    </row>
    <row r="1482" spans="1:14" x14ac:dyDescent="0.25">
      <c r="A1482" t="s">
        <v>9235</v>
      </c>
      <c r="B1482" t="s">
        <v>3257</v>
      </c>
      <c r="C1482" t="s">
        <v>3258</v>
      </c>
      <c r="D1482" t="s">
        <v>9282</v>
      </c>
      <c r="E1482" t="str">
        <f t="shared" si="69"/>
        <v>'SALGUERO LASSO ANTHONY MAURICIO'</v>
      </c>
      <c r="F1482" t="s">
        <v>9277</v>
      </c>
      <c r="G1482" t="str">
        <f t="shared" si="70"/>
        <v>'1756820906'</v>
      </c>
      <c r="H1482" t="s">
        <v>9277</v>
      </c>
      <c r="I1482" t="s">
        <v>9283</v>
      </c>
      <c r="J1482" t="str">
        <f t="shared" si="71"/>
        <v>'EGBMED05AM'</v>
      </c>
      <c r="K1482" t="s">
        <v>9278</v>
      </c>
      <c r="L1482" t="s">
        <v>9277</v>
      </c>
      <c r="M1482">
        <v>1481</v>
      </c>
      <c r="N1482" t="s">
        <v>9281</v>
      </c>
    </row>
    <row r="1483" spans="1:14" x14ac:dyDescent="0.25">
      <c r="A1483" t="s">
        <v>9235</v>
      </c>
      <c r="B1483" t="s">
        <v>3260</v>
      </c>
      <c r="C1483" t="s">
        <v>3261</v>
      </c>
      <c r="D1483" t="s">
        <v>9282</v>
      </c>
      <c r="E1483" t="str">
        <f t="shared" si="69"/>
        <v>'SANTANDER CEVALLOS EMILY SHERASADE'</v>
      </c>
      <c r="F1483" t="s">
        <v>9277</v>
      </c>
      <c r="G1483" t="str">
        <f t="shared" si="70"/>
        <v>'1756860381'</v>
      </c>
      <c r="H1483" t="s">
        <v>9277</v>
      </c>
      <c r="I1483" t="s">
        <v>9283</v>
      </c>
      <c r="J1483" t="str">
        <f t="shared" si="71"/>
        <v>'EGBMED05AM'</v>
      </c>
      <c r="K1483" t="s">
        <v>9278</v>
      </c>
      <c r="L1483" t="s">
        <v>9277</v>
      </c>
      <c r="M1483">
        <v>1482</v>
      </c>
      <c r="N1483" t="s">
        <v>9281</v>
      </c>
    </row>
    <row r="1484" spans="1:14" x14ac:dyDescent="0.25">
      <c r="A1484" t="s">
        <v>9235</v>
      </c>
      <c r="B1484" t="s">
        <v>3263</v>
      </c>
      <c r="C1484" t="s">
        <v>3264</v>
      </c>
      <c r="D1484" t="s">
        <v>9282</v>
      </c>
      <c r="E1484" t="str">
        <f t="shared" si="69"/>
        <v>'TAIPE TASIGUANO FERNANDA RAQUEL'</v>
      </c>
      <c r="F1484" t="s">
        <v>9277</v>
      </c>
      <c r="G1484" t="str">
        <f t="shared" si="70"/>
        <v>'1756833172'</v>
      </c>
      <c r="H1484" t="s">
        <v>9277</v>
      </c>
      <c r="I1484" t="s">
        <v>9283</v>
      </c>
      <c r="J1484" t="str">
        <f t="shared" si="71"/>
        <v>'EGBMED05AM'</v>
      </c>
      <c r="K1484" t="s">
        <v>9278</v>
      </c>
      <c r="L1484" t="s">
        <v>9277</v>
      </c>
      <c r="M1484">
        <v>1483</v>
      </c>
      <c r="N1484" t="s">
        <v>9281</v>
      </c>
    </row>
    <row r="1485" spans="1:14" x14ac:dyDescent="0.25">
      <c r="A1485" t="s">
        <v>9235</v>
      </c>
      <c r="B1485" t="s">
        <v>3266</v>
      </c>
      <c r="C1485" t="s">
        <v>3267</v>
      </c>
      <c r="D1485" t="s">
        <v>9282</v>
      </c>
      <c r="E1485" t="str">
        <f t="shared" si="69"/>
        <v>'TUPIZA GAYBOR BRIANA ABIGAIL'</v>
      </c>
      <c r="F1485" t="s">
        <v>9277</v>
      </c>
      <c r="G1485" t="str">
        <f t="shared" si="70"/>
        <v>'1756879324'</v>
      </c>
      <c r="H1485" t="s">
        <v>9277</v>
      </c>
      <c r="I1485" t="s">
        <v>9283</v>
      </c>
      <c r="J1485" t="str">
        <f t="shared" si="71"/>
        <v>'EGBMED05AM'</v>
      </c>
      <c r="K1485" t="s">
        <v>9278</v>
      </c>
      <c r="L1485" t="s">
        <v>9277</v>
      </c>
      <c r="M1485">
        <v>1484</v>
      </c>
      <c r="N1485" t="s">
        <v>9281</v>
      </c>
    </row>
    <row r="1486" spans="1:14" x14ac:dyDescent="0.25">
      <c r="A1486" t="s">
        <v>9235</v>
      </c>
      <c r="B1486" t="s">
        <v>3269</v>
      </c>
      <c r="C1486" t="s">
        <v>3270</v>
      </c>
      <c r="D1486" t="s">
        <v>9282</v>
      </c>
      <c r="E1486" t="str">
        <f t="shared" si="69"/>
        <v>'VACA CHAVEZ LEYDI SAMANTA'</v>
      </c>
      <c r="F1486" t="s">
        <v>9277</v>
      </c>
      <c r="G1486" t="str">
        <f t="shared" si="70"/>
        <v>'1756518294'</v>
      </c>
      <c r="H1486" t="s">
        <v>9277</v>
      </c>
      <c r="I1486" t="s">
        <v>9283</v>
      </c>
      <c r="J1486" t="str">
        <f t="shared" si="71"/>
        <v>'EGBMED05AM'</v>
      </c>
      <c r="K1486" t="s">
        <v>9278</v>
      </c>
      <c r="L1486" t="s">
        <v>9277</v>
      </c>
      <c r="M1486">
        <v>1485</v>
      </c>
      <c r="N1486" t="s">
        <v>9281</v>
      </c>
    </row>
    <row r="1487" spans="1:14" x14ac:dyDescent="0.25">
      <c r="A1487" t="s">
        <v>9235</v>
      </c>
      <c r="B1487" t="s">
        <v>3272</v>
      </c>
      <c r="C1487" t="s">
        <v>3273</v>
      </c>
      <c r="D1487" t="s">
        <v>9282</v>
      </c>
      <c r="E1487" t="str">
        <f t="shared" si="69"/>
        <v>'YANEZ CHACHA MATIAS DAVID'</v>
      </c>
      <c r="F1487" t="s">
        <v>9277</v>
      </c>
      <c r="G1487" t="str">
        <f t="shared" si="70"/>
        <v>'1757041932'</v>
      </c>
      <c r="H1487" t="s">
        <v>9277</v>
      </c>
      <c r="I1487" t="s">
        <v>9283</v>
      </c>
      <c r="J1487" t="str">
        <f t="shared" si="71"/>
        <v>'EGBMED05AM'</v>
      </c>
      <c r="K1487" t="s">
        <v>9278</v>
      </c>
      <c r="L1487" t="s">
        <v>9277</v>
      </c>
      <c r="M1487">
        <v>1486</v>
      </c>
      <c r="N1487" t="s">
        <v>9281</v>
      </c>
    </row>
    <row r="1488" spans="1:14" x14ac:dyDescent="0.25">
      <c r="A1488" t="s">
        <v>9235</v>
      </c>
      <c r="B1488" t="s">
        <v>3275</v>
      </c>
      <c r="C1488" t="s">
        <v>3276</v>
      </c>
      <c r="D1488" t="s">
        <v>9282</v>
      </c>
      <c r="E1488" t="str">
        <f t="shared" si="69"/>
        <v>'ZAMBRANO GUACHEVES DANNA MAYERLY'</v>
      </c>
      <c r="F1488" t="s">
        <v>9277</v>
      </c>
      <c r="G1488" t="str">
        <f t="shared" si="70"/>
        <v>'1756712004'</v>
      </c>
      <c r="H1488" t="s">
        <v>9277</v>
      </c>
      <c r="I1488" t="s">
        <v>9283</v>
      </c>
      <c r="J1488" t="str">
        <f t="shared" si="71"/>
        <v>'EGBMED05AM'</v>
      </c>
      <c r="K1488" t="s">
        <v>9278</v>
      </c>
      <c r="L1488" t="s">
        <v>9277</v>
      </c>
      <c r="M1488">
        <v>1487</v>
      </c>
      <c r="N1488" t="s">
        <v>9281</v>
      </c>
    </row>
    <row r="1489" spans="1:14" x14ac:dyDescent="0.25">
      <c r="A1489" t="s">
        <v>9236</v>
      </c>
      <c r="B1489" t="s">
        <v>3279</v>
      </c>
      <c r="C1489" t="s">
        <v>3280</v>
      </c>
      <c r="D1489" t="s">
        <v>9282</v>
      </c>
      <c r="E1489" t="str">
        <f t="shared" si="69"/>
        <v>'ALLAN VELASQUEZ BRITANY FRANCESCA'</v>
      </c>
      <c r="F1489" t="s">
        <v>9277</v>
      </c>
      <c r="G1489" t="str">
        <f t="shared" si="70"/>
        <v>'1756808190'</v>
      </c>
      <c r="H1489" t="s">
        <v>9277</v>
      </c>
      <c r="I1489" t="s">
        <v>9283</v>
      </c>
      <c r="J1489" t="str">
        <f t="shared" si="71"/>
        <v>'EGBMED05BM'</v>
      </c>
      <c r="K1489" t="s">
        <v>9278</v>
      </c>
      <c r="L1489" t="s">
        <v>9277</v>
      </c>
      <c r="M1489">
        <v>1488</v>
      </c>
      <c r="N1489" t="s">
        <v>9281</v>
      </c>
    </row>
    <row r="1490" spans="1:14" x14ac:dyDescent="0.25">
      <c r="A1490" t="s">
        <v>9236</v>
      </c>
      <c r="B1490" t="s">
        <v>3282</v>
      </c>
      <c r="C1490" t="s">
        <v>3283</v>
      </c>
      <c r="D1490" t="s">
        <v>9282</v>
      </c>
      <c r="E1490" t="str">
        <f t="shared" si="69"/>
        <v>'ANELOA LASSO THALIA LLACID'</v>
      </c>
      <c r="F1490" t="s">
        <v>9277</v>
      </c>
      <c r="G1490" t="str">
        <f t="shared" si="70"/>
        <v>'1756758262'</v>
      </c>
      <c r="H1490" t="s">
        <v>9277</v>
      </c>
      <c r="I1490" t="s">
        <v>9283</v>
      </c>
      <c r="J1490" t="str">
        <f t="shared" si="71"/>
        <v>'EGBMED05BM'</v>
      </c>
      <c r="K1490" t="s">
        <v>9278</v>
      </c>
      <c r="L1490" t="s">
        <v>9277</v>
      </c>
      <c r="M1490">
        <v>1489</v>
      </c>
      <c r="N1490" t="s">
        <v>9281</v>
      </c>
    </row>
    <row r="1491" spans="1:14" x14ac:dyDescent="0.25">
      <c r="A1491" t="s">
        <v>9236</v>
      </c>
      <c r="B1491" t="s">
        <v>3285</v>
      </c>
      <c r="C1491" t="s">
        <v>3286</v>
      </c>
      <c r="D1491" t="s">
        <v>9282</v>
      </c>
      <c r="E1491" t="str">
        <f t="shared" si="69"/>
        <v>'ANELOA MAILA ALAN MATIAS'</v>
      </c>
      <c r="F1491" t="s">
        <v>9277</v>
      </c>
      <c r="G1491" t="str">
        <f t="shared" si="70"/>
        <v>'1756921084'</v>
      </c>
      <c r="H1491" t="s">
        <v>9277</v>
      </c>
      <c r="I1491" t="s">
        <v>9283</v>
      </c>
      <c r="J1491" t="str">
        <f t="shared" si="71"/>
        <v>'EGBMED05BM'</v>
      </c>
      <c r="K1491" t="s">
        <v>9278</v>
      </c>
      <c r="L1491" t="s">
        <v>9277</v>
      </c>
      <c r="M1491">
        <v>1490</v>
      </c>
      <c r="N1491" t="s">
        <v>9281</v>
      </c>
    </row>
    <row r="1492" spans="1:14" x14ac:dyDescent="0.25">
      <c r="A1492" t="s">
        <v>9236</v>
      </c>
      <c r="B1492" t="s">
        <v>3288</v>
      </c>
      <c r="C1492" t="s">
        <v>3289</v>
      </c>
      <c r="D1492" t="s">
        <v>9282</v>
      </c>
      <c r="E1492" t="str">
        <f t="shared" si="69"/>
        <v>'BEDOYA SAMPEDRO ANGEL MARTIN'</v>
      </c>
      <c r="F1492" t="s">
        <v>9277</v>
      </c>
      <c r="G1492" t="str">
        <f t="shared" si="70"/>
        <v>'1757157142'</v>
      </c>
      <c r="H1492" t="s">
        <v>9277</v>
      </c>
      <c r="I1492" t="s">
        <v>9283</v>
      </c>
      <c r="J1492" t="str">
        <f t="shared" si="71"/>
        <v>'EGBMED05BM'</v>
      </c>
      <c r="K1492" t="s">
        <v>9278</v>
      </c>
      <c r="L1492" t="s">
        <v>9277</v>
      </c>
      <c r="M1492">
        <v>1491</v>
      </c>
      <c r="N1492" t="s">
        <v>9281</v>
      </c>
    </row>
    <row r="1493" spans="1:14" x14ac:dyDescent="0.25">
      <c r="A1493" t="s">
        <v>9236</v>
      </c>
      <c r="B1493" t="s">
        <v>3291</v>
      </c>
      <c r="C1493" t="s">
        <v>3292</v>
      </c>
      <c r="D1493" t="s">
        <v>9282</v>
      </c>
      <c r="E1493" t="str">
        <f t="shared" si="69"/>
        <v>'CABEZAS NAVARRETE ANA ISABELLA'</v>
      </c>
      <c r="F1493" t="s">
        <v>9277</v>
      </c>
      <c r="G1493" t="str">
        <f t="shared" si="70"/>
        <v>'E003246470'</v>
      </c>
      <c r="H1493" t="s">
        <v>9277</v>
      </c>
      <c r="I1493" t="s">
        <v>9283</v>
      </c>
      <c r="J1493" t="str">
        <f t="shared" si="71"/>
        <v>'EGBMED05BM'</v>
      </c>
      <c r="K1493" t="s">
        <v>9278</v>
      </c>
      <c r="L1493" t="s">
        <v>9277</v>
      </c>
      <c r="M1493">
        <v>1492</v>
      </c>
      <c r="N1493" t="s">
        <v>9281</v>
      </c>
    </row>
    <row r="1494" spans="1:14" x14ac:dyDescent="0.25">
      <c r="A1494" t="s">
        <v>9236</v>
      </c>
      <c r="B1494" t="s">
        <v>3294</v>
      </c>
      <c r="C1494" t="s">
        <v>3295</v>
      </c>
      <c r="D1494" t="s">
        <v>9282</v>
      </c>
      <c r="E1494" t="str">
        <f t="shared" si="69"/>
        <v>'CAIZA QUIZHPI ANTHONY XAVIER'</v>
      </c>
      <c r="F1494" t="s">
        <v>9277</v>
      </c>
      <c r="G1494" t="str">
        <f t="shared" si="70"/>
        <v>'1756687362'</v>
      </c>
      <c r="H1494" t="s">
        <v>9277</v>
      </c>
      <c r="I1494" t="s">
        <v>9283</v>
      </c>
      <c r="J1494" t="str">
        <f t="shared" si="71"/>
        <v>'EGBMED05BM'</v>
      </c>
      <c r="K1494" t="s">
        <v>9278</v>
      </c>
      <c r="L1494" t="s">
        <v>9277</v>
      </c>
      <c r="M1494">
        <v>1493</v>
      </c>
      <c r="N1494" t="s">
        <v>9281</v>
      </c>
    </row>
    <row r="1495" spans="1:14" x14ac:dyDescent="0.25">
      <c r="A1495" t="s">
        <v>9236</v>
      </c>
      <c r="B1495" t="s">
        <v>3297</v>
      </c>
      <c r="C1495" t="s">
        <v>3298</v>
      </c>
      <c r="D1495" t="s">
        <v>9282</v>
      </c>
      <c r="E1495" t="str">
        <f t="shared" si="69"/>
        <v>'CASTILLO MORALES MEREDITH REBECA'</v>
      </c>
      <c r="F1495" t="s">
        <v>9277</v>
      </c>
      <c r="G1495" t="str">
        <f t="shared" si="70"/>
        <v>'1757103500'</v>
      </c>
      <c r="H1495" t="s">
        <v>9277</v>
      </c>
      <c r="I1495" t="s">
        <v>9283</v>
      </c>
      <c r="J1495" t="str">
        <f t="shared" si="71"/>
        <v>'EGBMED05BM'</v>
      </c>
      <c r="K1495" t="s">
        <v>9278</v>
      </c>
      <c r="L1495" t="s">
        <v>9277</v>
      </c>
      <c r="M1495">
        <v>1494</v>
      </c>
      <c r="N1495" t="s">
        <v>9281</v>
      </c>
    </row>
    <row r="1496" spans="1:14" x14ac:dyDescent="0.25">
      <c r="A1496" t="s">
        <v>9236</v>
      </c>
      <c r="B1496" t="s">
        <v>3300</v>
      </c>
      <c r="C1496" t="s">
        <v>3301</v>
      </c>
      <c r="D1496" t="s">
        <v>9282</v>
      </c>
      <c r="E1496" t="str">
        <f t="shared" si="69"/>
        <v>'CHILLAGANO AIGAJE ALEXA BRIDGET'</v>
      </c>
      <c r="F1496" t="s">
        <v>9277</v>
      </c>
      <c r="G1496" t="str">
        <f t="shared" si="70"/>
        <v>'1757131402'</v>
      </c>
      <c r="H1496" t="s">
        <v>9277</v>
      </c>
      <c r="I1496" t="s">
        <v>9283</v>
      </c>
      <c r="J1496" t="str">
        <f t="shared" si="71"/>
        <v>'EGBMED05BM'</v>
      </c>
      <c r="K1496" t="s">
        <v>9278</v>
      </c>
      <c r="L1496" t="s">
        <v>9277</v>
      </c>
      <c r="M1496">
        <v>1495</v>
      </c>
      <c r="N1496" t="s">
        <v>9281</v>
      </c>
    </row>
    <row r="1497" spans="1:14" x14ac:dyDescent="0.25">
      <c r="A1497" t="s">
        <v>9236</v>
      </c>
      <c r="B1497" t="s">
        <v>3303</v>
      </c>
      <c r="C1497" t="s">
        <v>3304</v>
      </c>
      <c r="D1497" t="s">
        <v>9282</v>
      </c>
      <c r="E1497" t="str">
        <f t="shared" si="69"/>
        <v>'CHIPANTASI ALMACHI DOMINIC ISMAEL'</v>
      </c>
      <c r="F1497" t="s">
        <v>9277</v>
      </c>
      <c r="G1497" t="str">
        <f t="shared" si="70"/>
        <v>'1757083058'</v>
      </c>
      <c r="H1497" t="s">
        <v>9277</v>
      </c>
      <c r="I1497" t="s">
        <v>9283</v>
      </c>
      <c r="J1497" t="str">
        <f t="shared" si="71"/>
        <v>'EGBMED05BM'</v>
      </c>
      <c r="K1497" t="s">
        <v>9278</v>
      </c>
      <c r="L1497" t="s">
        <v>9277</v>
      </c>
      <c r="M1497">
        <v>1496</v>
      </c>
      <c r="N1497" t="s">
        <v>9281</v>
      </c>
    </row>
    <row r="1498" spans="1:14" x14ac:dyDescent="0.25">
      <c r="A1498" t="s">
        <v>9236</v>
      </c>
      <c r="B1498" t="s">
        <v>3306</v>
      </c>
      <c r="C1498" t="s">
        <v>3307</v>
      </c>
      <c r="D1498" t="s">
        <v>9282</v>
      </c>
      <c r="E1498" t="str">
        <f t="shared" si="69"/>
        <v>'COLLAGUAZO COLLAGUAZO LISBETH ALEJANDRA'</v>
      </c>
      <c r="F1498" t="s">
        <v>9277</v>
      </c>
      <c r="G1498" t="str">
        <f t="shared" si="70"/>
        <v>'1757278070'</v>
      </c>
      <c r="H1498" t="s">
        <v>9277</v>
      </c>
      <c r="I1498" t="s">
        <v>9283</v>
      </c>
      <c r="J1498" t="str">
        <f t="shared" si="71"/>
        <v>'EGBMED05BM'</v>
      </c>
      <c r="K1498" t="s">
        <v>9278</v>
      </c>
      <c r="L1498" t="s">
        <v>9277</v>
      </c>
      <c r="M1498">
        <v>1497</v>
      </c>
      <c r="N1498" t="s">
        <v>9281</v>
      </c>
    </row>
    <row r="1499" spans="1:14" x14ac:dyDescent="0.25">
      <c r="A1499" t="s">
        <v>9236</v>
      </c>
      <c r="B1499" t="s">
        <v>3309</v>
      </c>
      <c r="C1499" t="s">
        <v>3310</v>
      </c>
      <c r="D1499" t="s">
        <v>9282</v>
      </c>
      <c r="E1499" t="str">
        <f t="shared" si="69"/>
        <v>'CRIOLLO CHIPANTASHI MILLER ALEXIS'</v>
      </c>
      <c r="F1499" t="s">
        <v>9277</v>
      </c>
      <c r="G1499" t="str">
        <f t="shared" si="70"/>
        <v>'1757169865'</v>
      </c>
      <c r="H1499" t="s">
        <v>9277</v>
      </c>
      <c r="I1499" t="s">
        <v>9283</v>
      </c>
      <c r="J1499" t="str">
        <f t="shared" si="71"/>
        <v>'EGBMED05BM'</v>
      </c>
      <c r="K1499" t="s">
        <v>9278</v>
      </c>
      <c r="L1499" t="s">
        <v>9277</v>
      </c>
      <c r="M1499">
        <v>1498</v>
      </c>
      <c r="N1499" t="s">
        <v>9281</v>
      </c>
    </row>
    <row r="1500" spans="1:14" x14ac:dyDescent="0.25">
      <c r="A1500" t="s">
        <v>9236</v>
      </c>
      <c r="B1500" t="s">
        <v>3312</v>
      </c>
      <c r="C1500" t="s">
        <v>3313</v>
      </c>
      <c r="D1500" t="s">
        <v>9282</v>
      </c>
      <c r="E1500" t="str">
        <f t="shared" si="69"/>
        <v>'CRUZ RODRIGUEZ ARLETH ELIZABETH'</v>
      </c>
      <c r="F1500" t="s">
        <v>9277</v>
      </c>
      <c r="G1500" t="str">
        <f t="shared" si="70"/>
        <v>'1756651681'</v>
      </c>
      <c r="H1500" t="s">
        <v>9277</v>
      </c>
      <c r="I1500" t="s">
        <v>9283</v>
      </c>
      <c r="J1500" t="str">
        <f t="shared" si="71"/>
        <v>'EGBMED05BM'</v>
      </c>
      <c r="K1500" t="s">
        <v>9278</v>
      </c>
      <c r="L1500" t="s">
        <v>9277</v>
      </c>
      <c r="M1500">
        <v>1499</v>
      </c>
      <c r="N1500" t="s">
        <v>9281</v>
      </c>
    </row>
    <row r="1501" spans="1:14" x14ac:dyDescent="0.25">
      <c r="A1501" t="s">
        <v>9236</v>
      </c>
      <c r="B1501" t="s">
        <v>3315</v>
      </c>
      <c r="C1501" t="s">
        <v>3316</v>
      </c>
      <c r="D1501" t="s">
        <v>9282</v>
      </c>
      <c r="E1501" t="str">
        <f t="shared" si="69"/>
        <v>'DAVILA GORDON STEVEN YARETH'</v>
      </c>
      <c r="F1501" t="s">
        <v>9277</v>
      </c>
      <c r="G1501" t="str">
        <f t="shared" si="70"/>
        <v>'1757005838'</v>
      </c>
      <c r="H1501" t="s">
        <v>9277</v>
      </c>
      <c r="I1501" t="s">
        <v>9283</v>
      </c>
      <c r="J1501" t="str">
        <f t="shared" si="71"/>
        <v>'EGBMED05BM'</v>
      </c>
      <c r="K1501" t="s">
        <v>9278</v>
      </c>
      <c r="L1501" t="s">
        <v>9277</v>
      </c>
      <c r="M1501">
        <v>1500</v>
      </c>
      <c r="N1501" t="s">
        <v>9281</v>
      </c>
    </row>
    <row r="1502" spans="1:14" x14ac:dyDescent="0.25">
      <c r="A1502" t="s">
        <v>9236</v>
      </c>
      <c r="B1502" t="s">
        <v>3318</v>
      </c>
      <c r="C1502" t="s">
        <v>3319</v>
      </c>
      <c r="D1502" t="s">
        <v>9282</v>
      </c>
      <c r="E1502" t="str">
        <f t="shared" si="69"/>
        <v>'DUQUE IBAÑEZ GIANELLA CRISTEL'</v>
      </c>
      <c r="F1502" t="s">
        <v>9277</v>
      </c>
      <c r="G1502" t="str">
        <f t="shared" si="70"/>
        <v>'E003245783'</v>
      </c>
      <c r="H1502" t="s">
        <v>9277</v>
      </c>
      <c r="I1502" t="s">
        <v>9283</v>
      </c>
      <c r="J1502" t="str">
        <f t="shared" si="71"/>
        <v>'EGBMED05BM'</v>
      </c>
      <c r="K1502" t="s">
        <v>9278</v>
      </c>
      <c r="L1502" t="s">
        <v>9277</v>
      </c>
      <c r="M1502">
        <v>1501</v>
      </c>
      <c r="N1502" t="s">
        <v>9281</v>
      </c>
    </row>
    <row r="1503" spans="1:14" x14ac:dyDescent="0.25">
      <c r="A1503" t="s">
        <v>9236</v>
      </c>
      <c r="B1503" t="s">
        <v>3321</v>
      </c>
      <c r="C1503" t="s">
        <v>3322</v>
      </c>
      <c r="D1503" t="s">
        <v>9282</v>
      </c>
      <c r="E1503" t="str">
        <f t="shared" si="69"/>
        <v>'FIGUEROA SARMIENTO TEO FRANCISCO'</v>
      </c>
      <c r="F1503" t="s">
        <v>9277</v>
      </c>
      <c r="G1503" t="str">
        <f t="shared" si="70"/>
        <v>'1756558753'</v>
      </c>
      <c r="H1503" t="s">
        <v>9277</v>
      </c>
      <c r="I1503" t="s">
        <v>9283</v>
      </c>
      <c r="J1503" t="str">
        <f t="shared" si="71"/>
        <v>'EGBMED05BM'</v>
      </c>
      <c r="K1503" t="s">
        <v>9278</v>
      </c>
      <c r="L1503" t="s">
        <v>9277</v>
      </c>
      <c r="M1503">
        <v>1502</v>
      </c>
      <c r="N1503" t="s">
        <v>9281</v>
      </c>
    </row>
    <row r="1504" spans="1:14" x14ac:dyDescent="0.25">
      <c r="A1504" t="s">
        <v>9236</v>
      </c>
      <c r="B1504" t="s">
        <v>3324</v>
      </c>
      <c r="C1504" t="s">
        <v>3325</v>
      </c>
      <c r="D1504" t="s">
        <v>9282</v>
      </c>
      <c r="E1504" t="str">
        <f t="shared" si="69"/>
        <v>'GAIBOR TAMAYO ELIAN MARTIN'</v>
      </c>
      <c r="F1504" t="s">
        <v>9277</v>
      </c>
      <c r="G1504" t="str">
        <f t="shared" si="70"/>
        <v>'1756928063'</v>
      </c>
      <c r="H1504" t="s">
        <v>9277</v>
      </c>
      <c r="I1504" t="s">
        <v>9283</v>
      </c>
      <c r="J1504" t="str">
        <f t="shared" si="71"/>
        <v>'EGBMED05BM'</v>
      </c>
      <c r="K1504" t="s">
        <v>9278</v>
      </c>
      <c r="L1504" t="s">
        <v>9277</v>
      </c>
      <c r="M1504">
        <v>1503</v>
      </c>
      <c r="N1504" t="s">
        <v>9281</v>
      </c>
    </row>
    <row r="1505" spans="1:14" x14ac:dyDescent="0.25">
      <c r="A1505" t="s">
        <v>9236</v>
      </c>
      <c r="B1505" t="s">
        <v>3327</v>
      </c>
      <c r="C1505" t="s">
        <v>3328</v>
      </c>
      <c r="D1505" t="s">
        <v>9282</v>
      </c>
      <c r="E1505" t="str">
        <f t="shared" si="69"/>
        <v>'GONZALEZ OYAGATA JOSSELYN MARIBEL'</v>
      </c>
      <c r="F1505" t="s">
        <v>9277</v>
      </c>
      <c r="G1505" t="str">
        <f t="shared" si="70"/>
        <v>'1756735039'</v>
      </c>
      <c r="H1505" t="s">
        <v>9277</v>
      </c>
      <c r="I1505" t="s">
        <v>9283</v>
      </c>
      <c r="J1505" t="str">
        <f t="shared" si="71"/>
        <v>'EGBMED05BM'</v>
      </c>
      <c r="K1505" t="s">
        <v>9278</v>
      </c>
      <c r="L1505" t="s">
        <v>9277</v>
      </c>
      <c r="M1505">
        <v>1504</v>
      </c>
      <c r="N1505" t="s">
        <v>9281</v>
      </c>
    </row>
    <row r="1506" spans="1:14" x14ac:dyDescent="0.25">
      <c r="A1506" t="s">
        <v>9236</v>
      </c>
      <c r="B1506" t="s">
        <v>3330</v>
      </c>
      <c r="C1506" t="s">
        <v>3331</v>
      </c>
      <c r="D1506" t="s">
        <v>9282</v>
      </c>
      <c r="E1506" t="str">
        <f t="shared" si="69"/>
        <v>'GUAMBUGUETE CEVALLOS ANDREA ESTEFANIA'</v>
      </c>
      <c r="F1506" t="s">
        <v>9277</v>
      </c>
      <c r="G1506" t="str">
        <f t="shared" si="70"/>
        <v>'1757178411'</v>
      </c>
      <c r="H1506" t="s">
        <v>9277</v>
      </c>
      <c r="I1506" t="s">
        <v>9283</v>
      </c>
      <c r="J1506" t="str">
        <f t="shared" si="71"/>
        <v>'EGBMED05BM'</v>
      </c>
      <c r="K1506" t="s">
        <v>9278</v>
      </c>
      <c r="L1506" t="s">
        <v>9277</v>
      </c>
      <c r="M1506">
        <v>1505</v>
      </c>
      <c r="N1506" t="s">
        <v>9281</v>
      </c>
    </row>
    <row r="1507" spans="1:14" x14ac:dyDescent="0.25">
      <c r="A1507" t="s">
        <v>9236</v>
      </c>
      <c r="B1507" t="s">
        <v>3333</v>
      </c>
      <c r="C1507" t="s">
        <v>3334</v>
      </c>
      <c r="D1507" t="s">
        <v>9282</v>
      </c>
      <c r="E1507" t="str">
        <f t="shared" si="69"/>
        <v>'GUZMAN GUERRERO ANTHONNY DAVID'</v>
      </c>
      <c r="F1507" t="s">
        <v>9277</v>
      </c>
      <c r="G1507" t="str">
        <f t="shared" si="70"/>
        <v>'2351216904'</v>
      </c>
      <c r="H1507" t="s">
        <v>9277</v>
      </c>
      <c r="I1507" t="s">
        <v>9283</v>
      </c>
      <c r="J1507" t="str">
        <f t="shared" si="71"/>
        <v>'EGBMED05BM'</v>
      </c>
      <c r="K1507" t="s">
        <v>9278</v>
      </c>
      <c r="L1507" t="s">
        <v>9277</v>
      </c>
      <c r="M1507">
        <v>1506</v>
      </c>
      <c r="N1507" t="s">
        <v>9281</v>
      </c>
    </row>
    <row r="1508" spans="1:14" x14ac:dyDescent="0.25">
      <c r="A1508" t="s">
        <v>9236</v>
      </c>
      <c r="B1508" t="s">
        <v>3336</v>
      </c>
      <c r="C1508" t="s">
        <v>3337</v>
      </c>
      <c r="D1508" t="s">
        <v>9282</v>
      </c>
      <c r="E1508" t="str">
        <f t="shared" si="69"/>
        <v>'IZA CAZA EIKER SAMIR'</v>
      </c>
      <c r="F1508" t="s">
        <v>9277</v>
      </c>
      <c r="G1508" t="str">
        <f t="shared" si="70"/>
        <v>'1756918189'</v>
      </c>
      <c r="H1508" t="s">
        <v>9277</v>
      </c>
      <c r="I1508" t="s">
        <v>9283</v>
      </c>
      <c r="J1508" t="str">
        <f t="shared" si="71"/>
        <v>'EGBMED05BM'</v>
      </c>
      <c r="K1508" t="s">
        <v>9278</v>
      </c>
      <c r="L1508" t="s">
        <v>9277</v>
      </c>
      <c r="M1508">
        <v>1507</v>
      </c>
      <c r="N1508" t="s">
        <v>9281</v>
      </c>
    </row>
    <row r="1509" spans="1:14" x14ac:dyDescent="0.25">
      <c r="A1509" t="s">
        <v>9236</v>
      </c>
      <c r="B1509" t="s">
        <v>3339</v>
      </c>
      <c r="C1509" t="s">
        <v>3340</v>
      </c>
      <c r="D1509" t="s">
        <v>9282</v>
      </c>
      <c r="E1509" t="str">
        <f t="shared" si="69"/>
        <v>'IZA MORALES DAVID FERNANDO'</v>
      </c>
      <c r="F1509" t="s">
        <v>9277</v>
      </c>
      <c r="G1509" t="str">
        <f t="shared" si="70"/>
        <v>'1756862247'</v>
      </c>
      <c r="H1509" t="s">
        <v>9277</v>
      </c>
      <c r="I1509" t="s">
        <v>9283</v>
      </c>
      <c r="J1509" t="str">
        <f t="shared" si="71"/>
        <v>'EGBMED05BM'</v>
      </c>
      <c r="K1509" t="s">
        <v>9278</v>
      </c>
      <c r="L1509" t="s">
        <v>9277</v>
      </c>
      <c r="M1509">
        <v>1508</v>
      </c>
      <c r="N1509" t="s">
        <v>9281</v>
      </c>
    </row>
    <row r="1510" spans="1:14" x14ac:dyDescent="0.25">
      <c r="A1510" t="s">
        <v>9236</v>
      </c>
      <c r="B1510" t="s">
        <v>3342</v>
      </c>
      <c r="C1510" t="s">
        <v>3343</v>
      </c>
      <c r="D1510" t="s">
        <v>9282</v>
      </c>
      <c r="E1510" t="str">
        <f t="shared" si="69"/>
        <v>'JARAMILLO CAJAS DANYELA ALEJANDRA'</v>
      </c>
      <c r="F1510" t="s">
        <v>9277</v>
      </c>
      <c r="G1510" t="str">
        <f t="shared" si="70"/>
        <v>'1756880587'</v>
      </c>
      <c r="H1510" t="s">
        <v>9277</v>
      </c>
      <c r="I1510" t="s">
        <v>9283</v>
      </c>
      <c r="J1510" t="str">
        <f t="shared" si="71"/>
        <v>'EGBMED05BM'</v>
      </c>
      <c r="K1510" t="s">
        <v>9278</v>
      </c>
      <c r="L1510" t="s">
        <v>9277</v>
      </c>
      <c r="M1510">
        <v>1509</v>
      </c>
      <c r="N1510" t="s">
        <v>9281</v>
      </c>
    </row>
    <row r="1511" spans="1:14" x14ac:dyDescent="0.25">
      <c r="A1511" t="s">
        <v>9236</v>
      </c>
      <c r="B1511" t="s">
        <v>3345</v>
      </c>
      <c r="C1511" t="s">
        <v>3346</v>
      </c>
      <c r="D1511" t="s">
        <v>9282</v>
      </c>
      <c r="E1511" t="str">
        <f t="shared" si="69"/>
        <v>'LASSO CRUZ CARLOS DARIO'</v>
      </c>
      <c r="F1511" t="s">
        <v>9277</v>
      </c>
      <c r="G1511" t="str">
        <f t="shared" si="70"/>
        <v>'1757066533'</v>
      </c>
      <c r="H1511" t="s">
        <v>9277</v>
      </c>
      <c r="I1511" t="s">
        <v>9283</v>
      </c>
      <c r="J1511" t="str">
        <f t="shared" si="71"/>
        <v>'EGBMED05BM'</v>
      </c>
      <c r="K1511" t="s">
        <v>9278</v>
      </c>
      <c r="L1511" t="s">
        <v>9277</v>
      </c>
      <c r="M1511">
        <v>1510</v>
      </c>
      <c r="N1511" t="s">
        <v>9281</v>
      </c>
    </row>
    <row r="1512" spans="1:14" x14ac:dyDescent="0.25">
      <c r="A1512" t="s">
        <v>9236</v>
      </c>
      <c r="B1512" t="s">
        <v>3348</v>
      </c>
      <c r="C1512" t="s">
        <v>3349</v>
      </c>
      <c r="D1512" t="s">
        <v>9282</v>
      </c>
      <c r="E1512" t="str">
        <f t="shared" si="69"/>
        <v>'LEMA CADENA KARLA MABEL'</v>
      </c>
      <c r="F1512" t="s">
        <v>9277</v>
      </c>
      <c r="G1512" t="str">
        <f t="shared" si="70"/>
        <v>'1756811921'</v>
      </c>
      <c r="H1512" t="s">
        <v>9277</v>
      </c>
      <c r="I1512" t="s">
        <v>9283</v>
      </c>
      <c r="J1512" t="str">
        <f t="shared" si="71"/>
        <v>'EGBMED05BM'</v>
      </c>
      <c r="K1512" t="s">
        <v>9278</v>
      </c>
      <c r="L1512" t="s">
        <v>9277</v>
      </c>
      <c r="M1512">
        <v>1511</v>
      </c>
      <c r="N1512" t="s">
        <v>9281</v>
      </c>
    </row>
    <row r="1513" spans="1:14" x14ac:dyDescent="0.25">
      <c r="A1513" t="s">
        <v>9236</v>
      </c>
      <c r="B1513" t="s">
        <v>3351</v>
      </c>
      <c r="C1513" t="s">
        <v>3352</v>
      </c>
      <c r="D1513" t="s">
        <v>9282</v>
      </c>
      <c r="E1513" t="str">
        <f t="shared" si="69"/>
        <v>'LLUMIQUINGA BAZANTES JENNIFER ELIZABETH'</v>
      </c>
      <c r="F1513" t="s">
        <v>9277</v>
      </c>
      <c r="G1513" t="str">
        <f t="shared" si="70"/>
        <v>'1756576169'</v>
      </c>
      <c r="H1513" t="s">
        <v>9277</v>
      </c>
      <c r="I1513" t="s">
        <v>9283</v>
      </c>
      <c r="J1513" t="str">
        <f t="shared" si="71"/>
        <v>'EGBMED05BM'</v>
      </c>
      <c r="K1513" t="s">
        <v>9278</v>
      </c>
      <c r="L1513" t="s">
        <v>9277</v>
      </c>
      <c r="M1513">
        <v>1512</v>
      </c>
      <c r="N1513" t="s">
        <v>9281</v>
      </c>
    </row>
    <row r="1514" spans="1:14" x14ac:dyDescent="0.25">
      <c r="A1514" t="s">
        <v>9236</v>
      </c>
      <c r="B1514" t="s">
        <v>3354</v>
      </c>
      <c r="C1514" t="s">
        <v>3355</v>
      </c>
      <c r="D1514" t="s">
        <v>9282</v>
      </c>
      <c r="E1514" t="str">
        <f t="shared" si="69"/>
        <v>'LOPEZ FLORES DAICKOL MATIAS'</v>
      </c>
      <c r="F1514" t="s">
        <v>9277</v>
      </c>
      <c r="G1514" t="str">
        <f t="shared" si="70"/>
        <v>'1756528806'</v>
      </c>
      <c r="H1514" t="s">
        <v>9277</v>
      </c>
      <c r="I1514" t="s">
        <v>9283</v>
      </c>
      <c r="J1514" t="str">
        <f t="shared" si="71"/>
        <v>'EGBMED05BM'</v>
      </c>
      <c r="K1514" t="s">
        <v>9278</v>
      </c>
      <c r="L1514" t="s">
        <v>9277</v>
      </c>
      <c r="M1514">
        <v>1513</v>
      </c>
      <c r="N1514" t="s">
        <v>9281</v>
      </c>
    </row>
    <row r="1515" spans="1:14" x14ac:dyDescent="0.25">
      <c r="A1515" t="s">
        <v>9236</v>
      </c>
      <c r="B1515" t="s">
        <v>3357</v>
      </c>
      <c r="C1515" t="s">
        <v>3358</v>
      </c>
      <c r="D1515" t="s">
        <v>9282</v>
      </c>
      <c r="E1515" t="str">
        <f t="shared" si="69"/>
        <v>'MENDOZA VELECELA MATHIAS CALEB'</v>
      </c>
      <c r="F1515" t="s">
        <v>9277</v>
      </c>
      <c r="G1515" t="str">
        <f t="shared" si="70"/>
        <v>'0851033340'</v>
      </c>
      <c r="H1515" t="s">
        <v>9277</v>
      </c>
      <c r="I1515" t="s">
        <v>9283</v>
      </c>
      <c r="J1515" t="str">
        <f t="shared" si="71"/>
        <v>'EGBMED05BM'</v>
      </c>
      <c r="K1515" t="s">
        <v>9278</v>
      </c>
      <c r="L1515" t="s">
        <v>9277</v>
      </c>
      <c r="M1515">
        <v>1514</v>
      </c>
      <c r="N1515" t="s">
        <v>9281</v>
      </c>
    </row>
    <row r="1516" spans="1:14" x14ac:dyDescent="0.25">
      <c r="A1516" t="s">
        <v>9236</v>
      </c>
      <c r="B1516" t="s">
        <v>3360</v>
      </c>
      <c r="C1516" t="s">
        <v>3361</v>
      </c>
      <c r="D1516" t="s">
        <v>9282</v>
      </c>
      <c r="E1516" t="str">
        <f t="shared" si="69"/>
        <v>'MINA FLORES DEIVID JOEL'</v>
      </c>
      <c r="F1516" t="s">
        <v>9277</v>
      </c>
      <c r="G1516" t="str">
        <f t="shared" si="70"/>
        <v>'1756752943'</v>
      </c>
      <c r="H1516" t="s">
        <v>9277</v>
      </c>
      <c r="I1516" t="s">
        <v>9283</v>
      </c>
      <c r="J1516" t="str">
        <f t="shared" si="71"/>
        <v>'EGBMED05BM'</v>
      </c>
      <c r="K1516" t="s">
        <v>9278</v>
      </c>
      <c r="L1516" t="s">
        <v>9277</v>
      </c>
      <c r="M1516">
        <v>1515</v>
      </c>
      <c r="N1516" t="s">
        <v>9281</v>
      </c>
    </row>
    <row r="1517" spans="1:14" x14ac:dyDescent="0.25">
      <c r="A1517" t="s">
        <v>9236</v>
      </c>
      <c r="B1517" t="s">
        <v>3363</v>
      </c>
      <c r="C1517" t="s">
        <v>3364</v>
      </c>
      <c r="D1517" t="s">
        <v>9282</v>
      </c>
      <c r="E1517" t="str">
        <f t="shared" si="69"/>
        <v>'MOREIRA CADENA VALENTINA SARAHI'</v>
      </c>
      <c r="F1517" t="s">
        <v>9277</v>
      </c>
      <c r="G1517" t="str">
        <f t="shared" si="70"/>
        <v>'1756915235'</v>
      </c>
      <c r="H1517" t="s">
        <v>9277</v>
      </c>
      <c r="I1517" t="s">
        <v>9283</v>
      </c>
      <c r="J1517" t="str">
        <f t="shared" si="71"/>
        <v>'EGBMED05BM'</v>
      </c>
      <c r="K1517" t="s">
        <v>9278</v>
      </c>
      <c r="L1517" t="s">
        <v>9277</v>
      </c>
      <c r="M1517">
        <v>1516</v>
      </c>
      <c r="N1517" t="s">
        <v>9281</v>
      </c>
    </row>
    <row r="1518" spans="1:14" x14ac:dyDescent="0.25">
      <c r="A1518" t="s">
        <v>9236</v>
      </c>
      <c r="B1518" t="s">
        <v>3366</v>
      </c>
      <c r="C1518" t="s">
        <v>3367</v>
      </c>
      <c r="D1518" t="s">
        <v>9282</v>
      </c>
      <c r="E1518" t="str">
        <f t="shared" si="69"/>
        <v>'MOROCHO CUDCO KEVIN EFRAIN'</v>
      </c>
      <c r="F1518" t="s">
        <v>9277</v>
      </c>
      <c r="G1518" t="str">
        <f t="shared" si="70"/>
        <v>'1756696090'</v>
      </c>
      <c r="H1518" t="s">
        <v>9277</v>
      </c>
      <c r="I1518" t="s">
        <v>9283</v>
      </c>
      <c r="J1518" t="str">
        <f t="shared" si="71"/>
        <v>'EGBMED05BM'</v>
      </c>
      <c r="K1518" t="s">
        <v>9278</v>
      </c>
      <c r="L1518" t="s">
        <v>9277</v>
      </c>
      <c r="M1518">
        <v>1517</v>
      </c>
      <c r="N1518" t="s">
        <v>9281</v>
      </c>
    </row>
    <row r="1519" spans="1:14" x14ac:dyDescent="0.25">
      <c r="A1519" t="s">
        <v>9236</v>
      </c>
      <c r="B1519" t="s">
        <v>3369</v>
      </c>
      <c r="C1519" t="s">
        <v>3370</v>
      </c>
      <c r="D1519" t="s">
        <v>9282</v>
      </c>
      <c r="E1519" t="str">
        <f t="shared" si="69"/>
        <v>'NAVARRETE PEREZ MIA SALOME'</v>
      </c>
      <c r="F1519" t="s">
        <v>9277</v>
      </c>
      <c r="G1519" t="str">
        <f t="shared" si="70"/>
        <v>'1756790414'</v>
      </c>
      <c r="H1519" t="s">
        <v>9277</v>
      </c>
      <c r="I1519" t="s">
        <v>9283</v>
      </c>
      <c r="J1519" t="str">
        <f t="shared" si="71"/>
        <v>'EGBMED05BM'</v>
      </c>
      <c r="K1519" t="s">
        <v>9278</v>
      </c>
      <c r="L1519" t="s">
        <v>9277</v>
      </c>
      <c r="M1519">
        <v>1518</v>
      </c>
      <c r="N1519" t="s">
        <v>9281</v>
      </c>
    </row>
    <row r="1520" spans="1:14" x14ac:dyDescent="0.25">
      <c r="A1520" t="s">
        <v>9236</v>
      </c>
      <c r="B1520" t="s">
        <v>3372</v>
      </c>
      <c r="C1520" t="s">
        <v>3373</v>
      </c>
      <c r="D1520" t="s">
        <v>9282</v>
      </c>
      <c r="E1520" t="str">
        <f t="shared" si="69"/>
        <v>'PARRALES CAMINO JADE SARAHI'</v>
      </c>
      <c r="F1520" t="s">
        <v>9277</v>
      </c>
      <c r="G1520" t="str">
        <f t="shared" si="70"/>
        <v>'1757110356'</v>
      </c>
      <c r="H1520" t="s">
        <v>9277</v>
      </c>
      <c r="I1520" t="s">
        <v>9283</v>
      </c>
      <c r="J1520" t="str">
        <f t="shared" si="71"/>
        <v>'EGBMED05BM'</v>
      </c>
      <c r="K1520" t="s">
        <v>9278</v>
      </c>
      <c r="L1520" t="s">
        <v>9277</v>
      </c>
      <c r="M1520">
        <v>1519</v>
      </c>
      <c r="N1520" t="s">
        <v>9281</v>
      </c>
    </row>
    <row r="1521" spans="1:14" x14ac:dyDescent="0.25">
      <c r="A1521" t="s">
        <v>9236</v>
      </c>
      <c r="B1521" t="s">
        <v>3375</v>
      </c>
      <c r="C1521" t="s">
        <v>3376</v>
      </c>
      <c r="D1521" t="s">
        <v>9282</v>
      </c>
      <c r="E1521" t="str">
        <f t="shared" si="69"/>
        <v>'POZO COLLAGUAZO ROMINA MAITE'</v>
      </c>
      <c r="F1521" t="s">
        <v>9277</v>
      </c>
      <c r="G1521" t="str">
        <f t="shared" si="70"/>
        <v>'1757170905'</v>
      </c>
      <c r="H1521" t="s">
        <v>9277</v>
      </c>
      <c r="I1521" t="s">
        <v>9283</v>
      </c>
      <c r="J1521" t="str">
        <f t="shared" si="71"/>
        <v>'EGBMED05BM'</v>
      </c>
      <c r="K1521" t="s">
        <v>9278</v>
      </c>
      <c r="L1521" t="s">
        <v>9277</v>
      </c>
      <c r="M1521">
        <v>1520</v>
      </c>
      <c r="N1521" t="s">
        <v>9281</v>
      </c>
    </row>
    <row r="1522" spans="1:14" x14ac:dyDescent="0.25">
      <c r="A1522" t="s">
        <v>9236</v>
      </c>
      <c r="B1522" t="s">
        <v>3378</v>
      </c>
      <c r="C1522" t="s">
        <v>3379</v>
      </c>
      <c r="D1522" t="s">
        <v>9282</v>
      </c>
      <c r="E1522" t="str">
        <f t="shared" si="69"/>
        <v>'RODRIGUEZ PARDO CRISTHIAN NICOLAS'</v>
      </c>
      <c r="F1522" t="s">
        <v>9277</v>
      </c>
      <c r="G1522" t="str">
        <f t="shared" si="70"/>
        <v>'1756570295'</v>
      </c>
      <c r="H1522" t="s">
        <v>9277</v>
      </c>
      <c r="I1522" t="s">
        <v>9283</v>
      </c>
      <c r="J1522" t="str">
        <f t="shared" si="71"/>
        <v>'EGBMED05BM'</v>
      </c>
      <c r="K1522" t="s">
        <v>9278</v>
      </c>
      <c r="L1522" t="s">
        <v>9277</v>
      </c>
      <c r="M1522">
        <v>1521</v>
      </c>
      <c r="N1522" t="s">
        <v>9281</v>
      </c>
    </row>
    <row r="1523" spans="1:14" x14ac:dyDescent="0.25">
      <c r="A1523" t="s">
        <v>9236</v>
      </c>
      <c r="B1523" t="s">
        <v>3381</v>
      </c>
      <c r="C1523" t="s">
        <v>3382</v>
      </c>
      <c r="D1523" t="s">
        <v>9282</v>
      </c>
      <c r="E1523" t="str">
        <f t="shared" si="69"/>
        <v>'SORIA PUETATE NICOL VALENTINA'</v>
      </c>
      <c r="F1523" t="s">
        <v>9277</v>
      </c>
      <c r="G1523" t="str">
        <f t="shared" si="70"/>
        <v>'1757085483'</v>
      </c>
      <c r="H1523" t="s">
        <v>9277</v>
      </c>
      <c r="I1523" t="s">
        <v>9283</v>
      </c>
      <c r="J1523" t="str">
        <f t="shared" si="71"/>
        <v>'EGBMED05BM'</v>
      </c>
      <c r="K1523" t="s">
        <v>9278</v>
      </c>
      <c r="L1523" t="s">
        <v>9277</v>
      </c>
      <c r="M1523">
        <v>1522</v>
      </c>
      <c r="N1523" t="s">
        <v>9281</v>
      </c>
    </row>
    <row r="1524" spans="1:14" x14ac:dyDescent="0.25">
      <c r="A1524" t="s">
        <v>9236</v>
      </c>
      <c r="B1524" t="s">
        <v>3384</v>
      </c>
      <c r="C1524" t="s">
        <v>3385</v>
      </c>
      <c r="D1524" t="s">
        <v>9282</v>
      </c>
      <c r="E1524" t="str">
        <f t="shared" si="69"/>
        <v>'TARIS IZA ELIAN RAFAEL'</v>
      </c>
      <c r="F1524" t="s">
        <v>9277</v>
      </c>
      <c r="G1524" t="str">
        <f t="shared" si="70"/>
        <v>'E003230434'</v>
      </c>
      <c r="H1524" t="s">
        <v>9277</v>
      </c>
      <c r="I1524" t="s">
        <v>9283</v>
      </c>
      <c r="J1524" t="str">
        <f t="shared" si="71"/>
        <v>'EGBMED05BM'</v>
      </c>
      <c r="K1524" t="s">
        <v>9278</v>
      </c>
      <c r="L1524" t="s">
        <v>9277</v>
      </c>
      <c r="M1524">
        <v>1523</v>
      </c>
      <c r="N1524" t="s">
        <v>9281</v>
      </c>
    </row>
    <row r="1525" spans="1:14" x14ac:dyDescent="0.25">
      <c r="A1525" t="s">
        <v>9236</v>
      </c>
      <c r="B1525" t="s">
        <v>3387</v>
      </c>
      <c r="C1525" t="s">
        <v>3388</v>
      </c>
      <c r="D1525" t="s">
        <v>9282</v>
      </c>
      <c r="E1525" t="str">
        <f t="shared" si="69"/>
        <v>'TOAQUIZA SANTILLAN JHOAN JESUS'</v>
      </c>
      <c r="F1525" t="s">
        <v>9277</v>
      </c>
      <c r="G1525" t="str">
        <f t="shared" si="70"/>
        <v>'1756652721'</v>
      </c>
      <c r="H1525" t="s">
        <v>9277</v>
      </c>
      <c r="I1525" t="s">
        <v>9283</v>
      </c>
      <c r="J1525" t="str">
        <f t="shared" si="71"/>
        <v>'EGBMED05BM'</v>
      </c>
      <c r="K1525" t="s">
        <v>9278</v>
      </c>
      <c r="L1525" t="s">
        <v>9277</v>
      </c>
      <c r="M1525">
        <v>1524</v>
      </c>
      <c r="N1525" t="s">
        <v>9281</v>
      </c>
    </row>
    <row r="1526" spans="1:14" x14ac:dyDescent="0.25">
      <c r="A1526" t="s">
        <v>9236</v>
      </c>
      <c r="B1526" t="s">
        <v>3390</v>
      </c>
      <c r="C1526" t="s">
        <v>3391</v>
      </c>
      <c r="D1526" t="s">
        <v>9282</v>
      </c>
      <c r="E1526" t="str">
        <f t="shared" si="69"/>
        <v>'VALENZUELA CHIPANTASIG VALERIA NAHOMI'</v>
      </c>
      <c r="F1526" t="s">
        <v>9277</v>
      </c>
      <c r="G1526" t="str">
        <f t="shared" si="70"/>
        <v>'1756743397'</v>
      </c>
      <c r="H1526" t="s">
        <v>9277</v>
      </c>
      <c r="I1526" t="s">
        <v>9283</v>
      </c>
      <c r="J1526" t="str">
        <f t="shared" si="71"/>
        <v>'EGBMED05BM'</v>
      </c>
      <c r="K1526" t="s">
        <v>9278</v>
      </c>
      <c r="L1526" t="s">
        <v>9277</v>
      </c>
      <c r="M1526">
        <v>1525</v>
      </c>
      <c r="N1526" t="s">
        <v>9281</v>
      </c>
    </row>
    <row r="1527" spans="1:14" x14ac:dyDescent="0.25">
      <c r="A1527" t="s">
        <v>9236</v>
      </c>
      <c r="B1527" t="s">
        <v>3393</v>
      </c>
      <c r="C1527" t="s">
        <v>3394</v>
      </c>
      <c r="D1527" t="s">
        <v>9282</v>
      </c>
      <c r="E1527" t="str">
        <f t="shared" si="69"/>
        <v>'VALENZUELA ZUMBA SCARLETH POLETH'</v>
      </c>
      <c r="F1527" t="s">
        <v>9277</v>
      </c>
      <c r="G1527" t="str">
        <f t="shared" si="70"/>
        <v>'1756681605'</v>
      </c>
      <c r="H1527" t="s">
        <v>9277</v>
      </c>
      <c r="I1527" t="s">
        <v>9283</v>
      </c>
      <c r="J1527" t="str">
        <f t="shared" si="71"/>
        <v>'EGBMED05BM'</v>
      </c>
      <c r="K1527" t="s">
        <v>9278</v>
      </c>
      <c r="L1527" t="s">
        <v>9277</v>
      </c>
      <c r="M1527">
        <v>1526</v>
      </c>
      <c r="N1527" t="s">
        <v>9281</v>
      </c>
    </row>
    <row r="1528" spans="1:14" x14ac:dyDescent="0.25">
      <c r="A1528" t="s">
        <v>9237</v>
      </c>
      <c r="B1528" t="s">
        <v>3397</v>
      </c>
      <c r="C1528" t="s">
        <v>3398</v>
      </c>
      <c r="D1528" t="s">
        <v>9282</v>
      </c>
      <c r="E1528" t="str">
        <f t="shared" si="69"/>
        <v>'ANDRADE QUINLLIN GABRIEL NICOLAS'</v>
      </c>
      <c r="F1528" t="s">
        <v>9277</v>
      </c>
      <c r="G1528" t="str">
        <f t="shared" si="70"/>
        <v>'1757006315'</v>
      </c>
      <c r="H1528" t="s">
        <v>9277</v>
      </c>
      <c r="I1528" t="s">
        <v>9283</v>
      </c>
      <c r="J1528" t="str">
        <f t="shared" si="71"/>
        <v>'EGBMED05CM'</v>
      </c>
      <c r="K1528" t="s">
        <v>9278</v>
      </c>
      <c r="L1528" t="s">
        <v>9277</v>
      </c>
      <c r="M1528">
        <v>1527</v>
      </c>
      <c r="N1528" t="s">
        <v>9281</v>
      </c>
    </row>
    <row r="1529" spans="1:14" x14ac:dyDescent="0.25">
      <c r="A1529" t="s">
        <v>9237</v>
      </c>
      <c r="B1529" t="s">
        <v>3400</v>
      </c>
      <c r="C1529" t="s">
        <v>3401</v>
      </c>
      <c r="D1529" t="s">
        <v>9282</v>
      </c>
      <c r="E1529" t="str">
        <f t="shared" si="69"/>
        <v>'ANGULO HURTADO ALISSON ANAHI'</v>
      </c>
      <c r="F1529" t="s">
        <v>9277</v>
      </c>
      <c r="G1529" t="str">
        <f t="shared" si="70"/>
        <v>'1756795686'</v>
      </c>
      <c r="H1529" t="s">
        <v>9277</v>
      </c>
      <c r="I1529" t="s">
        <v>9283</v>
      </c>
      <c r="J1529" t="str">
        <f t="shared" si="71"/>
        <v>'EGBMED05CM'</v>
      </c>
      <c r="K1529" t="s">
        <v>9278</v>
      </c>
      <c r="L1529" t="s">
        <v>9277</v>
      </c>
      <c r="M1529">
        <v>1528</v>
      </c>
      <c r="N1529" t="s">
        <v>9281</v>
      </c>
    </row>
    <row r="1530" spans="1:14" x14ac:dyDescent="0.25">
      <c r="A1530" t="s">
        <v>9237</v>
      </c>
      <c r="B1530" t="s">
        <v>3403</v>
      </c>
      <c r="C1530" t="s">
        <v>3404</v>
      </c>
      <c r="D1530" t="s">
        <v>9282</v>
      </c>
      <c r="E1530" t="str">
        <f t="shared" si="69"/>
        <v>'ANGULO QUINATOA YOSELIN AZENETH'</v>
      </c>
      <c r="F1530" t="s">
        <v>9277</v>
      </c>
      <c r="G1530" t="str">
        <f t="shared" si="70"/>
        <v>'1756969612'</v>
      </c>
      <c r="H1530" t="s">
        <v>9277</v>
      </c>
      <c r="I1530" t="s">
        <v>9283</v>
      </c>
      <c r="J1530" t="str">
        <f t="shared" si="71"/>
        <v>'EGBMED05CM'</v>
      </c>
      <c r="K1530" t="s">
        <v>9278</v>
      </c>
      <c r="L1530" t="s">
        <v>9277</v>
      </c>
      <c r="M1530">
        <v>1529</v>
      </c>
      <c r="N1530" t="s">
        <v>9281</v>
      </c>
    </row>
    <row r="1531" spans="1:14" x14ac:dyDescent="0.25">
      <c r="A1531" t="s">
        <v>9237</v>
      </c>
      <c r="B1531" t="s">
        <v>3406</v>
      </c>
      <c r="C1531" t="s">
        <v>3407</v>
      </c>
      <c r="D1531" t="s">
        <v>9282</v>
      </c>
      <c r="E1531" t="str">
        <f t="shared" si="69"/>
        <v>'BETANCOURT GALLO JAHAZEL ESTEFANIA'</v>
      </c>
      <c r="F1531" t="s">
        <v>9277</v>
      </c>
      <c r="G1531" t="str">
        <f t="shared" si="70"/>
        <v>'1757159742'</v>
      </c>
      <c r="H1531" t="s">
        <v>9277</v>
      </c>
      <c r="I1531" t="s">
        <v>9283</v>
      </c>
      <c r="J1531" t="str">
        <f t="shared" si="71"/>
        <v>'EGBMED05CM'</v>
      </c>
      <c r="K1531" t="s">
        <v>9278</v>
      </c>
      <c r="L1531" t="s">
        <v>9277</v>
      </c>
      <c r="M1531">
        <v>1530</v>
      </c>
      <c r="N1531" t="s">
        <v>9281</v>
      </c>
    </row>
    <row r="1532" spans="1:14" x14ac:dyDescent="0.25">
      <c r="A1532" t="s">
        <v>9237</v>
      </c>
      <c r="B1532" t="s">
        <v>3409</v>
      </c>
      <c r="C1532" t="s">
        <v>3410</v>
      </c>
      <c r="D1532" t="s">
        <v>9282</v>
      </c>
      <c r="E1532" t="str">
        <f t="shared" si="69"/>
        <v>'BOHORQUEZ PILLAJO FREDDY DANIEL'</v>
      </c>
      <c r="F1532" t="s">
        <v>9277</v>
      </c>
      <c r="G1532" t="str">
        <f t="shared" si="70"/>
        <v>'1756908891'</v>
      </c>
      <c r="H1532" t="s">
        <v>9277</v>
      </c>
      <c r="I1532" t="s">
        <v>9283</v>
      </c>
      <c r="J1532" t="str">
        <f t="shared" si="71"/>
        <v>'EGBMED05CM'</v>
      </c>
      <c r="K1532" t="s">
        <v>9278</v>
      </c>
      <c r="L1532" t="s">
        <v>9277</v>
      </c>
      <c r="M1532">
        <v>1531</v>
      </c>
      <c r="N1532" t="s">
        <v>9281</v>
      </c>
    </row>
    <row r="1533" spans="1:14" x14ac:dyDescent="0.25">
      <c r="A1533" t="s">
        <v>9237</v>
      </c>
      <c r="B1533" t="s">
        <v>3412</v>
      </c>
      <c r="C1533" t="s">
        <v>3413</v>
      </c>
      <c r="D1533" t="s">
        <v>9282</v>
      </c>
      <c r="E1533" t="str">
        <f t="shared" si="69"/>
        <v>'BUCHELI NAVARRETE DEREK XAVIER'</v>
      </c>
      <c r="F1533" t="s">
        <v>9277</v>
      </c>
      <c r="G1533" t="str">
        <f t="shared" si="70"/>
        <v>'1756617757'</v>
      </c>
      <c r="H1533" t="s">
        <v>9277</v>
      </c>
      <c r="I1533" t="s">
        <v>9283</v>
      </c>
      <c r="J1533" t="str">
        <f t="shared" si="71"/>
        <v>'EGBMED05CM'</v>
      </c>
      <c r="K1533" t="s">
        <v>9278</v>
      </c>
      <c r="L1533" t="s">
        <v>9277</v>
      </c>
      <c r="M1533">
        <v>1532</v>
      </c>
      <c r="N1533" t="s">
        <v>9281</v>
      </c>
    </row>
    <row r="1534" spans="1:14" x14ac:dyDescent="0.25">
      <c r="A1534" t="s">
        <v>9237</v>
      </c>
      <c r="B1534" t="s">
        <v>3415</v>
      </c>
      <c r="C1534" t="s">
        <v>3416</v>
      </c>
      <c r="D1534" t="s">
        <v>9282</v>
      </c>
      <c r="E1534" t="str">
        <f t="shared" si="69"/>
        <v>'CAJAMARCA CHILUISA MICHAEL JOAN'</v>
      </c>
      <c r="F1534" t="s">
        <v>9277</v>
      </c>
      <c r="G1534" t="str">
        <f t="shared" si="70"/>
        <v>'1757356785'</v>
      </c>
      <c r="H1534" t="s">
        <v>9277</v>
      </c>
      <c r="I1534" t="s">
        <v>9283</v>
      </c>
      <c r="J1534" t="str">
        <f t="shared" si="71"/>
        <v>'EGBMED05CM'</v>
      </c>
      <c r="K1534" t="s">
        <v>9278</v>
      </c>
      <c r="L1534" t="s">
        <v>9277</v>
      </c>
      <c r="M1534">
        <v>1533</v>
      </c>
      <c r="N1534" t="s">
        <v>9281</v>
      </c>
    </row>
    <row r="1535" spans="1:14" x14ac:dyDescent="0.25">
      <c r="A1535" t="s">
        <v>9237</v>
      </c>
      <c r="B1535" t="s">
        <v>3418</v>
      </c>
      <c r="C1535" t="s">
        <v>3419</v>
      </c>
      <c r="D1535" t="s">
        <v>9282</v>
      </c>
      <c r="E1535" t="str">
        <f t="shared" si="69"/>
        <v>'CAJAMARCA PONLUISA EMILY SAMANTHA'</v>
      </c>
      <c r="F1535" t="s">
        <v>9277</v>
      </c>
      <c r="G1535" t="str">
        <f t="shared" si="70"/>
        <v>'1757173750'</v>
      </c>
      <c r="H1535" t="s">
        <v>9277</v>
      </c>
      <c r="I1535" t="s">
        <v>9283</v>
      </c>
      <c r="J1535" t="str">
        <f t="shared" si="71"/>
        <v>'EGBMED05CM'</v>
      </c>
      <c r="K1535" t="s">
        <v>9278</v>
      </c>
      <c r="L1535" t="s">
        <v>9277</v>
      </c>
      <c r="M1535">
        <v>1534</v>
      </c>
      <c r="N1535" t="s">
        <v>9281</v>
      </c>
    </row>
    <row r="1536" spans="1:14" x14ac:dyDescent="0.25">
      <c r="A1536" t="s">
        <v>9237</v>
      </c>
      <c r="B1536" t="s">
        <v>3421</v>
      </c>
      <c r="C1536" t="s">
        <v>3422</v>
      </c>
      <c r="D1536" t="s">
        <v>9282</v>
      </c>
      <c r="E1536" t="str">
        <f t="shared" si="69"/>
        <v>'CASTILLO OBANDO JOSE MIGUEL'</v>
      </c>
      <c r="F1536" t="s">
        <v>9277</v>
      </c>
      <c r="G1536" t="str">
        <f t="shared" si="70"/>
        <v>'1756750228'</v>
      </c>
      <c r="H1536" t="s">
        <v>9277</v>
      </c>
      <c r="I1536" t="s">
        <v>9283</v>
      </c>
      <c r="J1536" t="str">
        <f t="shared" si="71"/>
        <v>'EGBMED05CM'</v>
      </c>
      <c r="K1536" t="s">
        <v>9278</v>
      </c>
      <c r="L1536" t="s">
        <v>9277</v>
      </c>
      <c r="M1536">
        <v>1535</v>
      </c>
      <c r="N1536" t="s">
        <v>9281</v>
      </c>
    </row>
    <row r="1537" spans="1:14" x14ac:dyDescent="0.25">
      <c r="A1537" t="s">
        <v>9237</v>
      </c>
      <c r="B1537" t="s">
        <v>3424</v>
      </c>
      <c r="C1537" t="s">
        <v>3425</v>
      </c>
      <c r="D1537" t="s">
        <v>9282</v>
      </c>
      <c r="E1537" t="str">
        <f t="shared" si="69"/>
        <v>'COLLAGUAZO AYO CHRISTIAN JOEL'</v>
      </c>
      <c r="F1537" t="s">
        <v>9277</v>
      </c>
      <c r="G1537" t="str">
        <f t="shared" si="70"/>
        <v>'1757069073'</v>
      </c>
      <c r="H1537" t="s">
        <v>9277</v>
      </c>
      <c r="I1537" t="s">
        <v>9283</v>
      </c>
      <c r="J1537" t="str">
        <f t="shared" si="71"/>
        <v>'EGBMED05CM'</v>
      </c>
      <c r="K1537" t="s">
        <v>9278</v>
      </c>
      <c r="L1537" t="s">
        <v>9277</v>
      </c>
      <c r="M1537">
        <v>1536</v>
      </c>
      <c r="N1537" t="s">
        <v>9281</v>
      </c>
    </row>
    <row r="1538" spans="1:14" x14ac:dyDescent="0.25">
      <c r="A1538" t="s">
        <v>9237</v>
      </c>
      <c r="B1538" t="s">
        <v>3427</v>
      </c>
      <c r="C1538" t="s">
        <v>3428</v>
      </c>
      <c r="D1538" t="s">
        <v>9282</v>
      </c>
      <c r="E1538" t="str">
        <f t="shared" si="69"/>
        <v>'CRIOLLO CAJAS JHOSUE ADONIS'</v>
      </c>
      <c r="F1538" t="s">
        <v>9277</v>
      </c>
      <c r="G1538" t="str">
        <f t="shared" si="70"/>
        <v>'1756625511'</v>
      </c>
      <c r="H1538" t="s">
        <v>9277</v>
      </c>
      <c r="I1538" t="s">
        <v>9283</v>
      </c>
      <c r="J1538" t="str">
        <f t="shared" si="71"/>
        <v>'EGBMED05CM'</v>
      </c>
      <c r="K1538" t="s">
        <v>9278</v>
      </c>
      <c r="L1538" t="s">
        <v>9277</v>
      </c>
      <c r="M1538">
        <v>1537</v>
      </c>
      <c r="N1538" t="s">
        <v>9281</v>
      </c>
    </row>
    <row r="1539" spans="1:14" x14ac:dyDescent="0.25">
      <c r="A1539" t="s">
        <v>9237</v>
      </c>
      <c r="B1539" t="s">
        <v>3430</v>
      </c>
      <c r="C1539" t="s">
        <v>3431</v>
      </c>
      <c r="D1539" t="s">
        <v>9282</v>
      </c>
      <c r="E1539" t="str">
        <f t="shared" ref="E1539:E1602" si="72">CONCATENATE("'",C1539,"'")</f>
        <v>'CRUZ AUCANCELA CAMILA ABIGAIL'</v>
      </c>
      <c r="F1539" t="s">
        <v>9277</v>
      </c>
      <c r="G1539" t="str">
        <f t="shared" ref="G1539:G1602" si="73">CONCATENATE("'",B1539,"'")</f>
        <v>'1757175037'</v>
      </c>
      <c r="H1539" t="s">
        <v>9277</v>
      </c>
      <c r="I1539" t="s">
        <v>9283</v>
      </c>
      <c r="J1539" t="str">
        <f t="shared" ref="J1539:J1602" si="74">CONCATENATE("'",A1539,"'")</f>
        <v>'EGBMED05CM'</v>
      </c>
      <c r="K1539" t="s">
        <v>9278</v>
      </c>
      <c r="L1539" t="s">
        <v>9277</v>
      </c>
      <c r="M1539">
        <v>1538</v>
      </c>
      <c r="N1539" t="s">
        <v>9281</v>
      </c>
    </row>
    <row r="1540" spans="1:14" x14ac:dyDescent="0.25">
      <c r="A1540" t="s">
        <v>9237</v>
      </c>
      <c r="B1540" t="s">
        <v>3433</v>
      </c>
      <c r="C1540" t="s">
        <v>3434</v>
      </c>
      <c r="D1540" t="s">
        <v>9282</v>
      </c>
      <c r="E1540" t="str">
        <f t="shared" si="72"/>
        <v>'DE LA CRUZ LASSO JONATHAN FERNANDO'</v>
      </c>
      <c r="F1540" t="s">
        <v>9277</v>
      </c>
      <c r="G1540" t="str">
        <f t="shared" si="73"/>
        <v>'1756971568'</v>
      </c>
      <c r="H1540" t="s">
        <v>9277</v>
      </c>
      <c r="I1540" t="s">
        <v>9283</v>
      </c>
      <c r="J1540" t="str">
        <f t="shared" si="74"/>
        <v>'EGBMED05CM'</v>
      </c>
      <c r="K1540" t="s">
        <v>9278</v>
      </c>
      <c r="L1540" t="s">
        <v>9277</v>
      </c>
      <c r="M1540">
        <v>1539</v>
      </c>
      <c r="N1540" t="s">
        <v>9281</v>
      </c>
    </row>
    <row r="1541" spans="1:14" x14ac:dyDescent="0.25">
      <c r="A1541" t="s">
        <v>9237</v>
      </c>
      <c r="B1541" t="s">
        <v>3436</v>
      </c>
      <c r="C1541" t="s">
        <v>3437</v>
      </c>
      <c r="D1541" t="s">
        <v>9282</v>
      </c>
      <c r="E1541" t="str">
        <f t="shared" si="72"/>
        <v>'DIGUAY ANELOA DOMINICK ALEXANDER'</v>
      </c>
      <c r="F1541" t="s">
        <v>9277</v>
      </c>
      <c r="G1541" t="str">
        <f t="shared" si="73"/>
        <v>'1756540009'</v>
      </c>
      <c r="H1541" t="s">
        <v>9277</v>
      </c>
      <c r="I1541" t="s">
        <v>9283</v>
      </c>
      <c r="J1541" t="str">
        <f t="shared" si="74"/>
        <v>'EGBMED05CM'</v>
      </c>
      <c r="K1541" t="s">
        <v>9278</v>
      </c>
      <c r="L1541" t="s">
        <v>9277</v>
      </c>
      <c r="M1541">
        <v>1540</v>
      </c>
      <c r="N1541" t="s">
        <v>9281</v>
      </c>
    </row>
    <row r="1542" spans="1:14" x14ac:dyDescent="0.25">
      <c r="A1542" t="s">
        <v>9237</v>
      </c>
      <c r="B1542" t="s">
        <v>3439</v>
      </c>
      <c r="C1542" t="s">
        <v>3440</v>
      </c>
      <c r="D1542" t="s">
        <v>9282</v>
      </c>
      <c r="E1542" t="str">
        <f t="shared" si="72"/>
        <v>'ENCALADA SANDOVAL LIAN JARED'</v>
      </c>
      <c r="F1542" t="s">
        <v>9277</v>
      </c>
      <c r="G1542" t="str">
        <f t="shared" si="73"/>
        <v>'1756539902'</v>
      </c>
      <c r="H1542" t="s">
        <v>9277</v>
      </c>
      <c r="I1542" t="s">
        <v>9283</v>
      </c>
      <c r="J1542" t="str">
        <f t="shared" si="74"/>
        <v>'EGBMED05CM'</v>
      </c>
      <c r="K1542" t="s">
        <v>9278</v>
      </c>
      <c r="L1542" t="s">
        <v>9277</v>
      </c>
      <c r="M1542">
        <v>1541</v>
      </c>
      <c r="N1542" t="s">
        <v>9281</v>
      </c>
    </row>
    <row r="1543" spans="1:14" x14ac:dyDescent="0.25">
      <c r="A1543" t="s">
        <v>9237</v>
      </c>
      <c r="B1543" t="s">
        <v>3442</v>
      </c>
      <c r="C1543" t="s">
        <v>3443</v>
      </c>
      <c r="D1543" t="s">
        <v>9282</v>
      </c>
      <c r="E1543" t="str">
        <f t="shared" si="72"/>
        <v>'ENCARNACION GARCIA DOMENICA SARAHI'</v>
      </c>
      <c r="F1543" t="s">
        <v>9277</v>
      </c>
      <c r="G1543" t="str">
        <f t="shared" si="73"/>
        <v>'1756881023'</v>
      </c>
      <c r="H1543" t="s">
        <v>9277</v>
      </c>
      <c r="I1543" t="s">
        <v>9283</v>
      </c>
      <c r="J1543" t="str">
        <f t="shared" si="74"/>
        <v>'EGBMED05CM'</v>
      </c>
      <c r="K1543" t="s">
        <v>9278</v>
      </c>
      <c r="L1543" t="s">
        <v>9277</v>
      </c>
      <c r="M1543">
        <v>1542</v>
      </c>
      <c r="N1543" t="s">
        <v>9281</v>
      </c>
    </row>
    <row r="1544" spans="1:14" x14ac:dyDescent="0.25">
      <c r="A1544" t="s">
        <v>9237</v>
      </c>
      <c r="B1544" t="s">
        <v>3445</v>
      </c>
      <c r="C1544" t="s">
        <v>3446</v>
      </c>
      <c r="D1544" t="s">
        <v>9282</v>
      </c>
      <c r="E1544" t="str">
        <f t="shared" si="72"/>
        <v>'FLORES TASHIGUANO ALEXANDER SEBASTIAN'</v>
      </c>
      <c r="F1544" t="s">
        <v>9277</v>
      </c>
      <c r="G1544" t="str">
        <f t="shared" si="73"/>
        <v>'1757020191'</v>
      </c>
      <c r="H1544" t="s">
        <v>9277</v>
      </c>
      <c r="I1544" t="s">
        <v>9283</v>
      </c>
      <c r="J1544" t="str">
        <f t="shared" si="74"/>
        <v>'EGBMED05CM'</v>
      </c>
      <c r="K1544" t="s">
        <v>9278</v>
      </c>
      <c r="L1544" t="s">
        <v>9277</v>
      </c>
      <c r="M1544">
        <v>1543</v>
      </c>
      <c r="N1544" t="s">
        <v>9281</v>
      </c>
    </row>
    <row r="1545" spans="1:14" x14ac:dyDescent="0.25">
      <c r="A1545" t="s">
        <v>9237</v>
      </c>
      <c r="B1545" t="s">
        <v>3448</v>
      </c>
      <c r="C1545" t="s">
        <v>3449</v>
      </c>
      <c r="D1545" t="s">
        <v>9282</v>
      </c>
      <c r="E1545" t="str">
        <f t="shared" si="72"/>
        <v>'GONZALEZ FLORES MARYURI MAYERLI'</v>
      </c>
      <c r="F1545" t="s">
        <v>9277</v>
      </c>
      <c r="G1545" t="str">
        <f t="shared" si="73"/>
        <v>'1756541676'</v>
      </c>
      <c r="H1545" t="s">
        <v>9277</v>
      </c>
      <c r="I1545" t="s">
        <v>9283</v>
      </c>
      <c r="J1545" t="str">
        <f t="shared" si="74"/>
        <v>'EGBMED05CM'</v>
      </c>
      <c r="K1545" t="s">
        <v>9278</v>
      </c>
      <c r="L1545" t="s">
        <v>9277</v>
      </c>
      <c r="M1545">
        <v>1544</v>
      </c>
      <c r="N1545" t="s">
        <v>9281</v>
      </c>
    </row>
    <row r="1546" spans="1:14" x14ac:dyDescent="0.25">
      <c r="A1546" t="s">
        <v>9237</v>
      </c>
      <c r="B1546" t="s">
        <v>3451</v>
      </c>
      <c r="C1546" t="s">
        <v>3452</v>
      </c>
      <c r="D1546" t="s">
        <v>9282</v>
      </c>
      <c r="E1546" t="str">
        <f t="shared" si="72"/>
        <v>'GUAMBUGUETE CEVALLOS CARLOS ANDRES'</v>
      </c>
      <c r="F1546" t="s">
        <v>9277</v>
      </c>
      <c r="G1546" t="str">
        <f t="shared" si="73"/>
        <v>'1757178478'</v>
      </c>
      <c r="H1546" t="s">
        <v>9277</v>
      </c>
      <c r="I1546" t="s">
        <v>9283</v>
      </c>
      <c r="J1546" t="str">
        <f t="shared" si="74"/>
        <v>'EGBMED05CM'</v>
      </c>
      <c r="K1546" t="s">
        <v>9278</v>
      </c>
      <c r="L1546" t="s">
        <v>9277</v>
      </c>
      <c r="M1546">
        <v>1545</v>
      </c>
      <c r="N1546" t="s">
        <v>9281</v>
      </c>
    </row>
    <row r="1547" spans="1:14" x14ac:dyDescent="0.25">
      <c r="A1547" t="s">
        <v>9237</v>
      </c>
      <c r="B1547" t="s">
        <v>3454</v>
      </c>
      <c r="C1547" t="s">
        <v>3455</v>
      </c>
      <c r="D1547" t="s">
        <v>9282</v>
      </c>
      <c r="E1547" t="str">
        <f t="shared" si="72"/>
        <v>'LASSO BARRIONUEVO SCARLET MICAELA'</v>
      </c>
      <c r="F1547" t="s">
        <v>9277</v>
      </c>
      <c r="G1547" t="str">
        <f t="shared" si="73"/>
        <v>'1757041049'</v>
      </c>
      <c r="H1547" t="s">
        <v>9277</v>
      </c>
      <c r="I1547" t="s">
        <v>9283</v>
      </c>
      <c r="J1547" t="str">
        <f t="shared" si="74"/>
        <v>'EGBMED05CM'</v>
      </c>
      <c r="K1547" t="s">
        <v>9278</v>
      </c>
      <c r="L1547" t="s">
        <v>9277</v>
      </c>
      <c r="M1547">
        <v>1546</v>
      </c>
      <c r="N1547" t="s">
        <v>9281</v>
      </c>
    </row>
    <row r="1548" spans="1:14" x14ac:dyDescent="0.25">
      <c r="A1548" t="s">
        <v>9237</v>
      </c>
      <c r="B1548" t="s">
        <v>3457</v>
      </c>
      <c r="C1548" t="s">
        <v>3458</v>
      </c>
      <c r="D1548" t="s">
        <v>9282</v>
      </c>
      <c r="E1548" t="str">
        <f t="shared" si="72"/>
        <v>'MATANGO MORALES JAIR ALEXANDER'</v>
      </c>
      <c r="F1548" t="s">
        <v>9277</v>
      </c>
      <c r="G1548" t="str">
        <f t="shared" si="73"/>
        <v>'1756879175'</v>
      </c>
      <c r="H1548" t="s">
        <v>9277</v>
      </c>
      <c r="I1548" t="s">
        <v>9283</v>
      </c>
      <c r="J1548" t="str">
        <f t="shared" si="74"/>
        <v>'EGBMED05CM'</v>
      </c>
      <c r="K1548" t="s">
        <v>9278</v>
      </c>
      <c r="L1548" t="s">
        <v>9277</v>
      </c>
      <c r="M1548">
        <v>1547</v>
      </c>
      <c r="N1548" t="s">
        <v>9281</v>
      </c>
    </row>
    <row r="1549" spans="1:14" x14ac:dyDescent="0.25">
      <c r="A1549" t="s">
        <v>9237</v>
      </c>
      <c r="B1549" t="s">
        <v>3460</v>
      </c>
      <c r="C1549" t="s">
        <v>3461</v>
      </c>
      <c r="D1549" t="s">
        <v>9282</v>
      </c>
      <c r="E1549" t="str">
        <f t="shared" si="72"/>
        <v>'MINANGO CHIPANTASI ANGELICA LIZBETH'</v>
      </c>
      <c r="F1549" t="s">
        <v>9277</v>
      </c>
      <c r="G1549" t="str">
        <f t="shared" si="73"/>
        <v>'1756692511'</v>
      </c>
      <c r="H1549" t="s">
        <v>9277</v>
      </c>
      <c r="I1549" t="s">
        <v>9283</v>
      </c>
      <c r="J1549" t="str">
        <f t="shared" si="74"/>
        <v>'EGBMED05CM'</v>
      </c>
      <c r="K1549" t="s">
        <v>9278</v>
      </c>
      <c r="L1549" t="s">
        <v>9277</v>
      </c>
      <c r="M1549">
        <v>1548</v>
      </c>
      <c r="N1549" t="s">
        <v>9281</v>
      </c>
    </row>
    <row r="1550" spans="1:14" x14ac:dyDescent="0.25">
      <c r="A1550" t="s">
        <v>9237</v>
      </c>
      <c r="B1550" t="s">
        <v>3463</v>
      </c>
      <c r="C1550" t="s">
        <v>3464</v>
      </c>
      <c r="D1550" t="s">
        <v>9282</v>
      </c>
      <c r="E1550" t="str">
        <f t="shared" si="72"/>
        <v>'MORENO CUASPUD AYLEEN NAOMI'</v>
      </c>
      <c r="F1550" t="s">
        <v>9277</v>
      </c>
      <c r="G1550" t="str">
        <f t="shared" si="73"/>
        <v>'0151469707'</v>
      </c>
      <c r="H1550" t="s">
        <v>9277</v>
      </c>
      <c r="I1550" t="s">
        <v>9283</v>
      </c>
      <c r="J1550" t="str">
        <f t="shared" si="74"/>
        <v>'EGBMED05CM'</v>
      </c>
      <c r="K1550" t="s">
        <v>9278</v>
      </c>
      <c r="L1550" t="s">
        <v>9277</v>
      </c>
      <c r="M1550">
        <v>1549</v>
      </c>
      <c r="N1550" t="s">
        <v>9281</v>
      </c>
    </row>
    <row r="1551" spans="1:14" x14ac:dyDescent="0.25">
      <c r="A1551" t="s">
        <v>9237</v>
      </c>
      <c r="B1551" t="s">
        <v>3466</v>
      </c>
      <c r="C1551" t="s">
        <v>3467</v>
      </c>
      <c r="D1551" t="s">
        <v>9282</v>
      </c>
      <c r="E1551" t="str">
        <f t="shared" si="72"/>
        <v>'MORETA IMBA HEIDY ANAHI'</v>
      </c>
      <c r="F1551" t="s">
        <v>9277</v>
      </c>
      <c r="G1551" t="str">
        <f t="shared" si="73"/>
        <v>'1757202401'</v>
      </c>
      <c r="H1551" t="s">
        <v>9277</v>
      </c>
      <c r="I1551" t="s">
        <v>9283</v>
      </c>
      <c r="J1551" t="str">
        <f t="shared" si="74"/>
        <v>'EGBMED05CM'</v>
      </c>
      <c r="K1551" t="s">
        <v>9278</v>
      </c>
      <c r="L1551" t="s">
        <v>9277</v>
      </c>
      <c r="M1551">
        <v>1550</v>
      </c>
      <c r="N1551" t="s">
        <v>9281</v>
      </c>
    </row>
    <row r="1552" spans="1:14" x14ac:dyDescent="0.25">
      <c r="A1552" t="s">
        <v>9237</v>
      </c>
      <c r="B1552" t="s">
        <v>3469</v>
      </c>
      <c r="C1552" t="s">
        <v>3470</v>
      </c>
      <c r="D1552" t="s">
        <v>9282</v>
      </c>
      <c r="E1552" t="str">
        <f t="shared" si="72"/>
        <v>'PARRA RODRIGUEZ DEREK JOSUE'</v>
      </c>
      <c r="F1552" t="s">
        <v>9277</v>
      </c>
      <c r="G1552" t="str">
        <f t="shared" si="73"/>
        <v>'1756820963'</v>
      </c>
      <c r="H1552" t="s">
        <v>9277</v>
      </c>
      <c r="I1552" t="s">
        <v>9283</v>
      </c>
      <c r="J1552" t="str">
        <f t="shared" si="74"/>
        <v>'EGBMED05CM'</v>
      </c>
      <c r="K1552" t="s">
        <v>9278</v>
      </c>
      <c r="L1552" t="s">
        <v>9277</v>
      </c>
      <c r="M1552">
        <v>1551</v>
      </c>
      <c r="N1552" t="s">
        <v>9281</v>
      </c>
    </row>
    <row r="1553" spans="1:14" x14ac:dyDescent="0.25">
      <c r="A1553" t="s">
        <v>9237</v>
      </c>
      <c r="B1553" t="s">
        <v>3472</v>
      </c>
      <c r="C1553" t="s">
        <v>3473</v>
      </c>
      <c r="D1553" t="s">
        <v>9282</v>
      </c>
      <c r="E1553" t="str">
        <f t="shared" si="72"/>
        <v>'PEREZ AGUALSACA IAN RICARDO'</v>
      </c>
      <c r="F1553" t="s">
        <v>9277</v>
      </c>
      <c r="G1553" t="str">
        <f t="shared" si="73"/>
        <v>'1756927883'</v>
      </c>
      <c r="H1553" t="s">
        <v>9277</v>
      </c>
      <c r="I1553" t="s">
        <v>9283</v>
      </c>
      <c r="J1553" t="str">
        <f t="shared" si="74"/>
        <v>'EGBMED05CM'</v>
      </c>
      <c r="K1553" t="s">
        <v>9278</v>
      </c>
      <c r="L1553" t="s">
        <v>9277</v>
      </c>
      <c r="M1553">
        <v>1552</v>
      </c>
      <c r="N1553" t="s">
        <v>9281</v>
      </c>
    </row>
    <row r="1554" spans="1:14" x14ac:dyDescent="0.25">
      <c r="A1554" t="s">
        <v>9237</v>
      </c>
      <c r="B1554" t="s">
        <v>3475</v>
      </c>
      <c r="C1554" t="s">
        <v>3476</v>
      </c>
      <c r="D1554" t="s">
        <v>9282</v>
      </c>
      <c r="E1554" t="str">
        <f t="shared" si="72"/>
        <v>'PLAZA CEVALLOS NAOMI YAMILET'</v>
      </c>
      <c r="F1554" t="s">
        <v>9277</v>
      </c>
      <c r="G1554" t="str">
        <f t="shared" si="73"/>
        <v>'1756392393'</v>
      </c>
      <c r="H1554" t="s">
        <v>9277</v>
      </c>
      <c r="I1554" t="s">
        <v>9283</v>
      </c>
      <c r="J1554" t="str">
        <f t="shared" si="74"/>
        <v>'EGBMED05CM'</v>
      </c>
      <c r="K1554" t="s">
        <v>9278</v>
      </c>
      <c r="L1554" t="s">
        <v>9277</v>
      </c>
      <c r="M1554">
        <v>1553</v>
      </c>
      <c r="N1554" t="s">
        <v>9281</v>
      </c>
    </row>
    <row r="1555" spans="1:14" x14ac:dyDescent="0.25">
      <c r="A1555" t="s">
        <v>9237</v>
      </c>
      <c r="B1555" t="s">
        <v>3478</v>
      </c>
      <c r="C1555" t="s">
        <v>3479</v>
      </c>
      <c r="D1555" t="s">
        <v>9282</v>
      </c>
      <c r="E1555" t="str">
        <f t="shared" si="72"/>
        <v>'QUISILEMA GORDILLO ALEXANDER ISAIAS'</v>
      </c>
      <c r="F1555" t="s">
        <v>9277</v>
      </c>
      <c r="G1555" t="str">
        <f t="shared" si="73"/>
        <v>'1756677405'</v>
      </c>
      <c r="H1555" t="s">
        <v>9277</v>
      </c>
      <c r="I1555" t="s">
        <v>9283</v>
      </c>
      <c r="J1555" t="str">
        <f t="shared" si="74"/>
        <v>'EGBMED05CM'</v>
      </c>
      <c r="K1555" t="s">
        <v>9278</v>
      </c>
      <c r="L1555" t="s">
        <v>9277</v>
      </c>
      <c r="M1555">
        <v>1554</v>
      </c>
      <c r="N1555" t="s">
        <v>9281</v>
      </c>
    </row>
    <row r="1556" spans="1:14" x14ac:dyDescent="0.25">
      <c r="A1556" t="s">
        <v>9237</v>
      </c>
      <c r="B1556" t="s">
        <v>3481</v>
      </c>
      <c r="C1556" t="s">
        <v>3482</v>
      </c>
      <c r="D1556" t="s">
        <v>9282</v>
      </c>
      <c r="E1556" t="str">
        <f t="shared" si="72"/>
        <v>'REYES SALME ALISON LIZBETH'</v>
      </c>
      <c r="F1556" t="s">
        <v>9277</v>
      </c>
      <c r="G1556" t="str">
        <f t="shared" si="73"/>
        <v>'1756804926'</v>
      </c>
      <c r="H1556" t="s">
        <v>9277</v>
      </c>
      <c r="I1556" t="s">
        <v>9283</v>
      </c>
      <c r="J1556" t="str">
        <f t="shared" si="74"/>
        <v>'EGBMED05CM'</v>
      </c>
      <c r="K1556" t="s">
        <v>9278</v>
      </c>
      <c r="L1556" t="s">
        <v>9277</v>
      </c>
      <c r="M1556">
        <v>1555</v>
      </c>
      <c r="N1556" t="s">
        <v>9281</v>
      </c>
    </row>
    <row r="1557" spans="1:14" x14ac:dyDescent="0.25">
      <c r="A1557" t="s">
        <v>9237</v>
      </c>
      <c r="B1557" t="s">
        <v>3484</v>
      </c>
      <c r="C1557" t="s">
        <v>3485</v>
      </c>
      <c r="D1557" t="s">
        <v>9282</v>
      </c>
      <c r="E1557" t="str">
        <f t="shared" si="72"/>
        <v>'RIVAS FLORES DOMENICA ANGELINA'</v>
      </c>
      <c r="F1557" t="s">
        <v>9277</v>
      </c>
      <c r="G1557" t="str">
        <f t="shared" si="73"/>
        <v>'1756726251'</v>
      </c>
      <c r="H1557" t="s">
        <v>9277</v>
      </c>
      <c r="I1557" t="s">
        <v>9283</v>
      </c>
      <c r="J1557" t="str">
        <f t="shared" si="74"/>
        <v>'EGBMED05CM'</v>
      </c>
      <c r="K1557" t="s">
        <v>9278</v>
      </c>
      <c r="L1557" t="s">
        <v>9277</v>
      </c>
      <c r="M1557">
        <v>1556</v>
      </c>
      <c r="N1557" t="s">
        <v>9281</v>
      </c>
    </row>
    <row r="1558" spans="1:14" x14ac:dyDescent="0.25">
      <c r="A1558" t="s">
        <v>9237</v>
      </c>
      <c r="B1558" t="s">
        <v>3487</v>
      </c>
      <c r="C1558" t="s">
        <v>3488</v>
      </c>
      <c r="D1558" t="s">
        <v>9282</v>
      </c>
      <c r="E1558" t="str">
        <f t="shared" si="72"/>
        <v>'RUIZ ZAMBRANO SAMUEL JOSUE'</v>
      </c>
      <c r="F1558" t="s">
        <v>9277</v>
      </c>
      <c r="G1558" t="str">
        <f t="shared" si="73"/>
        <v>'1756969380'</v>
      </c>
      <c r="H1558" t="s">
        <v>9277</v>
      </c>
      <c r="I1558" t="s">
        <v>9283</v>
      </c>
      <c r="J1558" t="str">
        <f t="shared" si="74"/>
        <v>'EGBMED05CM'</v>
      </c>
      <c r="K1558" t="s">
        <v>9278</v>
      </c>
      <c r="L1558" t="s">
        <v>9277</v>
      </c>
      <c r="M1558">
        <v>1557</v>
      </c>
      <c r="N1558" t="s">
        <v>9281</v>
      </c>
    </row>
    <row r="1559" spans="1:14" x14ac:dyDescent="0.25">
      <c r="A1559" t="s">
        <v>9237</v>
      </c>
      <c r="B1559" t="s">
        <v>3490</v>
      </c>
      <c r="C1559" t="s">
        <v>3491</v>
      </c>
      <c r="D1559" t="s">
        <v>9282</v>
      </c>
      <c r="E1559" t="str">
        <f t="shared" si="72"/>
        <v>'SANCHEZ DELGADO AMELIA TAHIZ'</v>
      </c>
      <c r="F1559" t="s">
        <v>9277</v>
      </c>
      <c r="G1559" t="str">
        <f t="shared" si="73"/>
        <v>'1756994081'</v>
      </c>
      <c r="H1559" t="s">
        <v>9277</v>
      </c>
      <c r="I1559" t="s">
        <v>9283</v>
      </c>
      <c r="J1559" t="str">
        <f t="shared" si="74"/>
        <v>'EGBMED05CM'</v>
      </c>
      <c r="K1559" t="s">
        <v>9278</v>
      </c>
      <c r="L1559" t="s">
        <v>9277</v>
      </c>
      <c r="M1559">
        <v>1558</v>
      </c>
      <c r="N1559" t="s">
        <v>9281</v>
      </c>
    </row>
    <row r="1560" spans="1:14" x14ac:dyDescent="0.25">
      <c r="A1560" t="s">
        <v>9237</v>
      </c>
      <c r="B1560" t="s">
        <v>3493</v>
      </c>
      <c r="C1560" t="s">
        <v>3494</v>
      </c>
      <c r="D1560" t="s">
        <v>9282</v>
      </c>
      <c r="E1560" t="str">
        <f t="shared" si="72"/>
        <v>'SOSA PERLAZA ADRIANA JULEXI'</v>
      </c>
      <c r="F1560" t="s">
        <v>9277</v>
      </c>
      <c r="G1560" t="str">
        <f t="shared" si="73"/>
        <v>'0851062091'</v>
      </c>
      <c r="H1560" t="s">
        <v>9277</v>
      </c>
      <c r="I1560" t="s">
        <v>9283</v>
      </c>
      <c r="J1560" t="str">
        <f t="shared" si="74"/>
        <v>'EGBMED05CM'</v>
      </c>
      <c r="K1560" t="s">
        <v>9278</v>
      </c>
      <c r="L1560" t="s">
        <v>9277</v>
      </c>
      <c r="M1560">
        <v>1559</v>
      </c>
      <c r="N1560" t="s">
        <v>9281</v>
      </c>
    </row>
    <row r="1561" spans="1:14" x14ac:dyDescent="0.25">
      <c r="A1561" t="s">
        <v>9237</v>
      </c>
      <c r="B1561" t="s">
        <v>3496</v>
      </c>
      <c r="C1561" t="s">
        <v>3497</v>
      </c>
      <c r="D1561" t="s">
        <v>9282</v>
      </c>
      <c r="E1561" t="str">
        <f t="shared" si="72"/>
        <v>'TENE ASHQUI ISAAC MATEO'</v>
      </c>
      <c r="F1561" t="s">
        <v>9277</v>
      </c>
      <c r="G1561" t="str">
        <f t="shared" si="73"/>
        <v>'1756712988'</v>
      </c>
      <c r="H1561" t="s">
        <v>9277</v>
      </c>
      <c r="I1561" t="s">
        <v>9283</v>
      </c>
      <c r="J1561" t="str">
        <f t="shared" si="74"/>
        <v>'EGBMED05CM'</v>
      </c>
      <c r="K1561" t="s">
        <v>9278</v>
      </c>
      <c r="L1561" t="s">
        <v>9277</v>
      </c>
      <c r="M1561">
        <v>1560</v>
      </c>
      <c r="N1561" t="s">
        <v>9281</v>
      </c>
    </row>
    <row r="1562" spans="1:14" x14ac:dyDescent="0.25">
      <c r="A1562" t="s">
        <v>9237</v>
      </c>
      <c r="B1562" t="s">
        <v>3499</v>
      </c>
      <c r="C1562" t="s">
        <v>3500</v>
      </c>
      <c r="D1562" t="s">
        <v>9282</v>
      </c>
      <c r="E1562" t="str">
        <f t="shared" si="72"/>
        <v>'VALENZUELA ROMERO JEREMY BRISE'</v>
      </c>
      <c r="F1562" t="s">
        <v>9277</v>
      </c>
      <c r="G1562" t="str">
        <f t="shared" si="73"/>
        <v>'1756608830'</v>
      </c>
      <c r="H1562" t="s">
        <v>9277</v>
      </c>
      <c r="I1562" t="s">
        <v>9283</v>
      </c>
      <c r="J1562" t="str">
        <f t="shared" si="74"/>
        <v>'EGBMED05CM'</v>
      </c>
      <c r="K1562" t="s">
        <v>9278</v>
      </c>
      <c r="L1562" t="s">
        <v>9277</v>
      </c>
      <c r="M1562">
        <v>1561</v>
      </c>
      <c r="N1562" t="s">
        <v>9281</v>
      </c>
    </row>
    <row r="1563" spans="1:14" x14ac:dyDescent="0.25">
      <c r="A1563" t="s">
        <v>9237</v>
      </c>
      <c r="B1563" t="s">
        <v>3502</v>
      </c>
      <c r="C1563" t="s">
        <v>3503</v>
      </c>
      <c r="D1563" t="s">
        <v>9282</v>
      </c>
      <c r="E1563" t="str">
        <f t="shared" si="72"/>
        <v>'VARGAS ORTIZ JOSE ANTONIO'</v>
      </c>
      <c r="F1563" t="s">
        <v>9277</v>
      </c>
      <c r="G1563" t="str">
        <f t="shared" si="73"/>
        <v>'1756792485'</v>
      </c>
      <c r="H1563" t="s">
        <v>9277</v>
      </c>
      <c r="I1563" t="s">
        <v>9283</v>
      </c>
      <c r="J1563" t="str">
        <f t="shared" si="74"/>
        <v>'EGBMED05CM'</v>
      </c>
      <c r="K1563" t="s">
        <v>9278</v>
      </c>
      <c r="L1563" t="s">
        <v>9277</v>
      </c>
      <c r="M1563">
        <v>1562</v>
      </c>
      <c r="N1563" t="s">
        <v>9281</v>
      </c>
    </row>
    <row r="1564" spans="1:14" x14ac:dyDescent="0.25">
      <c r="A1564" t="s">
        <v>9237</v>
      </c>
      <c r="B1564" t="s">
        <v>3505</v>
      </c>
      <c r="C1564" t="s">
        <v>3506</v>
      </c>
      <c r="D1564" t="s">
        <v>9282</v>
      </c>
      <c r="E1564" t="str">
        <f t="shared" si="72"/>
        <v>'VASQUEZ FUEL JAMILTON PATRICIO'</v>
      </c>
      <c r="F1564" t="s">
        <v>9277</v>
      </c>
      <c r="G1564" t="str">
        <f t="shared" si="73"/>
        <v>'1756690325'</v>
      </c>
      <c r="H1564" t="s">
        <v>9277</v>
      </c>
      <c r="I1564" t="s">
        <v>9283</v>
      </c>
      <c r="J1564" t="str">
        <f t="shared" si="74"/>
        <v>'EGBMED05CM'</v>
      </c>
      <c r="K1564" t="s">
        <v>9278</v>
      </c>
      <c r="L1564" t="s">
        <v>9277</v>
      </c>
      <c r="M1564">
        <v>1563</v>
      </c>
      <c r="N1564" t="s">
        <v>9281</v>
      </c>
    </row>
    <row r="1565" spans="1:14" x14ac:dyDescent="0.25">
      <c r="A1565" t="s">
        <v>9237</v>
      </c>
      <c r="B1565" t="s">
        <v>3508</v>
      </c>
      <c r="C1565" t="s">
        <v>3509</v>
      </c>
      <c r="D1565" t="s">
        <v>9282</v>
      </c>
      <c r="E1565" t="str">
        <f t="shared" si="72"/>
        <v>'YUNGA JATIVA ETHAN SAMUEL'</v>
      </c>
      <c r="F1565" t="s">
        <v>9277</v>
      </c>
      <c r="G1565" t="str">
        <f t="shared" si="73"/>
        <v>'1757025943'</v>
      </c>
      <c r="H1565" t="s">
        <v>9277</v>
      </c>
      <c r="I1565" t="s">
        <v>9283</v>
      </c>
      <c r="J1565" t="str">
        <f t="shared" si="74"/>
        <v>'EGBMED05CM'</v>
      </c>
      <c r="K1565" t="s">
        <v>9278</v>
      </c>
      <c r="L1565" t="s">
        <v>9277</v>
      </c>
      <c r="M1565">
        <v>1564</v>
      </c>
      <c r="N1565" t="s">
        <v>9281</v>
      </c>
    </row>
    <row r="1566" spans="1:14" x14ac:dyDescent="0.25">
      <c r="A1566" t="s">
        <v>9237</v>
      </c>
      <c r="B1566" t="s">
        <v>3511</v>
      </c>
      <c r="C1566" t="s">
        <v>3512</v>
      </c>
      <c r="D1566" t="s">
        <v>9282</v>
      </c>
      <c r="E1566" t="str">
        <f t="shared" si="72"/>
        <v>'ZAMBRANO LOOR JEYKO ALEXANDER'</v>
      </c>
      <c r="F1566" t="s">
        <v>9277</v>
      </c>
      <c r="G1566" t="str">
        <f t="shared" si="73"/>
        <v>'1352162703'</v>
      </c>
      <c r="H1566" t="s">
        <v>9277</v>
      </c>
      <c r="I1566" t="s">
        <v>9283</v>
      </c>
      <c r="J1566" t="str">
        <f t="shared" si="74"/>
        <v>'EGBMED05CM'</v>
      </c>
      <c r="K1566" t="s">
        <v>9278</v>
      </c>
      <c r="L1566" t="s">
        <v>9277</v>
      </c>
      <c r="M1566">
        <v>1565</v>
      </c>
      <c r="N1566" t="s">
        <v>9281</v>
      </c>
    </row>
    <row r="1567" spans="1:14" x14ac:dyDescent="0.25">
      <c r="A1567" t="s">
        <v>9238</v>
      </c>
      <c r="B1567" t="s">
        <v>3515</v>
      </c>
      <c r="C1567" t="s">
        <v>3516</v>
      </c>
      <c r="D1567" t="s">
        <v>9282</v>
      </c>
      <c r="E1567" t="str">
        <f t="shared" si="72"/>
        <v>'AYO CAIZA ELIAS ARIEL'</v>
      </c>
      <c r="F1567" t="s">
        <v>9277</v>
      </c>
      <c r="G1567" t="str">
        <f t="shared" si="73"/>
        <v>'1757052996'</v>
      </c>
      <c r="H1567" t="s">
        <v>9277</v>
      </c>
      <c r="I1567" t="s">
        <v>9283</v>
      </c>
      <c r="J1567" t="str">
        <f t="shared" si="74"/>
        <v>'EGBMED05DM'</v>
      </c>
      <c r="K1567" t="s">
        <v>9278</v>
      </c>
      <c r="L1567" t="s">
        <v>9277</v>
      </c>
      <c r="M1567">
        <v>1566</v>
      </c>
      <c r="N1567" t="s">
        <v>9281</v>
      </c>
    </row>
    <row r="1568" spans="1:14" x14ac:dyDescent="0.25">
      <c r="A1568" t="s">
        <v>9238</v>
      </c>
      <c r="B1568" t="s">
        <v>3518</v>
      </c>
      <c r="C1568" t="s">
        <v>3519</v>
      </c>
      <c r="D1568" t="s">
        <v>9282</v>
      </c>
      <c r="E1568" t="str">
        <f t="shared" si="72"/>
        <v>'CADENA GUALA KERLY JAMILETH'</v>
      </c>
      <c r="F1568" t="s">
        <v>9277</v>
      </c>
      <c r="G1568" t="str">
        <f t="shared" si="73"/>
        <v>'1756725667'</v>
      </c>
      <c r="H1568" t="s">
        <v>9277</v>
      </c>
      <c r="I1568" t="s">
        <v>9283</v>
      </c>
      <c r="J1568" t="str">
        <f t="shared" si="74"/>
        <v>'EGBMED05DM'</v>
      </c>
      <c r="K1568" t="s">
        <v>9278</v>
      </c>
      <c r="L1568" t="s">
        <v>9277</v>
      </c>
      <c r="M1568">
        <v>1567</v>
      </c>
      <c r="N1568" t="s">
        <v>9281</v>
      </c>
    </row>
    <row r="1569" spans="1:14" x14ac:dyDescent="0.25">
      <c r="A1569" t="s">
        <v>9238</v>
      </c>
      <c r="B1569" t="s">
        <v>3521</v>
      </c>
      <c r="C1569" t="s">
        <v>3522</v>
      </c>
      <c r="D1569" t="s">
        <v>9282</v>
      </c>
      <c r="E1569" t="str">
        <f t="shared" si="72"/>
        <v>'CAMACHO ZAMBRANO ANGELA VALESKA'</v>
      </c>
      <c r="F1569" t="s">
        <v>9277</v>
      </c>
      <c r="G1569" t="str">
        <f t="shared" si="73"/>
        <v>'1756660849'</v>
      </c>
      <c r="H1569" t="s">
        <v>9277</v>
      </c>
      <c r="I1569" t="s">
        <v>9283</v>
      </c>
      <c r="J1569" t="str">
        <f t="shared" si="74"/>
        <v>'EGBMED05DM'</v>
      </c>
      <c r="K1569" t="s">
        <v>9278</v>
      </c>
      <c r="L1569" t="s">
        <v>9277</v>
      </c>
      <c r="M1569">
        <v>1568</v>
      </c>
      <c r="N1569" t="s">
        <v>9281</v>
      </c>
    </row>
    <row r="1570" spans="1:14" x14ac:dyDescent="0.25">
      <c r="A1570" t="s">
        <v>9238</v>
      </c>
      <c r="B1570" t="s">
        <v>3524</v>
      </c>
      <c r="C1570" t="s">
        <v>3525</v>
      </c>
      <c r="D1570" t="s">
        <v>9282</v>
      </c>
      <c r="E1570" t="str">
        <f t="shared" si="72"/>
        <v>'CAYAMBE GUTIERREZ MAYKEL MATIAS'</v>
      </c>
      <c r="F1570" t="s">
        <v>9277</v>
      </c>
      <c r="G1570" t="str">
        <f t="shared" si="73"/>
        <v>'1756638738'</v>
      </c>
      <c r="H1570" t="s">
        <v>9277</v>
      </c>
      <c r="I1570" t="s">
        <v>9283</v>
      </c>
      <c r="J1570" t="str">
        <f t="shared" si="74"/>
        <v>'EGBMED05DM'</v>
      </c>
      <c r="K1570" t="s">
        <v>9278</v>
      </c>
      <c r="L1570" t="s">
        <v>9277</v>
      </c>
      <c r="M1570">
        <v>1569</v>
      </c>
      <c r="N1570" t="s">
        <v>9281</v>
      </c>
    </row>
    <row r="1571" spans="1:14" x14ac:dyDescent="0.25">
      <c r="A1571" t="s">
        <v>9238</v>
      </c>
      <c r="B1571" t="s">
        <v>3527</v>
      </c>
      <c r="C1571" t="s">
        <v>3528</v>
      </c>
      <c r="D1571" t="s">
        <v>9282</v>
      </c>
      <c r="E1571" t="str">
        <f t="shared" si="72"/>
        <v>'CHAMORRO BOSMEDIANO EITHAN DANIEL'</v>
      </c>
      <c r="F1571" t="s">
        <v>9277</v>
      </c>
      <c r="G1571" t="str">
        <f t="shared" si="73"/>
        <v>'1756574545'</v>
      </c>
      <c r="H1571" t="s">
        <v>9277</v>
      </c>
      <c r="I1571" t="s">
        <v>9283</v>
      </c>
      <c r="J1571" t="str">
        <f t="shared" si="74"/>
        <v>'EGBMED05DM'</v>
      </c>
      <c r="K1571" t="s">
        <v>9278</v>
      </c>
      <c r="L1571" t="s">
        <v>9277</v>
      </c>
      <c r="M1571">
        <v>1570</v>
      </c>
      <c r="N1571" t="s">
        <v>9281</v>
      </c>
    </row>
    <row r="1572" spans="1:14" x14ac:dyDescent="0.25">
      <c r="A1572" t="s">
        <v>9238</v>
      </c>
      <c r="B1572" t="s">
        <v>3530</v>
      </c>
      <c r="C1572" t="s">
        <v>3531</v>
      </c>
      <c r="D1572" t="s">
        <v>9282</v>
      </c>
      <c r="E1572" t="str">
        <f t="shared" si="72"/>
        <v>'CHILUISA LAGLA MATIAS ANDRES'</v>
      </c>
      <c r="F1572" t="s">
        <v>9277</v>
      </c>
      <c r="G1572" t="str">
        <f t="shared" si="73"/>
        <v>'1756620207'</v>
      </c>
      <c r="H1572" t="s">
        <v>9277</v>
      </c>
      <c r="I1572" t="s">
        <v>9283</v>
      </c>
      <c r="J1572" t="str">
        <f t="shared" si="74"/>
        <v>'EGBMED05DM'</v>
      </c>
      <c r="K1572" t="s">
        <v>9278</v>
      </c>
      <c r="L1572" t="s">
        <v>9277</v>
      </c>
      <c r="M1572">
        <v>1571</v>
      </c>
      <c r="N1572" t="s">
        <v>9281</v>
      </c>
    </row>
    <row r="1573" spans="1:14" x14ac:dyDescent="0.25">
      <c r="A1573" t="s">
        <v>9238</v>
      </c>
      <c r="B1573" t="s">
        <v>3533</v>
      </c>
      <c r="C1573" t="s">
        <v>3534</v>
      </c>
      <c r="D1573" t="s">
        <v>9282</v>
      </c>
      <c r="E1573" t="str">
        <f t="shared" si="72"/>
        <v>'CHIPANTASHI MUÑOZ JULEYXI YAMILETD'</v>
      </c>
      <c r="F1573" t="s">
        <v>9277</v>
      </c>
      <c r="G1573" t="str">
        <f t="shared" si="73"/>
        <v>'1757116288'</v>
      </c>
      <c r="H1573" t="s">
        <v>9277</v>
      </c>
      <c r="I1573" t="s">
        <v>9283</v>
      </c>
      <c r="J1573" t="str">
        <f t="shared" si="74"/>
        <v>'EGBMED05DM'</v>
      </c>
      <c r="K1573" t="s">
        <v>9278</v>
      </c>
      <c r="L1573" t="s">
        <v>9277</v>
      </c>
      <c r="M1573">
        <v>1572</v>
      </c>
      <c r="N1573" t="s">
        <v>9281</v>
      </c>
    </row>
    <row r="1574" spans="1:14" x14ac:dyDescent="0.25">
      <c r="A1574" t="s">
        <v>9238</v>
      </c>
      <c r="B1574" t="s">
        <v>3536</v>
      </c>
      <c r="C1574" t="s">
        <v>3537</v>
      </c>
      <c r="D1574" t="s">
        <v>9282</v>
      </c>
      <c r="E1574" t="str">
        <f t="shared" si="72"/>
        <v>'CHIPANTASIG FLORES MATHIAS XAVIER'</v>
      </c>
      <c r="F1574" t="s">
        <v>9277</v>
      </c>
      <c r="G1574" t="str">
        <f t="shared" si="73"/>
        <v>'1757148885'</v>
      </c>
      <c r="H1574" t="s">
        <v>9277</v>
      </c>
      <c r="I1574" t="s">
        <v>9283</v>
      </c>
      <c r="J1574" t="str">
        <f t="shared" si="74"/>
        <v>'EGBMED05DM'</v>
      </c>
      <c r="K1574" t="s">
        <v>9278</v>
      </c>
      <c r="L1574" t="s">
        <v>9277</v>
      </c>
      <c r="M1574">
        <v>1573</v>
      </c>
      <c r="N1574" t="s">
        <v>9281</v>
      </c>
    </row>
    <row r="1575" spans="1:14" x14ac:dyDescent="0.25">
      <c r="A1575" t="s">
        <v>9238</v>
      </c>
      <c r="B1575" t="s">
        <v>3539</v>
      </c>
      <c r="C1575" t="s">
        <v>3540</v>
      </c>
      <c r="D1575" t="s">
        <v>9282</v>
      </c>
      <c r="E1575" t="str">
        <f t="shared" si="72"/>
        <v>'COLLAGUAZO ANELOA ERICK ARIEL'</v>
      </c>
      <c r="F1575" t="s">
        <v>9277</v>
      </c>
      <c r="G1575" t="str">
        <f t="shared" si="73"/>
        <v>'1756582316'</v>
      </c>
      <c r="H1575" t="s">
        <v>9277</v>
      </c>
      <c r="I1575" t="s">
        <v>9283</v>
      </c>
      <c r="J1575" t="str">
        <f t="shared" si="74"/>
        <v>'EGBMED05DM'</v>
      </c>
      <c r="K1575" t="s">
        <v>9278</v>
      </c>
      <c r="L1575" t="s">
        <v>9277</v>
      </c>
      <c r="M1575">
        <v>1574</v>
      </c>
      <c r="N1575" t="s">
        <v>9281</v>
      </c>
    </row>
    <row r="1576" spans="1:14" x14ac:dyDescent="0.25">
      <c r="A1576" t="s">
        <v>9238</v>
      </c>
      <c r="B1576" t="s">
        <v>3542</v>
      </c>
      <c r="C1576" t="s">
        <v>3543</v>
      </c>
      <c r="D1576" t="s">
        <v>9282</v>
      </c>
      <c r="E1576" t="str">
        <f t="shared" si="72"/>
        <v>'COLLAGUAZO VILAÑEZ ADONIS JOSE'</v>
      </c>
      <c r="F1576" t="s">
        <v>9277</v>
      </c>
      <c r="G1576" t="str">
        <f t="shared" si="73"/>
        <v>'1756992481'</v>
      </c>
      <c r="H1576" t="s">
        <v>9277</v>
      </c>
      <c r="I1576" t="s">
        <v>9283</v>
      </c>
      <c r="J1576" t="str">
        <f t="shared" si="74"/>
        <v>'EGBMED05DM'</v>
      </c>
      <c r="K1576" t="s">
        <v>9278</v>
      </c>
      <c r="L1576" t="s">
        <v>9277</v>
      </c>
      <c r="M1576">
        <v>1575</v>
      </c>
      <c r="N1576" t="s">
        <v>9281</v>
      </c>
    </row>
    <row r="1577" spans="1:14" x14ac:dyDescent="0.25">
      <c r="A1577" t="s">
        <v>9238</v>
      </c>
      <c r="B1577" t="s">
        <v>3545</v>
      </c>
      <c r="C1577" t="s">
        <v>3546</v>
      </c>
      <c r="D1577" t="s">
        <v>9282</v>
      </c>
      <c r="E1577" t="str">
        <f t="shared" si="72"/>
        <v>'CONDOR PAREDES ANA PAULA'</v>
      </c>
      <c r="F1577" t="s">
        <v>9277</v>
      </c>
      <c r="G1577" t="str">
        <f t="shared" si="73"/>
        <v>'1756958292'</v>
      </c>
      <c r="H1577" t="s">
        <v>9277</v>
      </c>
      <c r="I1577" t="s">
        <v>9283</v>
      </c>
      <c r="J1577" t="str">
        <f t="shared" si="74"/>
        <v>'EGBMED05DM'</v>
      </c>
      <c r="K1577" t="s">
        <v>9278</v>
      </c>
      <c r="L1577" t="s">
        <v>9277</v>
      </c>
      <c r="M1577">
        <v>1576</v>
      </c>
      <c r="N1577" t="s">
        <v>9281</v>
      </c>
    </row>
    <row r="1578" spans="1:14" x14ac:dyDescent="0.25">
      <c r="A1578" t="s">
        <v>9238</v>
      </c>
      <c r="B1578" t="s">
        <v>3548</v>
      </c>
      <c r="C1578" t="s">
        <v>3549</v>
      </c>
      <c r="D1578" t="s">
        <v>9282</v>
      </c>
      <c r="E1578" t="str">
        <f t="shared" si="72"/>
        <v>'CUEVA MORILLO KERLY YAMILET'</v>
      </c>
      <c r="F1578" t="s">
        <v>9277</v>
      </c>
      <c r="G1578" t="str">
        <f t="shared" si="73"/>
        <v>'1756976666'</v>
      </c>
      <c r="H1578" t="s">
        <v>9277</v>
      </c>
      <c r="I1578" t="s">
        <v>9283</v>
      </c>
      <c r="J1578" t="str">
        <f t="shared" si="74"/>
        <v>'EGBMED05DM'</v>
      </c>
      <c r="K1578" t="s">
        <v>9278</v>
      </c>
      <c r="L1578" t="s">
        <v>9277</v>
      </c>
      <c r="M1578">
        <v>1577</v>
      </c>
      <c r="N1578" t="s">
        <v>9281</v>
      </c>
    </row>
    <row r="1579" spans="1:14" x14ac:dyDescent="0.25">
      <c r="A1579" t="s">
        <v>9238</v>
      </c>
      <c r="B1579" t="s">
        <v>3551</v>
      </c>
      <c r="C1579" t="s">
        <v>3552</v>
      </c>
      <c r="D1579" t="s">
        <v>9282</v>
      </c>
      <c r="E1579" t="str">
        <f t="shared" si="72"/>
        <v>'ESPIN LANDETA IKER MATIAS'</v>
      </c>
      <c r="F1579" t="s">
        <v>9277</v>
      </c>
      <c r="G1579" t="str">
        <f t="shared" si="73"/>
        <v>'1757205644'</v>
      </c>
      <c r="H1579" t="s">
        <v>9277</v>
      </c>
      <c r="I1579" t="s">
        <v>9283</v>
      </c>
      <c r="J1579" t="str">
        <f t="shared" si="74"/>
        <v>'EGBMED05DM'</v>
      </c>
      <c r="K1579" t="s">
        <v>9278</v>
      </c>
      <c r="L1579" t="s">
        <v>9277</v>
      </c>
      <c r="M1579">
        <v>1578</v>
      </c>
      <c r="N1579" t="s">
        <v>9281</v>
      </c>
    </row>
    <row r="1580" spans="1:14" x14ac:dyDescent="0.25">
      <c r="A1580" t="s">
        <v>9238</v>
      </c>
      <c r="B1580" t="s">
        <v>3554</v>
      </c>
      <c r="C1580" t="s">
        <v>3555</v>
      </c>
      <c r="D1580" t="s">
        <v>9282</v>
      </c>
      <c r="E1580" t="str">
        <f t="shared" si="72"/>
        <v>'ESTRELLA MAYORGA ANNA VICTORIA'</v>
      </c>
      <c r="F1580" t="s">
        <v>9277</v>
      </c>
      <c r="G1580" t="str">
        <f t="shared" si="73"/>
        <v>'1757061203'</v>
      </c>
      <c r="H1580" t="s">
        <v>9277</v>
      </c>
      <c r="I1580" t="s">
        <v>9283</v>
      </c>
      <c r="J1580" t="str">
        <f t="shared" si="74"/>
        <v>'EGBMED05DM'</v>
      </c>
      <c r="K1580" t="s">
        <v>9278</v>
      </c>
      <c r="L1580" t="s">
        <v>9277</v>
      </c>
      <c r="M1580">
        <v>1579</v>
      </c>
      <c r="N1580" t="s">
        <v>9281</v>
      </c>
    </row>
    <row r="1581" spans="1:14" x14ac:dyDescent="0.25">
      <c r="A1581" t="s">
        <v>9238</v>
      </c>
      <c r="B1581" t="s">
        <v>3557</v>
      </c>
      <c r="C1581" t="s">
        <v>3558</v>
      </c>
      <c r="D1581" t="s">
        <v>9282</v>
      </c>
      <c r="E1581" t="str">
        <f t="shared" si="72"/>
        <v>'FERNANDEZ MARIN AURIELYS YULIETH'</v>
      </c>
      <c r="F1581" t="s">
        <v>9277</v>
      </c>
      <c r="G1581" t="str">
        <f t="shared" si="73"/>
        <v>'13DIC2018'</v>
      </c>
      <c r="H1581" t="s">
        <v>9277</v>
      </c>
      <c r="I1581" t="s">
        <v>9283</v>
      </c>
      <c r="J1581" t="str">
        <f t="shared" si="74"/>
        <v>'EGBMED05DM'</v>
      </c>
      <c r="K1581" t="s">
        <v>9278</v>
      </c>
      <c r="L1581" t="s">
        <v>9277</v>
      </c>
      <c r="M1581">
        <v>1580</v>
      </c>
      <c r="N1581" t="s">
        <v>9281</v>
      </c>
    </row>
    <row r="1582" spans="1:14" x14ac:dyDescent="0.25">
      <c r="A1582" t="s">
        <v>9238</v>
      </c>
      <c r="B1582" t="s">
        <v>3560</v>
      </c>
      <c r="C1582" t="s">
        <v>3561</v>
      </c>
      <c r="D1582" t="s">
        <v>9282</v>
      </c>
      <c r="E1582" t="str">
        <f t="shared" si="72"/>
        <v>'FLORES CARRERA EMILY VALENTINA'</v>
      </c>
      <c r="F1582" t="s">
        <v>9277</v>
      </c>
      <c r="G1582" t="str">
        <f t="shared" si="73"/>
        <v>'1756549869'</v>
      </c>
      <c r="H1582" t="s">
        <v>9277</v>
      </c>
      <c r="I1582" t="s">
        <v>9283</v>
      </c>
      <c r="J1582" t="str">
        <f t="shared" si="74"/>
        <v>'EGBMED05DM'</v>
      </c>
      <c r="K1582" t="s">
        <v>9278</v>
      </c>
      <c r="L1582" t="s">
        <v>9277</v>
      </c>
      <c r="M1582">
        <v>1581</v>
      </c>
      <c r="N1582" t="s">
        <v>9281</v>
      </c>
    </row>
    <row r="1583" spans="1:14" x14ac:dyDescent="0.25">
      <c r="A1583" t="s">
        <v>9238</v>
      </c>
      <c r="B1583" t="s">
        <v>3563</v>
      </c>
      <c r="C1583" t="s">
        <v>3564</v>
      </c>
      <c r="D1583" t="s">
        <v>9282</v>
      </c>
      <c r="E1583" t="str">
        <f t="shared" si="72"/>
        <v>'FLORES CHIPANTAXI STEFANIA ABIGAIL'</v>
      </c>
      <c r="F1583" t="s">
        <v>9277</v>
      </c>
      <c r="G1583" t="str">
        <f t="shared" si="73"/>
        <v>'1756939490'</v>
      </c>
      <c r="H1583" t="s">
        <v>9277</v>
      </c>
      <c r="I1583" t="s">
        <v>9283</v>
      </c>
      <c r="J1583" t="str">
        <f t="shared" si="74"/>
        <v>'EGBMED05DM'</v>
      </c>
      <c r="K1583" t="s">
        <v>9278</v>
      </c>
      <c r="L1583" t="s">
        <v>9277</v>
      </c>
      <c r="M1583">
        <v>1582</v>
      </c>
      <c r="N1583" t="s">
        <v>9281</v>
      </c>
    </row>
    <row r="1584" spans="1:14" x14ac:dyDescent="0.25">
      <c r="A1584" t="s">
        <v>9238</v>
      </c>
      <c r="B1584" t="s">
        <v>3566</v>
      </c>
      <c r="C1584" t="s">
        <v>3567</v>
      </c>
      <c r="D1584" t="s">
        <v>9282</v>
      </c>
      <c r="E1584" t="str">
        <f t="shared" si="72"/>
        <v>'GARCIA FLORES IAN JAMES'</v>
      </c>
      <c r="F1584" t="s">
        <v>9277</v>
      </c>
      <c r="G1584" t="str">
        <f t="shared" si="73"/>
        <v>'1756833248'</v>
      </c>
      <c r="H1584" t="s">
        <v>9277</v>
      </c>
      <c r="I1584" t="s">
        <v>9283</v>
      </c>
      <c r="J1584" t="str">
        <f t="shared" si="74"/>
        <v>'EGBMED05DM'</v>
      </c>
      <c r="K1584" t="s">
        <v>9278</v>
      </c>
      <c r="L1584" t="s">
        <v>9277</v>
      </c>
      <c r="M1584">
        <v>1583</v>
      </c>
      <c r="N1584" t="s">
        <v>9281</v>
      </c>
    </row>
    <row r="1585" spans="1:14" x14ac:dyDescent="0.25">
      <c r="A1585" t="s">
        <v>9238</v>
      </c>
      <c r="B1585" t="s">
        <v>3569</v>
      </c>
      <c r="C1585" t="s">
        <v>3570</v>
      </c>
      <c r="D1585" t="s">
        <v>9282</v>
      </c>
      <c r="E1585" t="str">
        <f t="shared" si="72"/>
        <v>'GONZALEZ GUACAS ANAHI GISELL'</v>
      </c>
      <c r="F1585" t="s">
        <v>9277</v>
      </c>
      <c r="G1585" t="str">
        <f t="shared" si="73"/>
        <v>'1757014913'</v>
      </c>
      <c r="H1585" t="s">
        <v>9277</v>
      </c>
      <c r="I1585" t="s">
        <v>9283</v>
      </c>
      <c r="J1585" t="str">
        <f t="shared" si="74"/>
        <v>'EGBMED05DM'</v>
      </c>
      <c r="K1585" t="s">
        <v>9278</v>
      </c>
      <c r="L1585" t="s">
        <v>9277</v>
      </c>
      <c r="M1585">
        <v>1584</v>
      </c>
      <c r="N1585" t="s">
        <v>9281</v>
      </c>
    </row>
    <row r="1586" spans="1:14" x14ac:dyDescent="0.25">
      <c r="A1586" t="s">
        <v>9238</v>
      </c>
      <c r="B1586" t="s">
        <v>3572</v>
      </c>
      <c r="C1586" t="s">
        <v>3573</v>
      </c>
      <c r="D1586" t="s">
        <v>9282</v>
      </c>
      <c r="E1586" t="str">
        <f t="shared" si="72"/>
        <v>'GREFA CEVALLOS SARA AMELIA'</v>
      </c>
      <c r="F1586" t="s">
        <v>9277</v>
      </c>
      <c r="G1586" t="str">
        <f t="shared" si="73"/>
        <v>'1757009681'</v>
      </c>
      <c r="H1586" t="s">
        <v>9277</v>
      </c>
      <c r="I1586" t="s">
        <v>9283</v>
      </c>
      <c r="J1586" t="str">
        <f t="shared" si="74"/>
        <v>'EGBMED05DM'</v>
      </c>
      <c r="K1586" t="s">
        <v>9278</v>
      </c>
      <c r="L1586" t="s">
        <v>9277</v>
      </c>
      <c r="M1586">
        <v>1585</v>
      </c>
      <c r="N1586" t="s">
        <v>9281</v>
      </c>
    </row>
    <row r="1587" spans="1:14" x14ac:dyDescent="0.25">
      <c r="A1587" t="s">
        <v>9238</v>
      </c>
      <c r="B1587" t="s">
        <v>3575</v>
      </c>
      <c r="C1587" t="s">
        <v>3576</v>
      </c>
      <c r="D1587" t="s">
        <v>9282</v>
      </c>
      <c r="E1587" t="str">
        <f t="shared" si="72"/>
        <v>'GUACHAMIN SHUGULI DANIEL ALEXANDER'</v>
      </c>
      <c r="F1587" t="s">
        <v>9277</v>
      </c>
      <c r="G1587" t="str">
        <f t="shared" si="73"/>
        <v>'1756558696'</v>
      </c>
      <c r="H1587" t="s">
        <v>9277</v>
      </c>
      <c r="I1587" t="s">
        <v>9283</v>
      </c>
      <c r="J1587" t="str">
        <f t="shared" si="74"/>
        <v>'EGBMED05DM'</v>
      </c>
      <c r="K1587" t="s">
        <v>9278</v>
      </c>
      <c r="L1587" t="s">
        <v>9277</v>
      </c>
      <c r="M1587">
        <v>1586</v>
      </c>
      <c r="N1587" t="s">
        <v>9281</v>
      </c>
    </row>
    <row r="1588" spans="1:14" x14ac:dyDescent="0.25">
      <c r="A1588" t="s">
        <v>9238</v>
      </c>
      <c r="B1588" t="s">
        <v>3578</v>
      </c>
      <c r="C1588" t="s">
        <v>3579</v>
      </c>
      <c r="D1588" t="s">
        <v>9282</v>
      </c>
      <c r="E1588" t="str">
        <f t="shared" si="72"/>
        <v>'GUERRERO MENA WILLIAMS JHANPIER'</v>
      </c>
      <c r="F1588" t="s">
        <v>9277</v>
      </c>
      <c r="G1588" t="str">
        <f t="shared" si="73"/>
        <v>'1757094758'</v>
      </c>
      <c r="H1588" t="s">
        <v>9277</v>
      </c>
      <c r="I1588" t="s">
        <v>9283</v>
      </c>
      <c r="J1588" t="str">
        <f t="shared" si="74"/>
        <v>'EGBMED05DM'</v>
      </c>
      <c r="K1588" t="s">
        <v>9278</v>
      </c>
      <c r="L1588" t="s">
        <v>9277</v>
      </c>
      <c r="M1588">
        <v>1587</v>
      </c>
      <c r="N1588" t="s">
        <v>9281</v>
      </c>
    </row>
    <row r="1589" spans="1:14" x14ac:dyDescent="0.25">
      <c r="A1589" t="s">
        <v>9238</v>
      </c>
      <c r="B1589" t="s">
        <v>3581</v>
      </c>
      <c r="C1589" t="s">
        <v>3582</v>
      </c>
      <c r="D1589" t="s">
        <v>9282</v>
      </c>
      <c r="E1589" t="str">
        <f t="shared" si="72"/>
        <v>'IZA JARAMILLO THIAGO LIONEL'</v>
      </c>
      <c r="F1589" t="s">
        <v>9277</v>
      </c>
      <c r="G1589" t="str">
        <f t="shared" si="73"/>
        <v>'1756623557'</v>
      </c>
      <c r="H1589" t="s">
        <v>9277</v>
      </c>
      <c r="I1589" t="s">
        <v>9283</v>
      </c>
      <c r="J1589" t="str">
        <f t="shared" si="74"/>
        <v>'EGBMED05DM'</v>
      </c>
      <c r="K1589" t="s">
        <v>9278</v>
      </c>
      <c r="L1589" t="s">
        <v>9277</v>
      </c>
      <c r="M1589">
        <v>1588</v>
      </c>
      <c r="N1589" t="s">
        <v>9281</v>
      </c>
    </row>
    <row r="1590" spans="1:14" x14ac:dyDescent="0.25">
      <c r="A1590" t="s">
        <v>9238</v>
      </c>
      <c r="B1590" t="s">
        <v>3584</v>
      </c>
      <c r="C1590" t="s">
        <v>3585</v>
      </c>
      <c r="D1590" t="s">
        <v>9282</v>
      </c>
      <c r="E1590" t="str">
        <f t="shared" si="72"/>
        <v>'MERA QUILUMBA AINARA ABIGAIL'</v>
      </c>
      <c r="F1590" t="s">
        <v>9277</v>
      </c>
      <c r="G1590" t="str">
        <f t="shared" si="73"/>
        <v>'1756556856'</v>
      </c>
      <c r="H1590" t="s">
        <v>9277</v>
      </c>
      <c r="I1590" t="s">
        <v>9283</v>
      </c>
      <c r="J1590" t="str">
        <f t="shared" si="74"/>
        <v>'EGBMED05DM'</v>
      </c>
      <c r="K1590" t="s">
        <v>9278</v>
      </c>
      <c r="L1590" t="s">
        <v>9277</v>
      </c>
      <c r="M1590">
        <v>1589</v>
      </c>
      <c r="N1590" t="s">
        <v>9281</v>
      </c>
    </row>
    <row r="1591" spans="1:14" x14ac:dyDescent="0.25">
      <c r="A1591" t="s">
        <v>9238</v>
      </c>
      <c r="B1591" t="s">
        <v>3587</v>
      </c>
      <c r="C1591" t="s">
        <v>3588</v>
      </c>
      <c r="D1591" t="s">
        <v>9282</v>
      </c>
      <c r="E1591" t="str">
        <f t="shared" si="72"/>
        <v>'MIQUINGA GUAMBIANGO AILIN ARIANA'</v>
      </c>
      <c r="F1591" t="s">
        <v>9277</v>
      </c>
      <c r="G1591" t="str">
        <f t="shared" si="73"/>
        <v>'1757056930'</v>
      </c>
      <c r="H1591" t="s">
        <v>9277</v>
      </c>
      <c r="I1591" t="s">
        <v>9283</v>
      </c>
      <c r="J1591" t="str">
        <f t="shared" si="74"/>
        <v>'EGBMED05DM'</v>
      </c>
      <c r="K1591" t="s">
        <v>9278</v>
      </c>
      <c r="L1591" t="s">
        <v>9277</v>
      </c>
      <c r="M1591">
        <v>1590</v>
      </c>
      <c r="N1591" t="s">
        <v>9281</v>
      </c>
    </row>
    <row r="1592" spans="1:14" x14ac:dyDescent="0.25">
      <c r="A1592" t="s">
        <v>9238</v>
      </c>
      <c r="B1592" t="s">
        <v>3590</v>
      </c>
      <c r="C1592" t="s">
        <v>3591</v>
      </c>
      <c r="D1592" t="s">
        <v>9282</v>
      </c>
      <c r="E1592" t="str">
        <f t="shared" si="72"/>
        <v>'MONTALVO VALENZUELA JOSE GABRIEL'</v>
      </c>
      <c r="F1592" t="s">
        <v>9277</v>
      </c>
      <c r="G1592" t="str">
        <f t="shared" si="73"/>
        <v>'1756745848'</v>
      </c>
      <c r="H1592" t="s">
        <v>9277</v>
      </c>
      <c r="I1592" t="s">
        <v>9283</v>
      </c>
      <c r="J1592" t="str">
        <f t="shared" si="74"/>
        <v>'EGBMED05DM'</v>
      </c>
      <c r="K1592" t="s">
        <v>9278</v>
      </c>
      <c r="L1592" t="s">
        <v>9277</v>
      </c>
      <c r="M1592">
        <v>1591</v>
      </c>
      <c r="N1592" t="s">
        <v>9281</v>
      </c>
    </row>
    <row r="1593" spans="1:14" x14ac:dyDescent="0.25">
      <c r="A1593" t="s">
        <v>9238</v>
      </c>
      <c r="B1593" t="s">
        <v>3593</v>
      </c>
      <c r="C1593" t="s">
        <v>3594</v>
      </c>
      <c r="D1593" t="s">
        <v>9282</v>
      </c>
      <c r="E1593" t="str">
        <f t="shared" si="72"/>
        <v>'MORALES BARRERA IKER DANIEL'</v>
      </c>
      <c r="F1593" t="s">
        <v>9277</v>
      </c>
      <c r="G1593" t="str">
        <f t="shared" si="73"/>
        <v>'1756856975'</v>
      </c>
      <c r="H1593" t="s">
        <v>9277</v>
      </c>
      <c r="I1593" t="s">
        <v>9283</v>
      </c>
      <c r="J1593" t="str">
        <f t="shared" si="74"/>
        <v>'EGBMED05DM'</v>
      </c>
      <c r="K1593" t="s">
        <v>9278</v>
      </c>
      <c r="L1593" t="s">
        <v>9277</v>
      </c>
      <c r="M1593">
        <v>1592</v>
      </c>
      <c r="N1593" t="s">
        <v>9281</v>
      </c>
    </row>
    <row r="1594" spans="1:14" x14ac:dyDescent="0.25">
      <c r="A1594" t="s">
        <v>9238</v>
      </c>
      <c r="B1594" t="s">
        <v>3596</v>
      </c>
      <c r="C1594" t="s">
        <v>3597</v>
      </c>
      <c r="D1594" t="s">
        <v>9282</v>
      </c>
      <c r="E1594" t="str">
        <f t="shared" si="72"/>
        <v>'MORALES IBAÑEZ SHIRLEY NAHOMI'</v>
      </c>
      <c r="F1594" t="s">
        <v>9277</v>
      </c>
      <c r="G1594" t="str">
        <f t="shared" si="73"/>
        <v>'1757164171'</v>
      </c>
      <c r="H1594" t="s">
        <v>9277</v>
      </c>
      <c r="I1594" t="s">
        <v>9283</v>
      </c>
      <c r="J1594" t="str">
        <f t="shared" si="74"/>
        <v>'EGBMED05DM'</v>
      </c>
      <c r="K1594" t="s">
        <v>9278</v>
      </c>
      <c r="L1594" t="s">
        <v>9277</v>
      </c>
      <c r="M1594">
        <v>1593</v>
      </c>
      <c r="N1594" t="s">
        <v>9281</v>
      </c>
    </row>
    <row r="1595" spans="1:14" x14ac:dyDescent="0.25">
      <c r="A1595" t="s">
        <v>9238</v>
      </c>
      <c r="B1595" t="s">
        <v>3599</v>
      </c>
      <c r="C1595" t="s">
        <v>3600</v>
      </c>
      <c r="D1595" t="s">
        <v>9282</v>
      </c>
      <c r="E1595" t="str">
        <f t="shared" si="72"/>
        <v>'NUÑEZ CHIPANTACI KERLY DAYANA'</v>
      </c>
      <c r="F1595" t="s">
        <v>9277</v>
      </c>
      <c r="G1595" t="str">
        <f t="shared" si="73"/>
        <v>'1756884175'</v>
      </c>
      <c r="H1595" t="s">
        <v>9277</v>
      </c>
      <c r="I1595" t="s">
        <v>9283</v>
      </c>
      <c r="J1595" t="str">
        <f t="shared" si="74"/>
        <v>'EGBMED05DM'</v>
      </c>
      <c r="K1595" t="s">
        <v>9278</v>
      </c>
      <c r="L1595" t="s">
        <v>9277</v>
      </c>
      <c r="M1595">
        <v>1594</v>
      </c>
      <c r="N1595" t="s">
        <v>9281</v>
      </c>
    </row>
    <row r="1596" spans="1:14" x14ac:dyDescent="0.25">
      <c r="A1596" t="s">
        <v>9238</v>
      </c>
      <c r="B1596" t="s">
        <v>3602</v>
      </c>
      <c r="C1596" t="s">
        <v>3603</v>
      </c>
      <c r="D1596" t="s">
        <v>9282</v>
      </c>
      <c r="E1596" t="str">
        <f t="shared" si="72"/>
        <v>'PULUPA QUISPE DARLA CAMILA'</v>
      </c>
      <c r="F1596" t="s">
        <v>9277</v>
      </c>
      <c r="G1596" t="str">
        <f t="shared" si="73"/>
        <v>'1756626766'</v>
      </c>
      <c r="H1596" t="s">
        <v>9277</v>
      </c>
      <c r="I1596" t="s">
        <v>9283</v>
      </c>
      <c r="J1596" t="str">
        <f t="shared" si="74"/>
        <v>'EGBMED05DM'</v>
      </c>
      <c r="K1596" t="s">
        <v>9278</v>
      </c>
      <c r="L1596" t="s">
        <v>9277</v>
      </c>
      <c r="M1596">
        <v>1595</v>
      </c>
      <c r="N1596" t="s">
        <v>9281</v>
      </c>
    </row>
    <row r="1597" spans="1:14" x14ac:dyDescent="0.25">
      <c r="A1597" t="s">
        <v>9238</v>
      </c>
      <c r="B1597" t="s">
        <v>3605</v>
      </c>
      <c r="C1597" t="s">
        <v>3606</v>
      </c>
      <c r="D1597" t="s">
        <v>9282</v>
      </c>
      <c r="E1597" t="str">
        <f t="shared" si="72"/>
        <v>'QUICHIMBO GONZALEZ AARON LEONARDO'</v>
      </c>
      <c r="F1597" t="s">
        <v>9277</v>
      </c>
      <c r="G1597" t="str">
        <f t="shared" si="73"/>
        <v>'1756741391'</v>
      </c>
      <c r="H1597" t="s">
        <v>9277</v>
      </c>
      <c r="I1597" t="s">
        <v>9283</v>
      </c>
      <c r="J1597" t="str">
        <f t="shared" si="74"/>
        <v>'EGBMED05DM'</v>
      </c>
      <c r="K1597" t="s">
        <v>9278</v>
      </c>
      <c r="L1597" t="s">
        <v>9277</v>
      </c>
      <c r="M1597">
        <v>1596</v>
      </c>
      <c r="N1597" t="s">
        <v>9281</v>
      </c>
    </row>
    <row r="1598" spans="1:14" x14ac:dyDescent="0.25">
      <c r="A1598" t="s">
        <v>9238</v>
      </c>
      <c r="B1598" t="s">
        <v>3608</v>
      </c>
      <c r="C1598" t="s">
        <v>3609</v>
      </c>
      <c r="D1598" t="s">
        <v>9282</v>
      </c>
      <c r="E1598" t="str">
        <f t="shared" si="72"/>
        <v>'REINOSO CHASI STEVEN MATIAS'</v>
      </c>
      <c r="F1598" t="s">
        <v>9277</v>
      </c>
      <c r="G1598" t="str">
        <f t="shared" si="73"/>
        <v>'1756822472'</v>
      </c>
      <c r="H1598" t="s">
        <v>9277</v>
      </c>
      <c r="I1598" t="s">
        <v>9283</v>
      </c>
      <c r="J1598" t="str">
        <f t="shared" si="74"/>
        <v>'EGBMED05DM'</v>
      </c>
      <c r="K1598" t="s">
        <v>9278</v>
      </c>
      <c r="L1598" t="s">
        <v>9277</v>
      </c>
      <c r="M1598">
        <v>1597</v>
      </c>
      <c r="N1598" t="s">
        <v>9281</v>
      </c>
    </row>
    <row r="1599" spans="1:14" x14ac:dyDescent="0.25">
      <c r="A1599" t="s">
        <v>9238</v>
      </c>
      <c r="B1599" t="s">
        <v>3611</v>
      </c>
      <c r="C1599" t="s">
        <v>3612</v>
      </c>
      <c r="D1599" t="s">
        <v>9282</v>
      </c>
      <c r="E1599" t="str">
        <f t="shared" si="72"/>
        <v>'RON NIETO DOMINICK EMMANUEL'</v>
      </c>
      <c r="F1599" t="s">
        <v>9277</v>
      </c>
      <c r="G1599" t="str">
        <f t="shared" si="73"/>
        <v>'1757114358'</v>
      </c>
      <c r="H1599" t="s">
        <v>9277</v>
      </c>
      <c r="I1599" t="s">
        <v>9283</v>
      </c>
      <c r="J1599" t="str">
        <f t="shared" si="74"/>
        <v>'EGBMED05DM'</v>
      </c>
      <c r="K1599" t="s">
        <v>9278</v>
      </c>
      <c r="L1599" t="s">
        <v>9277</v>
      </c>
      <c r="M1599">
        <v>1598</v>
      </c>
      <c r="N1599" t="s">
        <v>9281</v>
      </c>
    </row>
    <row r="1600" spans="1:14" x14ac:dyDescent="0.25">
      <c r="A1600" t="s">
        <v>9238</v>
      </c>
      <c r="B1600" t="s">
        <v>3614</v>
      </c>
      <c r="C1600" t="s">
        <v>3615</v>
      </c>
      <c r="D1600" t="s">
        <v>9282</v>
      </c>
      <c r="E1600" t="str">
        <f t="shared" si="72"/>
        <v>'ROSERO CARVAJAL ADAM JAKOB'</v>
      </c>
      <c r="F1600" t="s">
        <v>9277</v>
      </c>
      <c r="G1600" t="str">
        <f t="shared" si="73"/>
        <v>'1756945448'</v>
      </c>
      <c r="H1600" t="s">
        <v>9277</v>
      </c>
      <c r="I1600" t="s">
        <v>9283</v>
      </c>
      <c r="J1600" t="str">
        <f t="shared" si="74"/>
        <v>'EGBMED05DM'</v>
      </c>
      <c r="K1600" t="s">
        <v>9278</v>
      </c>
      <c r="L1600" t="s">
        <v>9277</v>
      </c>
      <c r="M1600">
        <v>1599</v>
      </c>
      <c r="N1600" t="s">
        <v>9281</v>
      </c>
    </row>
    <row r="1601" spans="1:14" x14ac:dyDescent="0.25">
      <c r="A1601" t="s">
        <v>9238</v>
      </c>
      <c r="B1601" t="s">
        <v>3617</v>
      </c>
      <c r="C1601" t="s">
        <v>3618</v>
      </c>
      <c r="D1601" t="s">
        <v>9282</v>
      </c>
      <c r="E1601" t="str">
        <f t="shared" si="72"/>
        <v>'SANCHEZ TORRES ASHLY KAROLINA'</v>
      </c>
      <c r="F1601" t="s">
        <v>9277</v>
      </c>
      <c r="G1601" t="str">
        <f t="shared" si="73"/>
        <v>'1756852057'</v>
      </c>
      <c r="H1601" t="s">
        <v>9277</v>
      </c>
      <c r="I1601" t="s">
        <v>9283</v>
      </c>
      <c r="J1601" t="str">
        <f t="shared" si="74"/>
        <v>'EGBMED05DM'</v>
      </c>
      <c r="K1601" t="s">
        <v>9278</v>
      </c>
      <c r="L1601" t="s">
        <v>9277</v>
      </c>
      <c r="M1601">
        <v>1600</v>
      </c>
      <c r="N1601" t="s">
        <v>9281</v>
      </c>
    </row>
    <row r="1602" spans="1:14" x14ac:dyDescent="0.25">
      <c r="A1602" t="s">
        <v>9238</v>
      </c>
      <c r="B1602" t="s">
        <v>3620</v>
      </c>
      <c r="C1602" t="s">
        <v>3621</v>
      </c>
      <c r="D1602" t="s">
        <v>9282</v>
      </c>
      <c r="E1602" t="str">
        <f t="shared" si="72"/>
        <v>'SOTAMINGA MARSHALL NOELIA STEFANIA'</v>
      </c>
      <c r="F1602" t="s">
        <v>9277</v>
      </c>
      <c r="G1602" t="str">
        <f t="shared" si="73"/>
        <v>'1756878540'</v>
      </c>
      <c r="H1602" t="s">
        <v>9277</v>
      </c>
      <c r="I1602" t="s">
        <v>9283</v>
      </c>
      <c r="J1602" t="str">
        <f t="shared" si="74"/>
        <v>'EGBMED05DM'</v>
      </c>
      <c r="K1602" t="s">
        <v>9278</v>
      </c>
      <c r="L1602" t="s">
        <v>9277</v>
      </c>
      <c r="M1602">
        <v>1601</v>
      </c>
      <c r="N1602" t="s">
        <v>9281</v>
      </c>
    </row>
    <row r="1603" spans="1:14" x14ac:dyDescent="0.25">
      <c r="A1603" t="s">
        <v>9238</v>
      </c>
      <c r="B1603" t="s">
        <v>3623</v>
      </c>
      <c r="C1603" t="s">
        <v>3624</v>
      </c>
      <c r="D1603" t="s">
        <v>9282</v>
      </c>
      <c r="E1603" t="str">
        <f t="shared" ref="E1603:E1666" si="75">CONCATENATE("'",C1603,"'")</f>
        <v>'TASHIGUANO ANELOA LIAN LEONEL'</v>
      </c>
      <c r="F1603" t="s">
        <v>9277</v>
      </c>
      <c r="G1603" t="str">
        <f t="shared" ref="G1603:G1666" si="76">CONCATENATE("'",B1603,"'")</f>
        <v>'1756750970'</v>
      </c>
      <c r="H1603" t="s">
        <v>9277</v>
      </c>
      <c r="I1603" t="s">
        <v>9283</v>
      </c>
      <c r="J1603" t="str">
        <f t="shared" ref="J1603:J1666" si="77">CONCATENATE("'",A1603,"'")</f>
        <v>'EGBMED05DM'</v>
      </c>
      <c r="K1603" t="s">
        <v>9278</v>
      </c>
      <c r="L1603" t="s">
        <v>9277</v>
      </c>
      <c r="M1603">
        <v>1602</v>
      </c>
      <c r="N1603" t="s">
        <v>9281</v>
      </c>
    </row>
    <row r="1604" spans="1:14" x14ac:dyDescent="0.25">
      <c r="A1604" t="s">
        <v>9238</v>
      </c>
      <c r="B1604" t="s">
        <v>3626</v>
      </c>
      <c r="C1604" t="s">
        <v>3627</v>
      </c>
      <c r="D1604" t="s">
        <v>9282</v>
      </c>
      <c r="E1604" t="str">
        <f t="shared" si="75"/>
        <v>'TITUAÑA GUACHAMIN DEIBID JOEL'</v>
      </c>
      <c r="F1604" t="s">
        <v>9277</v>
      </c>
      <c r="G1604" t="str">
        <f t="shared" si="76"/>
        <v>'1756958722'</v>
      </c>
      <c r="H1604" t="s">
        <v>9277</v>
      </c>
      <c r="I1604" t="s">
        <v>9283</v>
      </c>
      <c r="J1604" t="str">
        <f t="shared" si="77"/>
        <v>'EGBMED05DM'</v>
      </c>
      <c r="K1604" t="s">
        <v>9278</v>
      </c>
      <c r="L1604" t="s">
        <v>9277</v>
      </c>
      <c r="M1604">
        <v>1603</v>
      </c>
      <c r="N1604" t="s">
        <v>9281</v>
      </c>
    </row>
    <row r="1605" spans="1:14" x14ac:dyDescent="0.25">
      <c r="A1605" t="s">
        <v>9238</v>
      </c>
      <c r="B1605" t="s">
        <v>3629</v>
      </c>
      <c r="C1605" t="s">
        <v>3630</v>
      </c>
      <c r="D1605" t="s">
        <v>9282</v>
      </c>
      <c r="E1605" t="str">
        <f t="shared" si="75"/>
        <v>'TITUAÑA VASQUEZ WILIAM LEONEL'</v>
      </c>
      <c r="F1605" t="s">
        <v>9277</v>
      </c>
      <c r="G1605" t="str">
        <f t="shared" si="76"/>
        <v>'1756795702'</v>
      </c>
      <c r="H1605" t="s">
        <v>9277</v>
      </c>
      <c r="I1605" t="s">
        <v>9283</v>
      </c>
      <c r="J1605" t="str">
        <f t="shared" si="77"/>
        <v>'EGBMED05DM'</v>
      </c>
      <c r="K1605" t="s">
        <v>9278</v>
      </c>
      <c r="L1605" t="s">
        <v>9277</v>
      </c>
      <c r="M1605">
        <v>1604</v>
      </c>
      <c r="N1605" t="s">
        <v>9281</v>
      </c>
    </row>
    <row r="1606" spans="1:14" x14ac:dyDescent="0.25">
      <c r="A1606" t="s">
        <v>9239</v>
      </c>
      <c r="B1606" t="s">
        <v>3633</v>
      </c>
      <c r="C1606" t="s">
        <v>3634</v>
      </c>
      <c r="D1606" t="s">
        <v>9282</v>
      </c>
      <c r="E1606" t="str">
        <f t="shared" si="75"/>
        <v>'ANELOA MALEZA KERLY DAYANA'</v>
      </c>
      <c r="F1606" t="s">
        <v>9277</v>
      </c>
      <c r="G1606" t="str">
        <f t="shared" si="76"/>
        <v>'1756923718'</v>
      </c>
      <c r="H1606" t="s">
        <v>9277</v>
      </c>
      <c r="I1606" t="s">
        <v>9283</v>
      </c>
      <c r="J1606" t="str">
        <f t="shared" si="77"/>
        <v>'EGBMED05EM'</v>
      </c>
      <c r="K1606" t="s">
        <v>9278</v>
      </c>
      <c r="L1606" t="s">
        <v>9277</v>
      </c>
      <c r="M1606">
        <v>1605</v>
      </c>
      <c r="N1606" t="s">
        <v>9281</v>
      </c>
    </row>
    <row r="1607" spans="1:14" x14ac:dyDescent="0.25">
      <c r="A1607" t="s">
        <v>9239</v>
      </c>
      <c r="B1607" t="s">
        <v>3636</v>
      </c>
      <c r="C1607" t="s">
        <v>3637</v>
      </c>
      <c r="D1607" t="s">
        <v>9282</v>
      </c>
      <c r="E1607" t="str">
        <f t="shared" si="75"/>
        <v>'ARQUI CEVALLOS SANTHIAGO GABRIEL'</v>
      </c>
      <c r="F1607" t="s">
        <v>9277</v>
      </c>
      <c r="G1607" t="str">
        <f t="shared" si="76"/>
        <v>'1756620371'</v>
      </c>
      <c r="H1607" t="s">
        <v>9277</v>
      </c>
      <c r="I1607" t="s">
        <v>9283</v>
      </c>
      <c r="J1607" t="str">
        <f t="shared" si="77"/>
        <v>'EGBMED05EM'</v>
      </c>
      <c r="K1607" t="s">
        <v>9278</v>
      </c>
      <c r="L1607" t="s">
        <v>9277</v>
      </c>
      <c r="M1607">
        <v>1606</v>
      </c>
      <c r="N1607" t="s">
        <v>9281</v>
      </c>
    </row>
    <row r="1608" spans="1:14" x14ac:dyDescent="0.25">
      <c r="A1608" t="s">
        <v>9239</v>
      </c>
      <c r="B1608" t="s">
        <v>3639</v>
      </c>
      <c r="C1608" t="s">
        <v>3640</v>
      </c>
      <c r="D1608" t="s">
        <v>9282</v>
      </c>
      <c r="E1608" t="str">
        <f t="shared" si="75"/>
        <v>'BENALCAZAR REYES SOFIA BELEN'</v>
      </c>
      <c r="F1608" t="s">
        <v>9277</v>
      </c>
      <c r="G1608" t="str">
        <f t="shared" si="76"/>
        <v>'1757145238'</v>
      </c>
      <c r="H1608" t="s">
        <v>9277</v>
      </c>
      <c r="I1608" t="s">
        <v>9283</v>
      </c>
      <c r="J1608" t="str">
        <f t="shared" si="77"/>
        <v>'EGBMED05EM'</v>
      </c>
      <c r="K1608" t="s">
        <v>9278</v>
      </c>
      <c r="L1608" t="s">
        <v>9277</v>
      </c>
      <c r="M1608">
        <v>1607</v>
      </c>
      <c r="N1608" t="s">
        <v>9281</v>
      </c>
    </row>
    <row r="1609" spans="1:14" x14ac:dyDescent="0.25">
      <c r="A1609" t="s">
        <v>9239</v>
      </c>
      <c r="B1609" t="s">
        <v>3642</v>
      </c>
      <c r="C1609" t="s">
        <v>3643</v>
      </c>
      <c r="D1609" t="s">
        <v>9282</v>
      </c>
      <c r="E1609" t="str">
        <f t="shared" si="75"/>
        <v>'BENAVIDES JARAMILLO SHEREZADE'</v>
      </c>
      <c r="F1609" t="s">
        <v>9277</v>
      </c>
      <c r="G1609" t="str">
        <f t="shared" si="76"/>
        <v>'1756809222'</v>
      </c>
      <c r="H1609" t="s">
        <v>9277</v>
      </c>
      <c r="I1609" t="s">
        <v>9283</v>
      </c>
      <c r="J1609" t="str">
        <f t="shared" si="77"/>
        <v>'EGBMED05EM'</v>
      </c>
      <c r="K1609" t="s">
        <v>9278</v>
      </c>
      <c r="L1609" t="s">
        <v>9277</v>
      </c>
      <c r="M1609">
        <v>1608</v>
      </c>
      <c r="N1609" t="s">
        <v>9281</v>
      </c>
    </row>
    <row r="1610" spans="1:14" x14ac:dyDescent="0.25">
      <c r="A1610" t="s">
        <v>9239</v>
      </c>
      <c r="B1610" t="s">
        <v>3645</v>
      </c>
      <c r="C1610" t="s">
        <v>3646</v>
      </c>
      <c r="D1610" t="s">
        <v>9282</v>
      </c>
      <c r="E1610" t="str">
        <f t="shared" si="75"/>
        <v>'BRAVO ERAZO ADAIR EMILIANO'</v>
      </c>
      <c r="F1610" t="s">
        <v>9277</v>
      </c>
      <c r="G1610" t="str">
        <f t="shared" si="76"/>
        <v>'1757091861'</v>
      </c>
      <c r="H1610" t="s">
        <v>9277</v>
      </c>
      <c r="I1610" t="s">
        <v>9283</v>
      </c>
      <c r="J1610" t="str">
        <f t="shared" si="77"/>
        <v>'EGBMED05EM'</v>
      </c>
      <c r="K1610" t="s">
        <v>9278</v>
      </c>
      <c r="L1610" t="s">
        <v>9277</v>
      </c>
      <c r="M1610">
        <v>1609</v>
      </c>
      <c r="N1610" t="s">
        <v>9281</v>
      </c>
    </row>
    <row r="1611" spans="1:14" x14ac:dyDescent="0.25">
      <c r="A1611" t="s">
        <v>9239</v>
      </c>
      <c r="B1611" t="s">
        <v>3648</v>
      </c>
      <c r="C1611" t="s">
        <v>3649</v>
      </c>
      <c r="D1611" t="s">
        <v>9282</v>
      </c>
      <c r="E1611" t="str">
        <f t="shared" si="75"/>
        <v>'CACUANGO PAREDES ADRIAN ALEJANDRO'</v>
      </c>
      <c r="F1611" t="s">
        <v>9277</v>
      </c>
      <c r="G1611" t="str">
        <f t="shared" si="76"/>
        <v>'1757039472'</v>
      </c>
      <c r="H1611" t="s">
        <v>9277</v>
      </c>
      <c r="I1611" t="s">
        <v>9283</v>
      </c>
      <c r="J1611" t="str">
        <f t="shared" si="77"/>
        <v>'EGBMED05EM'</v>
      </c>
      <c r="K1611" t="s">
        <v>9278</v>
      </c>
      <c r="L1611" t="s">
        <v>9277</v>
      </c>
      <c r="M1611">
        <v>1610</v>
      </c>
      <c r="N1611" t="s">
        <v>9281</v>
      </c>
    </row>
    <row r="1612" spans="1:14" x14ac:dyDescent="0.25">
      <c r="A1612" t="s">
        <v>9239</v>
      </c>
      <c r="B1612" t="s">
        <v>3651</v>
      </c>
      <c r="C1612" t="s">
        <v>3652</v>
      </c>
      <c r="D1612" t="s">
        <v>9282</v>
      </c>
      <c r="E1612" t="str">
        <f t="shared" si="75"/>
        <v>'CAMUENDO INTRIAGO ADRIAN MATEO'</v>
      </c>
      <c r="F1612" t="s">
        <v>9277</v>
      </c>
      <c r="G1612" t="str">
        <f t="shared" si="76"/>
        <v>'1756777577'</v>
      </c>
      <c r="H1612" t="s">
        <v>9277</v>
      </c>
      <c r="I1612" t="s">
        <v>9283</v>
      </c>
      <c r="J1612" t="str">
        <f t="shared" si="77"/>
        <v>'EGBMED05EM'</v>
      </c>
      <c r="K1612" t="s">
        <v>9278</v>
      </c>
      <c r="L1612" t="s">
        <v>9277</v>
      </c>
      <c r="M1612">
        <v>1611</v>
      </c>
      <c r="N1612" t="s">
        <v>9281</v>
      </c>
    </row>
    <row r="1613" spans="1:14" x14ac:dyDescent="0.25">
      <c r="A1613" t="s">
        <v>9239</v>
      </c>
      <c r="B1613" t="s">
        <v>3654</v>
      </c>
      <c r="C1613" t="s">
        <v>3655</v>
      </c>
      <c r="D1613" t="s">
        <v>9282</v>
      </c>
      <c r="E1613" t="str">
        <f t="shared" si="75"/>
        <v>'CHIPANTASI TIBAN DAMARYS ABIGAIL'</v>
      </c>
      <c r="F1613" t="s">
        <v>9277</v>
      </c>
      <c r="G1613" t="str">
        <f t="shared" si="76"/>
        <v>'1756877310'</v>
      </c>
      <c r="H1613" t="s">
        <v>9277</v>
      </c>
      <c r="I1613" t="s">
        <v>9283</v>
      </c>
      <c r="J1613" t="str">
        <f t="shared" si="77"/>
        <v>'EGBMED05EM'</v>
      </c>
      <c r="K1613" t="s">
        <v>9278</v>
      </c>
      <c r="L1613" t="s">
        <v>9277</v>
      </c>
      <c r="M1613">
        <v>1612</v>
      </c>
      <c r="N1613" t="s">
        <v>9281</v>
      </c>
    </row>
    <row r="1614" spans="1:14" x14ac:dyDescent="0.25">
      <c r="A1614" t="s">
        <v>9239</v>
      </c>
      <c r="B1614" t="s">
        <v>3657</v>
      </c>
      <c r="C1614" t="s">
        <v>3658</v>
      </c>
      <c r="D1614" t="s">
        <v>9282</v>
      </c>
      <c r="E1614" t="str">
        <f t="shared" si="75"/>
        <v>'CHIPANTAXI ANELOA JOSUA FERNANDO'</v>
      </c>
      <c r="F1614" t="s">
        <v>9277</v>
      </c>
      <c r="G1614" t="str">
        <f t="shared" si="76"/>
        <v>'1756714646'</v>
      </c>
      <c r="H1614" t="s">
        <v>9277</v>
      </c>
      <c r="I1614" t="s">
        <v>9283</v>
      </c>
      <c r="J1614" t="str">
        <f t="shared" si="77"/>
        <v>'EGBMED05EM'</v>
      </c>
      <c r="K1614" t="s">
        <v>9278</v>
      </c>
      <c r="L1614" t="s">
        <v>9277</v>
      </c>
      <c r="M1614">
        <v>1613</v>
      </c>
      <c r="N1614" t="s">
        <v>9281</v>
      </c>
    </row>
    <row r="1615" spans="1:14" x14ac:dyDescent="0.25">
      <c r="A1615" t="s">
        <v>9239</v>
      </c>
      <c r="B1615" t="s">
        <v>3660</v>
      </c>
      <c r="C1615" t="s">
        <v>3661</v>
      </c>
      <c r="D1615" t="s">
        <v>9282</v>
      </c>
      <c r="E1615" t="str">
        <f t="shared" si="75"/>
        <v>'CLAVIJO VELEZ ISABELLA ESTEFANIA'</v>
      </c>
      <c r="F1615" t="s">
        <v>9277</v>
      </c>
      <c r="G1615" t="str">
        <f t="shared" si="76"/>
        <v>'1757029671'</v>
      </c>
      <c r="H1615" t="s">
        <v>9277</v>
      </c>
      <c r="I1615" t="s">
        <v>9283</v>
      </c>
      <c r="J1615" t="str">
        <f t="shared" si="77"/>
        <v>'EGBMED05EM'</v>
      </c>
      <c r="K1615" t="s">
        <v>9278</v>
      </c>
      <c r="L1615" t="s">
        <v>9277</v>
      </c>
      <c r="M1615">
        <v>1614</v>
      </c>
      <c r="N1615" t="s">
        <v>9281</v>
      </c>
    </row>
    <row r="1616" spans="1:14" x14ac:dyDescent="0.25">
      <c r="A1616" t="s">
        <v>9239</v>
      </c>
      <c r="B1616" t="s">
        <v>3663</v>
      </c>
      <c r="C1616" t="s">
        <v>3664</v>
      </c>
      <c r="D1616" t="s">
        <v>9282</v>
      </c>
      <c r="E1616" t="str">
        <f t="shared" si="75"/>
        <v>'COLLAGUAZO COLLAGUAZO YESLIE PAOLA'</v>
      </c>
      <c r="F1616" t="s">
        <v>9277</v>
      </c>
      <c r="G1616" t="str">
        <f t="shared" si="76"/>
        <v>'1756940688'</v>
      </c>
      <c r="H1616" t="s">
        <v>9277</v>
      </c>
      <c r="I1616" t="s">
        <v>9283</v>
      </c>
      <c r="J1616" t="str">
        <f t="shared" si="77"/>
        <v>'EGBMED05EM'</v>
      </c>
      <c r="K1616" t="s">
        <v>9278</v>
      </c>
      <c r="L1616" t="s">
        <v>9277</v>
      </c>
      <c r="M1616">
        <v>1615</v>
      </c>
      <c r="N1616" t="s">
        <v>9281</v>
      </c>
    </row>
    <row r="1617" spans="1:14" x14ac:dyDescent="0.25">
      <c r="A1617" t="s">
        <v>9239</v>
      </c>
      <c r="B1617" t="s">
        <v>3666</v>
      </c>
      <c r="C1617" t="s">
        <v>3667</v>
      </c>
      <c r="D1617" t="s">
        <v>9282</v>
      </c>
      <c r="E1617" t="str">
        <f t="shared" si="75"/>
        <v>'COYAGO VASQUEZ JHON ALEXANDER'</v>
      </c>
      <c r="F1617" t="s">
        <v>9277</v>
      </c>
      <c r="G1617" t="str">
        <f t="shared" si="76"/>
        <v>'E003227633'</v>
      </c>
      <c r="H1617" t="s">
        <v>9277</v>
      </c>
      <c r="I1617" t="s">
        <v>9283</v>
      </c>
      <c r="J1617" t="str">
        <f t="shared" si="77"/>
        <v>'EGBMED05EM'</v>
      </c>
      <c r="K1617" t="s">
        <v>9278</v>
      </c>
      <c r="L1617" t="s">
        <v>9277</v>
      </c>
      <c r="M1617">
        <v>1616</v>
      </c>
      <c r="N1617" t="s">
        <v>9281</v>
      </c>
    </row>
    <row r="1618" spans="1:14" x14ac:dyDescent="0.25">
      <c r="A1618" t="s">
        <v>9239</v>
      </c>
      <c r="B1618" t="s">
        <v>3669</v>
      </c>
      <c r="C1618" t="s">
        <v>3670</v>
      </c>
      <c r="D1618" t="s">
        <v>9282</v>
      </c>
      <c r="E1618" t="str">
        <f t="shared" si="75"/>
        <v>'CRUZ LOPEZ JADEN GEOVANNY'</v>
      </c>
      <c r="F1618" t="s">
        <v>9277</v>
      </c>
      <c r="G1618" t="str">
        <f t="shared" si="76"/>
        <v>'1757110612'</v>
      </c>
      <c r="H1618" t="s">
        <v>9277</v>
      </c>
      <c r="I1618" t="s">
        <v>9283</v>
      </c>
      <c r="J1618" t="str">
        <f t="shared" si="77"/>
        <v>'EGBMED05EM'</v>
      </c>
      <c r="K1618" t="s">
        <v>9278</v>
      </c>
      <c r="L1618" t="s">
        <v>9277</v>
      </c>
      <c r="M1618">
        <v>1617</v>
      </c>
      <c r="N1618" t="s">
        <v>9281</v>
      </c>
    </row>
    <row r="1619" spans="1:14" x14ac:dyDescent="0.25">
      <c r="A1619" t="s">
        <v>9239</v>
      </c>
      <c r="B1619" t="s">
        <v>3672</v>
      </c>
      <c r="C1619" t="s">
        <v>3673</v>
      </c>
      <c r="D1619" t="s">
        <v>9282</v>
      </c>
      <c r="E1619" t="str">
        <f t="shared" si="75"/>
        <v>'ESPIN CHIPANTASIG MAZIEL ASHLEY'</v>
      </c>
      <c r="F1619" t="s">
        <v>9277</v>
      </c>
      <c r="G1619" t="str">
        <f t="shared" si="76"/>
        <v>'1756522601'</v>
      </c>
      <c r="H1619" t="s">
        <v>9277</v>
      </c>
      <c r="I1619" t="s">
        <v>9283</v>
      </c>
      <c r="J1619" t="str">
        <f t="shared" si="77"/>
        <v>'EGBMED05EM'</v>
      </c>
      <c r="K1619" t="s">
        <v>9278</v>
      </c>
      <c r="L1619" t="s">
        <v>9277</v>
      </c>
      <c r="M1619">
        <v>1618</v>
      </c>
      <c r="N1619" t="s">
        <v>9281</v>
      </c>
    </row>
    <row r="1620" spans="1:14" x14ac:dyDescent="0.25">
      <c r="A1620" t="s">
        <v>9239</v>
      </c>
      <c r="B1620" t="s">
        <v>3675</v>
      </c>
      <c r="C1620" t="s">
        <v>3676</v>
      </c>
      <c r="D1620" t="s">
        <v>9282</v>
      </c>
      <c r="E1620" t="str">
        <f t="shared" si="75"/>
        <v>'FLORES CAIZA DILAN MATEO'</v>
      </c>
      <c r="F1620" t="s">
        <v>9277</v>
      </c>
      <c r="G1620" t="str">
        <f t="shared" si="76"/>
        <v>'1757004708'</v>
      </c>
      <c r="H1620" t="s">
        <v>9277</v>
      </c>
      <c r="I1620" t="s">
        <v>9283</v>
      </c>
      <c r="J1620" t="str">
        <f t="shared" si="77"/>
        <v>'EGBMED05EM'</v>
      </c>
      <c r="K1620" t="s">
        <v>9278</v>
      </c>
      <c r="L1620" t="s">
        <v>9277</v>
      </c>
      <c r="M1620">
        <v>1619</v>
      </c>
      <c r="N1620" t="s">
        <v>9281</v>
      </c>
    </row>
    <row r="1621" spans="1:14" x14ac:dyDescent="0.25">
      <c r="A1621" t="s">
        <v>9239</v>
      </c>
      <c r="B1621" t="s">
        <v>3678</v>
      </c>
      <c r="C1621" t="s">
        <v>3679</v>
      </c>
      <c r="D1621" t="s">
        <v>9282</v>
      </c>
      <c r="E1621" t="str">
        <f t="shared" si="75"/>
        <v>'FOLLECO LARA HUGO FABRICIO'</v>
      </c>
      <c r="F1621" t="s">
        <v>9277</v>
      </c>
      <c r="G1621" t="str">
        <f t="shared" si="76"/>
        <v>'1756778039'</v>
      </c>
      <c r="H1621" t="s">
        <v>9277</v>
      </c>
      <c r="I1621" t="s">
        <v>9283</v>
      </c>
      <c r="J1621" t="str">
        <f t="shared" si="77"/>
        <v>'EGBMED05EM'</v>
      </c>
      <c r="K1621" t="s">
        <v>9278</v>
      </c>
      <c r="L1621" t="s">
        <v>9277</v>
      </c>
      <c r="M1621">
        <v>1620</v>
      </c>
      <c r="N1621" t="s">
        <v>9281</v>
      </c>
    </row>
    <row r="1622" spans="1:14" x14ac:dyDescent="0.25">
      <c r="A1622" t="s">
        <v>9239</v>
      </c>
      <c r="B1622" t="s">
        <v>3681</v>
      </c>
      <c r="C1622" t="s">
        <v>3682</v>
      </c>
      <c r="D1622" t="s">
        <v>9282</v>
      </c>
      <c r="E1622" t="str">
        <f t="shared" si="75"/>
        <v>'GOYO BARRADAS DEYCAR DE JESUS'</v>
      </c>
      <c r="F1622" t="s">
        <v>9277</v>
      </c>
      <c r="G1622" t="str">
        <f t="shared" si="76"/>
        <v>'G8DDJ230620'</v>
      </c>
      <c r="H1622" t="s">
        <v>9277</v>
      </c>
      <c r="I1622" t="s">
        <v>9283</v>
      </c>
      <c r="J1622" t="str">
        <f t="shared" si="77"/>
        <v>'EGBMED05EM'</v>
      </c>
      <c r="K1622" t="s">
        <v>9278</v>
      </c>
      <c r="L1622" t="s">
        <v>9277</v>
      </c>
      <c r="M1622">
        <v>1621</v>
      </c>
      <c r="N1622" t="s">
        <v>9281</v>
      </c>
    </row>
    <row r="1623" spans="1:14" x14ac:dyDescent="0.25">
      <c r="A1623" t="s">
        <v>9239</v>
      </c>
      <c r="B1623" t="s">
        <v>3684</v>
      </c>
      <c r="C1623" t="s">
        <v>3685</v>
      </c>
      <c r="D1623" t="s">
        <v>9282</v>
      </c>
      <c r="E1623" t="str">
        <f t="shared" si="75"/>
        <v>'GUAMAN COLLAGUAZO JENNYFER ALEJANDRA'</v>
      </c>
      <c r="F1623" t="s">
        <v>9277</v>
      </c>
      <c r="G1623" t="str">
        <f t="shared" si="76"/>
        <v>'1756569040'</v>
      </c>
      <c r="H1623" t="s">
        <v>9277</v>
      </c>
      <c r="I1623" t="s">
        <v>9283</v>
      </c>
      <c r="J1623" t="str">
        <f t="shared" si="77"/>
        <v>'EGBMED05EM'</v>
      </c>
      <c r="K1623" t="s">
        <v>9278</v>
      </c>
      <c r="L1623" t="s">
        <v>9277</v>
      </c>
      <c r="M1623">
        <v>1622</v>
      </c>
      <c r="N1623" t="s">
        <v>9281</v>
      </c>
    </row>
    <row r="1624" spans="1:14" x14ac:dyDescent="0.25">
      <c r="A1624" t="s">
        <v>9239</v>
      </c>
      <c r="B1624" t="s">
        <v>3687</v>
      </c>
      <c r="C1624" t="s">
        <v>3688</v>
      </c>
      <c r="D1624" t="s">
        <v>9282</v>
      </c>
      <c r="E1624" t="str">
        <f t="shared" si="75"/>
        <v>'GUERRERO MUÑOZ PAULA VANESSA'</v>
      </c>
      <c r="F1624" t="s">
        <v>9277</v>
      </c>
      <c r="G1624" t="str">
        <f t="shared" si="76"/>
        <v>'1757128903'</v>
      </c>
      <c r="H1624" t="s">
        <v>9277</v>
      </c>
      <c r="I1624" t="s">
        <v>9283</v>
      </c>
      <c r="J1624" t="str">
        <f t="shared" si="77"/>
        <v>'EGBMED05EM'</v>
      </c>
      <c r="K1624" t="s">
        <v>9278</v>
      </c>
      <c r="L1624" t="s">
        <v>9277</v>
      </c>
      <c r="M1624">
        <v>1623</v>
      </c>
      <c r="N1624" t="s">
        <v>9281</v>
      </c>
    </row>
    <row r="1625" spans="1:14" x14ac:dyDescent="0.25">
      <c r="A1625" t="s">
        <v>9239</v>
      </c>
      <c r="B1625" t="s">
        <v>3690</v>
      </c>
      <c r="C1625" t="s">
        <v>3691</v>
      </c>
      <c r="D1625" t="s">
        <v>9282</v>
      </c>
      <c r="E1625" t="str">
        <f t="shared" si="75"/>
        <v>'HARO POZO ESCARLETH DAMARYS'</v>
      </c>
      <c r="F1625" t="s">
        <v>9277</v>
      </c>
      <c r="G1625" t="str">
        <f t="shared" si="76"/>
        <v>'1756798417'</v>
      </c>
      <c r="H1625" t="s">
        <v>9277</v>
      </c>
      <c r="I1625" t="s">
        <v>9283</v>
      </c>
      <c r="J1625" t="str">
        <f t="shared" si="77"/>
        <v>'EGBMED05EM'</v>
      </c>
      <c r="K1625" t="s">
        <v>9278</v>
      </c>
      <c r="L1625" t="s">
        <v>9277</v>
      </c>
      <c r="M1625">
        <v>1624</v>
      </c>
      <c r="N1625" t="s">
        <v>9281</v>
      </c>
    </row>
    <row r="1626" spans="1:14" x14ac:dyDescent="0.25">
      <c r="A1626" t="s">
        <v>9239</v>
      </c>
      <c r="B1626" t="s">
        <v>3693</v>
      </c>
      <c r="C1626" t="s">
        <v>3694</v>
      </c>
      <c r="D1626" t="s">
        <v>9282</v>
      </c>
      <c r="E1626" t="str">
        <f t="shared" si="75"/>
        <v>'IBAÑEZ TOAPANTA GABRIELA FERNANDA'</v>
      </c>
      <c r="F1626" t="s">
        <v>9277</v>
      </c>
      <c r="G1626" t="str">
        <f t="shared" si="76"/>
        <v>'1756990055'</v>
      </c>
      <c r="H1626" t="s">
        <v>9277</v>
      </c>
      <c r="I1626" t="s">
        <v>9283</v>
      </c>
      <c r="J1626" t="str">
        <f t="shared" si="77"/>
        <v>'EGBMED05EM'</v>
      </c>
      <c r="K1626" t="s">
        <v>9278</v>
      </c>
      <c r="L1626" t="s">
        <v>9277</v>
      </c>
      <c r="M1626">
        <v>1625</v>
      </c>
      <c r="N1626" t="s">
        <v>9281</v>
      </c>
    </row>
    <row r="1627" spans="1:14" x14ac:dyDescent="0.25">
      <c r="A1627" t="s">
        <v>9239</v>
      </c>
      <c r="B1627" t="s">
        <v>3696</v>
      </c>
      <c r="C1627" t="s">
        <v>3697</v>
      </c>
      <c r="D1627" t="s">
        <v>9282</v>
      </c>
      <c r="E1627" t="str">
        <f t="shared" si="75"/>
        <v>'LLANO TAPIA PAULA VALESKA'</v>
      </c>
      <c r="F1627" t="s">
        <v>9277</v>
      </c>
      <c r="G1627" t="str">
        <f t="shared" si="76"/>
        <v>'1756861793'</v>
      </c>
      <c r="H1627" t="s">
        <v>9277</v>
      </c>
      <c r="I1627" t="s">
        <v>9283</v>
      </c>
      <c r="J1627" t="str">
        <f t="shared" si="77"/>
        <v>'EGBMED05EM'</v>
      </c>
      <c r="K1627" t="s">
        <v>9278</v>
      </c>
      <c r="L1627" t="s">
        <v>9277</v>
      </c>
      <c r="M1627">
        <v>1626</v>
      </c>
      <c r="N1627" t="s">
        <v>9281</v>
      </c>
    </row>
    <row r="1628" spans="1:14" x14ac:dyDescent="0.25">
      <c r="A1628" t="s">
        <v>9239</v>
      </c>
      <c r="B1628" t="s">
        <v>3699</v>
      </c>
      <c r="C1628" t="s">
        <v>3700</v>
      </c>
      <c r="D1628" t="s">
        <v>9282</v>
      </c>
      <c r="E1628" t="str">
        <f t="shared" si="75"/>
        <v>'LOOR FALCONI LIAM ISAAC'</v>
      </c>
      <c r="F1628" t="s">
        <v>9277</v>
      </c>
      <c r="G1628" t="str">
        <f t="shared" si="76"/>
        <v>'1756705578'</v>
      </c>
      <c r="H1628" t="s">
        <v>9277</v>
      </c>
      <c r="I1628" t="s">
        <v>9283</v>
      </c>
      <c r="J1628" t="str">
        <f t="shared" si="77"/>
        <v>'EGBMED05EM'</v>
      </c>
      <c r="K1628" t="s">
        <v>9278</v>
      </c>
      <c r="L1628" t="s">
        <v>9277</v>
      </c>
      <c r="M1628">
        <v>1627</v>
      </c>
      <c r="N1628" t="s">
        <v>9281</v>
      </c>
    </row>
    <row r="1629" spans="1:14" x14ac:dyDescent="0.25">
      <c r="A1629" t="s">
        <v>9239</v>
      </c>
      <c r="B1629" t="s">
        <v>3702</v>
      </c>
      <c r="C1629" t="s">
        <v>3703</v>
      </c>
      <c r="D1629" t="s">
        <v>9282</v>
      </c>
      <c r="E1629" t="str">
        <f t="shared" si="75"/>
        <v>'LOPEZ SIGCHA KEYLA ROMINA'</v>
      </c>
      <c r="F1629" t="s">
        <v>9277</v>
      </c>
      <c r="G1629" t="str">
        <f t="shared" si="76"/>
        <v>'1757055387'</v>
      </c>
      <c r="H1629" t="s">
        <v>9277</v>
      </c>
      <c r="I1629" t="s">
        <v>9283</v>
      </c>
      <c r="J1629" t="str">
        <f t="shared" si="77"/>
        <v>'EGBMED05EM'</v>
      </c>
      <c r="K1629" t="s">
        <v>9278</v>
      </c>
      <c r="L1629" t="s">
        <v>9277</v>
      </c>
      <c r="M1629">
        <v>1628</v>
      </c>
      <c r="N1629" t="s">
        <v>9281</v>
      </c>
    </row>
    <row r="1630" spans="1:14" x14ac:dyDescent="0.25">
      <c r="A1630" t="s">
        <v>9239</v>
      </c>
      <c r="B1630" t="s">
        <v>3705</v>
      </c>
      <c r="C1630" t="s">
        <v>3706</v>
      </c>
      <c r="D1630" t="s">
        <v>9282</v>
      </c>
      <c r="E1630" t="str">
        <f t="shared" si="75"/>
        <v>'MALES YACELGA GEOVANA JULISSA'</v>
      </c>
      <c r="F1630" t="s">
        <v>9277</v>
      </c>
      <c r="G1630" t="str">
        <f t="shared" si="76"/>
        <v>'1756949184'</v>
      </c>
      <c r="H1630" t="s">
        <v>9277</v>
      </c>
      <c r="I1630" t="s">
        <v>9283</v>
      </c>
      <c r="J1630" t="str">
        <f t="shared" si="77"/>
        <v>'EGBMED05EM'</v>
      </c>
      <c r="K1630" t="s">
        <v>9278</v>
      </c>
      <c r="L1630" t="s">
        <v>9277</v>
      </c>
      <c r="M1630">
        <v>1629</v>
      </c>
      <c r="N1630" t="s">
        <v>9281</v>
      </c>
    </row>
    <row r="1631" spans="1:14" x14ac:dyDescent="0.25">
      <c r="A1631" t="s">
        <v>9239</v>
      </c>
      <c r="B1631" t="s">
        <v>3708</v>
      </c>
      <c r="C1631" t="s">
        <v>3709</v>
      </c>
      <c r="D1631" t="s">
        <v>9282</v>
      </c>
      <c r="E1631" t="str">
        <f t="shared" si="75"/>
        <v>'MINANGO BOSMEDIANO OLIVER ISMAEL'</v>
      </c>
      <c r="F1631" t="s">
        <v>9277</v>
      </c>
      <c r="G1631" t="str">
        <f t="shared" si="76"/>
        <v>'1756834717'</v>
      </c>
      <c r="H1631" t="s">
        <v>9277</v>
      </c>
      <c r="I1631" t="s">
        <v>9283</v>
      </c>
      <c r="J1631" t="str">
        <f t="shared" si="77"/>
        <v>'EGBMED05EM'</v>
      </c>
      <c r="K1631" t="s">
        <v>9278</v>
      </c>
      <c r="L1631" t="s">
        <v>9277</v>
      </c>
      <c r="M1631">
        <v>1630</v>
      </c>
      <c r="N1631" t="s">
        <v>9281</v>
      </c>
    </row>
    <row r="1632" spans="1:14" x14ac:dyDescent="0.25">
      <c r="A1632" t="s">
        <v>9239</v>
      </c>
      <c r="B1632" t="s">
        <v>3711</v>
      </c>
      <c r="C1632" t="s">
        <v>3712</v>
      </c>
      <c r="D1632" t="s">
        <v>9282</v>
      </c>
      <c r="E1632" t="str">
        <f t="shared" si="75"/>
        <v>'MUÑOZ ALAVA ANDRES FELIPE'</v>
      </c>
      <c r="F1632" t="s">
        <v>9277</v>
      </c>
      <c r="G1632" t="str">
        <f t="shared" si="76"/>
        <v>'1756624597'</v>
      </c>
      <c r="H1632" t="s">
        <v>9277</v>
      </c>
      <c r="I1632" t="s">
        <v>9283</v>
      </c>
      <c r="J1632" t="str">
        <f t="shared" si="77"/>
        <v>'EGBMED05EM'</v>
      </c>
      <c r="K1632" t="s">
        <v>9278</v>
      </c>
      <c r="L1632" t="s">
        <v>9277</v>
      </c>
      <c r="M1632">
        <v>1631</v>
      </c>
      <c r="N1632" t="s">
        <v>9281</v>
      </c>
    </row>
    <row r="1633" spans="1:14" x14ac:dyDescent="0.25">
      <c r="A1633" t="s">
        <v>9239</v>
      </c>
      <c r="B1633" t="s">
        <v>3714</v>
      </c>
      <c r="C1633" t="s">
        <v>3715</v>
      </c>
      <c r="D1633" t="s">
        <v>9282</v>
      </c>
      <c r="E1633" t="str">
        <f t="shared" si="75"/>
        <v>'PANCHEZ DIAZ EMILY VALENTINA'</v>
      </c>
      <c r="F1633" t="s">
        <v>9277</v>
      </c>
      <c r="G1633" t="str">
        <f t="shared" si="76"/>
        <v>'1756864748'</v>
      </c>
      <c r="H1633" t="s">
        <v>9277</v>
      </c>
      <c r="I1633" t="s">
        <v>9283</v>
      </c>
      <c r="J1633" t="str">
        <f t="shared" si="77"/>
        <v>'EGBMED05EM'</v>
      </c>
      <c r="K1633" t="s">
        <v>9278</v>
      </c>
      <c r="L1633" t="s">
        <v>9277</v>
      </c>
      <c r="M1633">
        <v>1632</v>
      </c>
      <c r="N1633" t="s">
        <v>9281</v>
      </c>
    </row>
    <row r="1634" spans="1:14" x14ac:dyDescent="0.25">
      <c r="A1634" t="s">
        <v>9239</v>
      </c>
      <c r="B1634" t="s">
        <v>3717</v>
      </c>
      <c r="C1634" t="s">
        <v>3718</v>
      </c>
      <c r="D1634" t="s">
        <v>9282</v>
      </c>
      <c r="E1634" t="str">
        <f t="shared" si="75"/>
        <v>'PANEZO VALENCIA NICKESHA STEFANIA'</v>
      </c>
      <c r="F1634" t="s">
        <v>9277</v>
      </c>
      <c r="G1634" t="str">
        <f t="shared" si="76"/>
        <v>'0851149294'</v>
      </c>
      <c r="H1634" t="s">
        <v>9277</v>
      </c>
      <c r="I1634" t="s">
        <v>9283</v>
      </c>
      <c r="J1634" t="str">
        <f t="shared" si="77"/>
        <v>'EGBMED05EM'</v>
      </c>
      <c r="K1634" t="s">
        <v>9278</v>
      </c>
      <c r="L1634" t="s">
        <v>9277</v>
      </c>
      <c r="M1634">
        <v>1633</v>
      </c>
      <c r="N1634" t="s">
        <v>9281</v>
      </c>
    </row>
    <row r="1635" spans="1:14" x14ac:dyDescent="0.25">
      <c r="A1635" t="s">
        <v>9239</v>
      </c>
      <c r="B1635" t="s">
        <v>3720</v>
      </c>
      <c r="C1635" t="s">
        <v>3721</v>
      </c>
      <c r="D1635" t="s">
        <v>9282</v>
      </c>
      <c r="E1635" t="str">
        <f t="shared" si="75"/>
        <v>'RIVAS HUAPAYA BRUNO KALEL'</v>
      </c>
      <c r="F1635" t="s">
        <v>9277</v>
      </c>
      <c r="G1635" t="str">
        <f t="shared" si="76"/>
        <v>'1756721310'</v>
      </c>
      <c r="H1635" t="s">
        <v>9277</v>
      </c>
      <c r="I1635" t="s">
        <v>9283</v>
      </c>
      <c r="J1635" t="str">
        <f t="shared" si="77"/>
        <v>'EGBMED05EM'</v>
      </c>
      <c r="K1635" t="s">
        <v>9278</v>
      </c>
      <c r="L1635" t="s">
        <v>9277</v>
      </c>
      <c r="M1635">
        <v>1634</v>
      </c>
      <c r="N1635" t="s">
        <v>9281</v>
      </c>
    </row>
    <row r="1636" spans="1:14" x14ac:dyDescent="0.25">
      <c r="A1636" t="s">
        <v>9239</v>
      </c>
      <c r="B1636" t="s">
        <v>3723</v>
      </c>
      <c r="C1636" t="s">
        <v>3724</v>
      </c>
      <c r="D1636" t="s">
        <v>9282</v>
      </c>
      <c r="E1636" t="str">
        <f t="shared" si="75"/>
        <v>'ROSSO PERALTA YAMIL AZAEL'</v>
      </c>
      <c r="F1636" t="s">
        <v>9277</v>
      </c>
      <c r="G1636" t="str">
        <f t="shared" si="76"/>
        <v>'1757139348'</v>
      </c>
      <c r="H1636" t="s">
        <v>9277</v>
      </c>
      <c r="I1636" t="s">
        <v>9283</v>
      </c>
      <c r="J1636" t="str">
        <f t="shared" si="77"/>
        <v>'EGBMED05EM'</v>
      </c>
      <c r="K1636" t="s">
        <v>9278</v>
      </c>
      <c r="L1636" t="s">
        <v>9277</v>
      </c>
      <c r="M1636">
        <v>1635</v>
      </c>
      <c r="N1636" t="s">
        <v>9281</v>
      </c>
    </row>
    <row r="1637" spans="1:14" x14ac:dyDescent="0.25">
      <c r="A1637" t="s">
        <v>9239</v>
      </c>
      <c r="B1637" t="s">
        <v>3726</v>
      </c>
      <c r="C1637" t="s">
        <v>3727</v>
      </c>
      <c r="D1637" t="s">
        <v>9282</v>
      </c>
      <c r="E1637" t="str">
        <f t="shared" si="75"/>
        <v>'SANGUCHO PEÑAHERRERA CRISTOFER MATIAS'</v>
      </c>
      <c r="F1637" t="s">
        <v>9277</v>
      </c>
      <c r="G1637" t="str">
        <f t="shared" si="76"/>
        <v>'1756887004'</v>
      </c>
      <c r="H1637" t="s">
        <v>9277</v>
      </c>
      <c r="I1637" t="s">
        <v>9283</v>
      </c>
      <c r="J1637" t="str">
        <f t="shared" si="77"/>
        <v>'EGBMED05EM'</v>
      </c>
      <c r="K1637" t="s">
        <v>9278</v>
      </c>
      <c r="L1637" t="s">
        <v>9277</v>
      </c>
      <c r="M1637">
        <v>1636</v>
      </c>
      <c r="N1637" t="s">
        <v>9281</v>
      </c>
    </row>
    <row r="1638" spans="1:14" x14ac:dyDescent="0.25">
      <c r="A1638" t="s">
        <v>9239</v>
      </c>
      <c r="B1638" t="s">
        <v>3729</v>
      </c>
      <c r="C1638" t="s">
        <v>3730</v>
      </c>
      <c r="D1638" t="s">
        <v>9282</v>
      </c>
      <c r="E1638" t="str">
        <f t="shared" si="75"/>
        <v>'SANTILLAN SANGUCHO SHERAZADE ALEJANDRA'</v>
      </c>
      <c r="F1638" t="s">
        <v>9277</v>
      </c>
      <c r="G1638" t="str">
        <f t="shared" si="76"/>
        <v>'1756734552'</v>
      </c>
      <c r="H1638" t="s">
        <v>9277</v>
      </c>
      <c r="I1638" t="s">
        <v>9283</v>
      </c>
      <c r="J1638" t="str">
        <f t="shared" si="77"/>
        <v>'EGBMED05EM'</v>
      </c>
      <c r="K1638" t="s">
        <v>9278</v>
      </c>
      <c r="L1638" t="s">
        <v>9277</v>
      </c>
      <c r="M1638">
        <v>1637</v>
      </c>
      <c r="N1638" t="s">
        <v>9281</v>
      </c>
    </row>
    <row r="1639" spans="1:14" x14ac:dyDescent="0.25">
      <c r="A1639" t="s">
        <v>9239</v>
      </c>
      <c r="B1639" t="s">
        <v>3732</v>
      </c>
      <c r="C1639" t="s">
        <v>3733</v>
      </c>
      <c r="D1639" t="s">
        <v>9282</v>
      </c>
      <c r="E1639" t="str">
        <f t="shared" si="75"/>
        <v>'SINGAUCHO FLORES ALAN JOSUE'</v>
      </c>
      <c r="F1639" t="s">
        <v>9277</v>
      </c>
      <c r="G1639" t="str">
        <f t="shared" si="76"/>
        <v>'1756488803'</v>
      </c>
      <c r="H1639" t="s">
        <v>9277</v>
      </c>
      <c r="I1639" t="s">
        <v>9283</v>
      </c>
      <c r="J1639" t="str">
        <f t="shared" si="77"/>
        <v>'EGBMED05EM'</v>
      </c>
      <c r="K1639" t="s">
        <v>9278</v>
      </c>
      <c r="L1639" t="s">
        <v>9277</v>
      </c>
      <c r="M1639">
        <v>1638</v>
      </c>
      <c r="N1639" t="s">
        <v>9281</v>
      </c>
    </row>
    <row r="1640" spans="1:14" x14ac:dyDescent="0.25">
      <c r="A1640" t="s">
        <v>9239</v>
      </c>
      <c r="B1640" t="s">
        <v>3735</v>
      </c>
      <c r="C1640" t="s">
        <v>3736</v>
      </c>
      <c r="D1640" t="s">
        <v>9282</v>
      </c>
      <c r="E1640" t="str">
        <f t="shared" si="75"/>
        <v>'TAPA GARCIA DIANA MONSERRAT'</v>
      </c>
      <c r="F1640" t="s">
        <v>9277</v>
      </c>
      <c r="G1640" t="str">
        <f t="shared" si="76"/>
        <v>'1756935514'</v>
      </c>
      <c r="H1640" t="s">
        <v>9277</v>
      </c>
      <c r="I1640" t="s">
        <v>9283</v>
      </c>
      <c r="J1640" t="str">
        <f t="shared" si="77"/>
        <v>'EGBMED05EM'</v>
      </c>
      <c r="K1640" t="s">
        <v>9278</v>
      </c>
      <c r="L1640" t="s">
        <v>9277</v>
      </c>
      <c r="M1640">
        <v>1639</v>
      </c>
      <c r="N1640" t="s">
        <v>9281</v>
      </c>
    </row>
    <row r="1641" spans="1:14" x14ac:dyDescent="0.25">
      <c r="A1641" t="s">
        <v>9239</v>
      </c>
      <c r="B1641" t="s">
        <v>3738</v>
      </c>
      <c r="C1641" t="s">
        <v>3739</v>
      </c>
      <c r="D1641" t="s">
        <v>9282</v>
      </c>
      <c r="E1641" t="str">
        <f t="shared" si="75"/>
        <v>'TASIGUANO CHIPANTASI JOHAN DAMIAN'</v>
      </c>
      <c r="F1641" t="s">
        <v>9277</v>
      </c>
      <c r="G1641" t="str">
        <f t="shared" si="76"/>
        <v>'1756933139'</v>
      </c>
      <c r="H1641" t="s">
        <v>9277</v>
      </c>
      <c r="I1641" t="s">
        <v>9283</v>
      </c>
      <c r="J1641" t="str">
        <f t="shared" si="77"/>
        <v>'EGBMED05EM'</v>
      </c>
      <c r="K1641" t="s">
        <v>9278</v>
      </c>
      <c r="L1641" t="s">
        <v>9277</v>
      </c>
      <c r="M1641">
        <v>1640</v>
      </c>
      <c r="N1641" t="s">
        <v>9281</v>
      </c>
    </row>
    <row r="1642" spans="1:14" x14ac:dyDescent="0.25">
      <c r="A1642" t="s">
        <v>9239</v>
      </c>
      <c r="B1642" t="s">
        <v>3741</v>
      </c>
      <c r="C1642" t="s">
        <v>3742</v>
      </c>
      <c r="D1642" t="s">
        <v>9282</v>
      </c>
      <c r="E1642" t="str">
        <f t="shared" si="75"/>
        <v>'TASIGUANO GUANULEMA NEYDAN JADIEL'</v>
      </c>
      <c r="F1642" t="s">
        <v>9277</v>
      </c>
      <c r="G1642" t="str">
        <f t="shared" si="76"/>
        <v>'1756850523'</v>
      </c>
      <c r="H1642" t="s">
        <v>9277</v>
      </c>
      <c r="I1642" t="s">
        <v>9283</v>
      </c>
      <c r="J1642" t="str">
        <f t="shared" si="77"/>
        <v>'EGBMED05EM'</v>
      </c>
      <c r="K1642" t="s">
        <v>9278</v>
      </c>
      <c r="L1642" t="s">
        <v>9277</v>
      </c>
      <c r="M1642">
        <v>1641</v>
      </c>
      <c r="N1642" t="s">
        <v>9281</v>
      </c>
    </row>
    <row r="1643" spans="1:14" x14ac:dyDescent="0.25">
      <c r="A1643" t="s">
        <v>9239</v>
      </c>
      <c r="B1643" t="s">
        <v>3744</v>
      </c>
      <c r="C1643" t="s">
        <v>3745</v>
      </c>
      <c r="D1643" t="s">
        <v>9282</v>
      </c>
      <c r="E1643" t="str">
        <f t="shared" si="75"/>
        <v>'TISALEMA ALMEIDA KATTYA CAROLINA'</v>
      </c>
      <c r="F1643" t="s">
        <v>9277</v>
      </c>
      <c r="G1643" t="str">
        <f t="shared" si="76"/>
        <v>'1757105059'</v>
      </c>
      <c r="H1643" t="s">
        <v>9277</v>
      </c>
      <c r="I1643" t="s">
        <v>9283</v>
      </c>
      <c r="J1643" t="str">
        <f t="shared" si="77"/>
        <v>'EGBMED05EM'</v>
      </c>
      <c r="K1643" t="s">
        <v>9278</v>
      </c>
      <c r="L1643" t="s">
        <v>9277</v>
      </c>
      <c r="M1643">
        <v>1642</v>
      </c>
      <c r="N1643" t="s">
        <v>9281</v>
      </c>
    </row>
    <row r="1644" spans="1:14" x14ac:dyDescent="0.25">
      <c r="A1644" t="s">
        <v>9239</v>
      </c>
      <c r="B1644" t="s">
        <v>3747</v>
      </c>
      <c r="C1644" t="s">
        <v>3748</v>
      </c>
      <c r="D1644" t="s">
        <v>9282</v>
      </c>
      <c r="E1644" t="str">
        <f t="shared" si="75"/>
        <v>'VALLEJO CHILLAGANO LUIS DAVID'</v>
      </c>
      <c r="F1644" t="s">
        <v>9277</v>
      </c>
      <c r="G1644" t="str">
        <f t="shared" si="76"/>
        <v>'1757102601'</v>
      </c>
      <c r="H1644" t="s">
        <v>9277</v>
      </c>
      <c r="I1644" t="s">
        <v>9283</v>
      </c>
      <c r="J1644" t="str">
        <f t="shared" si="77"/>
        <v>'EGBMED05EM'</v>
      </c>
      <c r="K1644" t="s">
        <v>9278</v>
      </c>
      <c r="L1644" t="s">
        <v>9277</v>
      </c>
      <c r="M1644">
        <v>1643</v>
      </c>
      <c r="N1644" t="s">
        <v>9281</v>
      </c>
    </row>
    <row r="1645" spans="1:14" x14ac:dyDescent="0.25">
      <c r="A1645" t="s">
        <v>9239</v>
      </c>
      <c r="B1645" t="s">
        <v>3750</v>
      </c>
      <c r="C1645" t="s">
        <v>3751</v>
      </c>
      <c r="D1645" t="s">
        <v>9282</v>
      </c>
      <c r="E1645" t="str">
        <f t="shared" si="75"/>
        <v>'VILLA ZAMBRANO EMILY SABRINA'</v>
      </c>
      <c r="F1645" t="s">
        <v>9277</v>
      </c>
      <c r="G1645" t="str">
        <f t="shared" si="76"/>
        <v>'1756675540'</v>
      </c>
      <c r="H1645" t="s">
        <v>9277</v>
      </c>
      <c r="I1645" t="s">
        <v>9283</v>
      </c>
      <c r="J1645" t="str">
        <f t="shared" si="77"/>
        <v>'EGBMED05EM'</v>
      </c>
      <c r="K1645" t="s">
        <v>9278</v>
      </c>
      <c r="L1645" t="s">
        <v>9277</v>
      </c>
      <c r="M1645">
        <v>1644</v>
      </c>
      <c r="N1645" t="s">
        <v>9281</v>
      </c>
    </row>
    <row r="1646" spans="1:14" x14ac:dyDescent="0.25">
      <c r="A1646" t="s">
        <v>9240</v>
      </c>
      <c r="B1646" t="s">
        <v>3754</v>
      </c>
      <c r="C1646" t="s">
        <v>3755</v>
      </c>
      <c r="D1646" t="s">
        <v>9282</v>
      </c>
      <c r="E1646" t="str">
        <f t="shared" si="75"/>
        <v>'AGUIRRE AGUIRRE EMILIO GABRIEL'</v>
      </c>
      <c r="F1646" t="s">
        <v>9277</v>
      </c>
      <c r="G1646" t="str">
        <f t="shared" si="76"/>
        <v>'1756499685'</v>
      </c>
      <c r="H1646" t="s">
        <v>9277</v>
      </c>
      <c r="I1646" t="s">
        <v>9283</v>
      </c>
      <c r="J1646" t="str">
        <f t="shared" si="77"/>
        <v>'EGBMED05FM'</v>
      </c>
      <c r="K1646" t="s">
        <v>9278</v>
      </c>
      <c r="L1646" t="s">
        <v>9277</v>
      </c>
      <c r="M1646">
        <v>1645</v>
      </c>
      <c r="N1646" t="s">
        <v>9281</v>
      </c>
    </row>
    <row r="1647" spans="1:14" x14ac:dyDescent="0.25">
      <c r="A1647" t="s">
        <v>9240</v>
      </c>
      <c r="B1647" t="s">
        <v>3757</v>
      </c>
      <c r="C1647" t="s">
        <v>3758</v>
      </c>
      <c r="D1647" t="s">
        <v>9282</v>
      </c>
      <c r="E1647" t="str">
        <f t="shared" si="75"/>
        <v>'ALTAMIRANO TUBON ISAAC ALEXANDER'</v>
      </c>
      <c r="F1647" t="s">
        <v>9277</v>
      </c>
      <c r="G1647" t="str">
        <f t="shared" si="76"/>
        <v>'1756434260'</v>
      </c>
      <c r="H1647" t="s">
        <v>9277</v>
      </c>
      <c r="I1647" t="s">
        <v>9283</v>
      </c>
      <c r="J1647" t="str">
        <f t="shared" si="77"/>
        <v>'EGBMED05FM'</v>
      </c>
      <c r="K1647" t="s">
        <v>9278</v>
      </c>
      <c r="L1647" t="s">
        <v>9277</v>
      </c>
      <c r="M1647">
        <v>1646</v>
      </c>
      <c r="N1647" t="s">
        <v>9281</v>
      </c>
    </row>
    <row r="1648" spans="1:14" x14ac:dyDescent="0.25">
      <c r="A1648" t="s">
        <v>9240</v>
      </c>
      <c r="B1648" t="s">
        <v>3760</v>
      </c>
      <c r="C1648" t="s">
        <v>3761</v>
      </c>
      <c r="D1648" t="s">
        <v>9282</v>
      </c>
      <c r="E1648" t="str">
        <f t="shared" si="75"/>
        <v>'ARZA FLORES DARA MAGABY'</v>
      </c>
      <c r="F1648" t="s">
        <v>9277</v>
      </c>
      <c r="G1648" t="str">
        <f t="shared" si="76"/>
        <v>'1757058134'</v>
      </c>
      <c r="H1648" t="s">
        <v>9277</v>
      </c>
      <c r="I1648" t="s">
        <v>9283</v>
      </c>
      <c r="J1648" t="str">
        <f t="shared" si="77"/>
        <v>'EGBMED05FM'</v>
      </c>
      <c r="K1648" t="s">
        <v>9278</v>
      </c>
      <c r="L1648" t="s">
        <v>9277</v>
      </c>
      <c r="M1648">
        <v>1647</v>
      </c>
      <c r="N1648" t="s">
        <v>9281</v>
      </c>
    </row>
    <row r="1649" spans="1:14" x14ac:dyDescent="0.25">
      <c r="A1649" t="s">
        <v>9240</v>
      </c>
      <c r="B1649" t="s">
        <v>3763</v>
      </c>
      <c r="C1649" t="s">
        <v>3764</v>
      </c>
      <c r="D1649" t="s">
        <v>9282</v>
      </c>
      <c r="E1649" t="str">
        <f t="shared" si="75"/>
        <v>'AULES QUIROZ BARBARA DUBRANSKA'</v>
      </c>
      <c r="F1649" t="s">
        <v>9277</v>
      </c>
      <c r="G1649" t="str">
        <f t="shared" si="76"/>
        <v>'1756585913'</v>
      </c>
      <c r="H1649" t="s">
        <v>9277</v>
      </c>
      <c r="I1649" t="s">
        <v>9283</v>
      </c>
      <c r="J1649" t="str">
        <f t="shared" si="77"/>
        <v>'EGBMED05FM'</v>
      </c>
      <c r="K1649" t="s">
        <v>9278</v>
      </c>
      <c r="L1649" t="s">
        <v>9277</v>
      </c>
      <c r="M1649">
        <v>1648</v>
      </c>
      <c r="N1649" t="s">
        <v>9281</v>
      </c>
    </row>
    <row r="1650" spans="1:14" x14ac:dyDescent="0.25">
      <c r="A1650" t="s">
        <v>9240</v>
      </c>
      <c r="B1650" t="s">
        <v>3766</v>
      </c>
      <c r="C1650" t="s">
        <v>3767</v>
      </c>
      <c r="D1650" t="s">
        <v>9282</v>
      </c>
      <c r="E1650" t="str">
        <f t="shared" si="75"/>
        <v>'BELTRAN PANAMA HEIDY ESTRELLA'</v>
      </c>
      <c r="F1650" t="s">
        <v>9277</v>
      </c>
      <c r="G1650" t="str">
        <f t="shared" si="76"/>
        <v>'1756831531'</v>
      </c>
      <c r="H1650" t="s">
        <v>9277</v>
      </c>
      <c r="I1650" t="s">
        <v>9283</v>
      </c>
      <c r="J1650" t="str">
        <f t="shared" si="77"/>
        <v>'EGBMED05FM'</v>
      </c>
      <c r="K1650" t="s">
        <v>9278</v>
      </c>
      <c r="L1650" t="s">
        <v>9277</v>
      </c>
      <c r="M1650">
        <v>1649</v>
      </c>
      <c r="N1650" t="s">
        <v>9281</v>
      </c>
    </row>
    <row r="1651" spans="1:14" x14ac:dyDescent="0.25">
      <c r="A1651" t="s">
        <v>9240</v>
      </c>
      <c r="B1651" t="s">
        <v>3769</v>
      </c>
      <c r="C1651" t="s">
        <v>3770</v>
      </c>
      <c r="D1651" t="s">
        <v>9282</v>
      </c>
      <c r="E1651" t="str">
        <f t="shared" si="75"/>
        <v>'CHACHA COLLAGUAZO CHRISTOFER JARETH'</v>
      </c>
      <c r="F1651" t="s">
        <v>9277</v>
      </c>
      <c r="G1651" t="str">
        <f t="shared" si="76"/>
        <v>'1756987291'</v>
      </c>
      <c r="H1651" t="s">
        <v>9277</v>
      </c>
      <c r="I1651" t="s">
        <v>9283</v>
      </c>
      <c r="J1651" t="str">
        <f t="shared" si="77"/>
        <v>'EGBMED05FM'</v>
      </c>
      <c r="K1651" t="s">
        <v>9278</v>
      </c>
      <c r="L1651" t="s">
        <v>9277</v>
      </c>
      <c r="M1651">
        <v>1650</v>
      </c>
      <c r="N1651" t="s">
        <v>9281</v>
      </c>
    </row>
    <row r="1652" spans="1:14" x14ac:dyDescent="0.25">
      <c r="A1652" t="s">
        <v>9240</v>
      </c>
      <c r="B1652" t="s">
        <v>3772</v>
      </c>
      <c r="C1652" t="s">
        <v>3773</v>
      </c>
      <c r="D1652" t="s">
        <v>9282</v>
      </c>
      <c r="E1652" t="str">
        <f t="shared" si="75"/>
        <v>'CHICAIZA LLALLICO HERNAN DARIO'</v>
      </c>
      <c r="F1652" t="s">
        <v>9277</v>
      </c>
      <c r="G1652" t="str">
        <f t="shared" si="76"/>
        <v>'1757001613'</v>
      </c>
      <c r="H1652" t="s">
        <v>9277</v>
      </c>
      <c r="I1652" t="s">
        <v>9283</v>
      </c>
      <c r="J1652" t="str">
        <f t="shared" si="77"/>
        <v>'EGBMED05FM'</v>
      </c>
      <c r="K1652" t="s">
        <v>9278</v>
      </c>
      <c r="L1652" t="s">
        <v>9277</v>
      </c>
      <c r="M1652">
        <v>1651</v>
      </c>
      <c r="N1652" t="s">
        <v>9281</v>
      </c>
    </row>
    <row r="1653" spans="1:14" x14ac:dyDescent="0.25">
      <c r="A1653" t="s">
        <v>9240</v>
      </c>
      <c r="B1653" t="s">
        <v>3775</v>
      </c>
      <c r="C1653" t="s">
        <v>3776</v>
      </c>
      <c r="D1653" t="s">
        <v>9282</v>
      </c>
      <c r="E1653" t="str">
        <f t="shared" si="75"/>
        <v>'CHIPANTASHI QUIGUANGO SCARLETH CAMILA'</v>
      </c>
      <c r="F1653" t="s">
        <v>9277</v>
      </c>
      <c r="G1653" t="str">
        <f t="shared" si="76"/>
        <v>'1756841290'</v>
      </c>
      <c r="H1653" t="s">
        <v>9277</v>
      </c>
      <c r="I1653" t="s">
        <v>9283</v>
      </c>
      <c r="J1653" t="str">
        <f t="shared" si="77"/>
        <v>'EGBMED05FM'</v>
      </c>
      <c r="K1653" t="s">
        <v>9278</v>
      </c>
      <c r="L1653" t="s">
        <v>9277</v>
      </c>
      <c r="M1653">
        <v>1652</v>
      </c>
      <c r="N1653" t="s">
        <v>9281</v>
      </c>
    </row>
    <row r="1654" spans="1:14" x14ac:dyDescent="0.25">
      <c r="A1654" t="s">
        <v>9240</v>
      </c>
      <c r="B1654" t="s">
        <v>3778</v>
      </c>
      <c r="C1654" t="s">
        <v>3779</v>
      </c>
      <c r="D1654" t="s">
        <v>9282</v>
      </c>
      <c r="E1654" t="str">
        <f t="shared" si="75"/>
        <v>'CHIPANTASIG ANELOA CRISTOFER JOSE'</v>
      </c>
      <c r="F1654" t="s">
        <v>9277</v>
      </c>
      <c r="G1654" t="str">
        <f t="shared" si="76"/>
        <v>'1756824593'</v>
      </c>
      <c r="H1654" t="s">
        <v>9277</v>
      </c>
      <c r="I1654" t="s">
        <v>9283</v>
      </c>
      <c r="J1654" t="str">
        <f t="shared" si="77"/>
        <v>'EGBMED05FM'</v>
      </c>
      <c r="K1654" t="s">
        <v>9278</v>
      </c>
      <c r="L1654" t="s">
        <v>9277</v>
      </c>
      <c r="M1654">
        <v>1653</v>
      </c>
      <c r="N1654" t="s">
        <v>9281</v>
      </c>
    </row>
    <row r="1655" spans="1:14" x14ac:dyDescent="0.25">
      <c r="A1655" t="s">
        <v>9240</v>
      </c>
      <c r="B1655" t="s">
        <v>3781</v>
      </c>
      <c r="C1655" t="s">
        <v>3782</v>
      </c>
      <c r="D1655" t="s">
        <v>9282</v>
      </c>
      <c r="E1655" t="str">
        <f t="shared" si="75"/>
        <v>'COLLAGUAZO ARMAS DILAN MATIAS'</v>
      </c>
      <c r="F1655" t="s">
        <v>9277</v>
      </c>
      <c r="G1655" t="str">
        <f t="shared" si="76"/>
        <v>'1756699730'</v>
      </c>
      <c r="H1655" t="s">
        <v>9277</v>
      </c>
      <c r="I1655" t="s">
        <v>9283</v>
      </c>
      <c r="J1655" t="str">
        <f t="shared" si="77"/>
        <v>'EGBMED05FM'</v>
      </c>
      <c r="K1655" t="s">
        <v>9278</v>
      </c>
      <c r="L1655" t="s">
        <v>9277</v>
      </c>
      <c r="M1655">
        <v>1654</v>
      </c>
      <c r="N1655" t="s">
        <v>9281</v>
      </c>
    </row>
    <row r="1656" spans="1:14" x14ac:dyDescent="0.25">
      <c r="A1656" t="s">
        <v>9240</v>
      </c>
      <c r="B1656" t="s">
        <v>3784</v>
      </c>
      <c r="C1656" t="s">
        <v>3785</v>
      </c>
      <c r="D1656" t="s">
        <v>9282</v>
      </c>
      <c r="E1656" t="str">
        <f t="shared" si="75"/>
        <v>'COLLAGUAZO CHORLANGO ANDY ARIEL'</v>
      </c>
      <c r="F1656" t="s">
        <v>9277</v>
      </c>
      <c r="G1656" t="str">
        <f t="shared" si="76"/>
        <v>'1757188840'</v>
      </c>
      <c r="H1656" t="s">
        <v>9277</v>
      </c>
      <c r="I1656" t="s">
        <v>9283</v>
      </c>
      <c r="J1656" t="str">
        <f t="shared" si="77"/>
        <v>'EGBMED05FM'</v>
      </c>
      <c r="K1656" t="s">
        <v>9278</v>
      </c>
      <c r="L1656" t="s">
        <v>9277</v>
      </c>
      <c r="M1656">
        <v>1655</v>
      </c>
      <c r="N1656" t="s">
        <v>9281</v>
      </c>
    </row>
    <row r="1657" spans="1:14" x14ac:dyDescent="0.25">
      <c r="A1657" t="s">
        <v>9240</v>
      </c>
      <c r="B1657" t="s">
        <v>3787</v>
      </c>
      <c r="C1657" t="s">
        <v>3788</v>
      </c>
      <c r="D1657" t="s">
        <v>9282</v>
      </c>
      <c r="E1657" t="str">
        <f t="shared" si="75"/>
        <v>'COLLAGUAZO IMBA ANDREW SEBASTIAN'</v>
      </c>
      <c r="F1657" t="s">
        <v>9277</v>
      </c>
      <c r="G1657" t="str">
        <f t="shared" si="76"/>
        <v>'1756660591'</v>
      </c>
      <c r="H1657" t="s">
        <v>9277</v>
      </c>
      <c r="I1657" t="s">
        <v>9283</v>
      </c>
      <c r="J1657" t="str">
        <f t="shared" si="77"/>
        <v>'EGBMED05FM'</v>
      </c>
      <c r="K1657" t="s">
        <v>9278</v>
      </c>
      <c r="L1657" t="s">
        <v>9277</v>
      </c>
      <c r="M1657">
        <v>1656</v>
      </c>
      <c r="N1657" t="s">
        <v>9281</v>
      </c>
    </row>
    <row r="1658" spans="1:14" x14ac:dyDescent="0.25">
      <c r="A1658" t="s">
        <v>9240</v>
      </c>
      <c r="B1658" t="s">
        <v>3790</v>
      </c>
      <c r="C1658" t="s">
        <v>3791</v>
      </c>
      <c r="D1658" t="s">
        <v>9282</v>
      </c>
      <c r="E1658" t="str">
        <f t="shared" si="75"/>
        <v>'COLLAGUAZO ORTIZ JOSUE EMMANUEL'</v>
      </c>
      <c r="F1658" t="s">
        <v>9277</v>
      </c>
      <c r="G1658" t="str">
        <f t="shared" si="76"/>
        <v>'1756729297'</v>
      </c>
      <c r="H1658" t="s">
        <v>9277</v>
      </c>
      <c r="I1658" t="s">
        <v>9283</v>
      </c>
      <c r="J1658" t="str">
        <f t="shared" si="77"/>
        <v>'EGBMED05FM'</v>
      </c>
      <c r="K1658" t="s">
        <v>9278</v>
      </c>
      <c r="L1658" t="s">
        <v>9277</v>
      </c>
      <c r="M1658">
        <v>1657</v>
      </c>
      <c r="N1658" t="s">
        <v>9281</v>
      </c>
    </row>
    <row r="1659" spans="1:14" x14ac:dyDescent="0.25">
      <c r="A1659" t="s">
        <v>9240</v>
      </c>
      <c r="B1659" t="s">
        <v>3793</v>
      </c>
      <c r="C1659" t="s">
        <v>3794</v>
      </c>
      <c r="D1659" t="s">
        <v>9282</v>
      </c>
      <c r="E1659" t="str">
        <f t="shared" si="75"/>
        <v>'CRIOLLO CHAMORRO JOSE GABRIEL'</v>
      </c>
      <c r="F1659" t="s">
        <v>9277</v>
      </c>
      <c r="G1659" t="str">
        <f t="shared" si="76"/>
        <v>'1756721385'</v>
      </c>
      <c r="H1659" t="s">
        <v>9277</v>
      </c>
      <c r="I1659" t="s">
        <v>9283</v>
      </c>
      <c r="J1659" t="str">
        <f t="shared" si="77"/>
        <v>'EGBMED05FM'</v>
      </c>
      <c r="K1659" t="s">
        <v>9278</v>
      </c>
      <c r="L1659" t="s">
        <v>9277</v>
      </c>
      <c r="M1659">
        <v>1658</v>
      </c>
      <c r="N1659" t="s">
        <v>9281</v>
      </c>
    </row>
    <row r="1660" spans="1:14" x14ac:dyDescent="0.25">
      <c r="A1660" t="s">
        <v>9240</v>
      </c>
      <c r="B1660" t="s">
        <v>3796</v>
      </c>
      <c r="C1660" t="s">
        <v>3797</v>
      </c>
      <c r="D1660" t="s">
        <v>9282</v>
      </c>
      <c r="E1660" t="str">
        <f t="shared" si="75"/>
        <v>'CRUZ GUACHAMIN ANNY OHANA'</v>
      </c>
      <c r="F1660" t="s">
        <v>9277</v>
      </c>
      <c r="G1660" t="str">
        <f t="shared" si="76"/>
        <v>'1756732671'</v>
      </c>
      <c r="H1660" t="s">
        <v>9277</v>
      </c>
      <c r="I1660" t="s">
        <v>9283</v>
      </c>
      <c r="J1660" t="str">
        <f t="shared" si="77"/>
        <v>'EGBMED05FM'</v>
      </c>
      <c r="K1660" t="s">
        <v>9278</v>
      </c>
      <c r="L1660" t="s">
        <v>9277</v>
      </c>
      <c r="M1660">
        <v>1659</v>
      </c>
      <c r="N1660" t="s">
        <v>9281</v>
      </c>
    </row>
    <row r="1661" spans="1:14" x14ac:dyDescent="0.25">
      <c r="A1661" t="s">
        <v>9240</v>
      </c>
      <c r="B1661" t="s">
        <v>3799</v>
      </c>
      <c r="C1661" t="s">
        <v>3800</v>
      </c>
      <c r="D1661" t="s">
        <v>9282</v>
      </c>
      <c r="E1661" t="str">
        <f t="shared" si="75"/>
        <v>'DIAZ DE LA CRUZ ANTHONY RODRIGO'</v>
      </c>
      <c r="F1661" t="s">
        <v>9277</v>
      </c>
      <c r="G1661" t="str">
        <f t="shared" si="76"/>
        <v>'1756692826'</v>
      </c>
      <c r="H1661" t="s">
        <v>9277</v>
      </c>
      <c r="I1661" t="s">
        <v>9283</v>
      </c>
      <c r="J1661" t="str">
        <f t="shared" si="77"/>
        <v>'EGBMED05FM'</v>
      </c>
      <c r="K1661" t="s">
        <v>9278</v>
      </c>
      <c r="L1661" t="s">
        <v>9277</v>
      </c>
      <c r="M1661">
        <v>1660</v>
      </c>
      <c r="N1661" t="s">
        <v>9281</v>
      </c>
    </row>
    <row r="1662" spans="1:14" x14ac:dyDescent="0.25">
      <c r="A1662" t="s">
        <v>9240</v>
      </c>
      <c r="B1662" t="s">
        <v>3802</v>
      </c>
      <c r="C1662" t="s">
        <v>3803</v>
      </c>
      <c r="D1662" t="s">
        <v>9282</v>
      </c>
      <c r="E1662" t="str">
        <f t="shared" si="75"/>
        <v>'ESCUDERO CURICHO DANNY ALEXANDER'</v>
      </c>
      <c r="F1662" t="s">
        <v>9277</v>
      </c>
      <c r="G1662" t="str">
        <f t="shared" si="76"/>
        <v>'1757168149'</v>
      </c>
      <c r="H1662" t="s">
        <v>9277</v>
      </c>
      <c r="I1662" t="s">
        <v>9283</v>
      </c>
      <c r="J1662" t="str">
        <f t="shared" si="77"/>
        <v>'EGBMED05FM'</v>
      </c>
      <c r="K1662" t="s">
        <v>9278</v>
      </c>
      <c r="L1662" t="s">
        <v>9277</v>
      </c>
      <c r="M1662">
        <v>1661</v>
      </c>
      <c r="N1662" t="s">
        <v>9281</v>
      </c>
    </row>
    <row r="1663" spans="1:14" x14ac:dyDescent="0.25">
      <c r="A1663" t="s">
        <v>9240</v>
      </c>
      <c r="B1663" t="s">
        <v>3805</v>
      </c>
      <c r="C1663" t="s">
        <v>3806</v>
      </c>
      <c r="D1663" t="s">
        <v>9282</v>
      </c>
      <c r="E1663" t="str">
        <f t="shared" si="75"/>
        <v>'GARCIA ZAMBRANO IAM ALEXIS'</v>
      </c>
      <c r="F1663" t="s">
        <v>9277</v>
      </c>
      <c r="G1663" t="str">
        <f t="shared" si="76"/>
        <v>'1757334089'</v>
      </c>
      <c r="H1663" t="s">
        <v>9277</v>
      </c>
      <c r="I1663" t="s">
        <v>9283</v>
      </c>
      <c r="J1663" t="str">
        <f t="shared" si="77"/>
        <v>'EGBMED05FM'</v>
      </c>
      <c r="K1663" t="s">
        <v>9278</v>
      </c>
      <c r="L1663" t="s">
        <v>9277</v>
      </c>
      <c r="M1663">
        <v>1662</v>
      </c>
      <c r="N1663" t="s">
        <v>9281</v>
      </c>
    </row>
    <row r="1664" spans="1:14" x14ac:dyDescent="0.25">
      <c r="A1664" t="s">
        <v>9240</v>
      </c>
      <c r="B1664" t="s">
        <v>3808</v>
      </c>
      <c r="C1664" t="s">
        <v>3809</v>
      </c>
      <c r="D1664" t="s">
        <v>9282</v>
      </c>
      <c r="E1664" t="str">
        <f t="shared" si="75"/>
        <v>'GOMEZ COYAGO JESSABELLE SOFIA'</v>
      </c>
      <c r="F1664" t="s">
        <v>9277</v>
      </c>
      <c r="G1664" t="str">
        <f t="shared" si="76"/>
        <v>'1756857528'</v>
      </c>
      <c r="H1664" t="s">
        <v>9277</v>
      </c>
      <c r="I1664" t="s">
        <v>9283</v>
      </c>
      <c r="J1664" t="str">
        <f t="shared" si="77"/>
        <v>'EGBMED05FM'</v>
      </c>
      <c r="K1664" t="s">
        <v>9278</v>
      </c>
      <c r="L1664" t="s">
        <v>9277</v>
      </c>
      <c r="M1664">
        <v>1663</v>
      </c>
      <c r="N1664" t="s">
        <v>9281</v>
      </c>
    </row>
    <row r="1665" spans="1:14" x14ac:dyDescent="0.25">
      <c r="A1665" t="s">
        <v>9240</v>
      </c>
      <c r="B1665" t="s">
        <v>3811</v>
      </c>
      <c r="C1665" t="s">
        <v>3812</v>
      </c>
      <c r="D1665" t="s">
        <v>9282</v>
      </c>
      <c r="E1665" t="str">
        <f t="shared" si="75"/>
        <v>'GORDON BOLAÑOS LIAM JANIS'</v>
      </c>
      <c r="F1665" t="s">
        <v>9277</v>
      </c>
      <c r="G1665" t="str">
        <f t="shared" si="76"/>
        <v>'1756985626'</v>
      </c>
      <c r="H1665" t="s">
        <v>9277</v>
      </c>
      <c r="I1665" t="s">
        <v>9283</v>
      </c>
      <c r="J1665" t="str">
        <f t="shared" si="77"/>
        <v>'EGBMED05FM'</v>
      </c>
      <c r="K1665" t="s">
        <v>9278</v>
      </c>
      <c r="L1665" t="s">
        <v>9277</v>
      </c>
      <c r="M1665">
        <v>1664</v>
      </c>
      <c r="N1665" t="s">
        <v>9281</v>
      </c>
    </row>
    <row r="1666" spans="1:14" x14ac:dyDescent="0.25">
      <c r="A1666" t="s">
        <v>9240</v>
      </c>
      <c r="B1666" t="s">
        <v>3814</v>
      </c>
      <c r="C1666" t="s">
        <v>3815</v>
      </c>
      <c r="D1666" t="s">
        <v>9282</v>
      </c>
      <c r="E1666" t="str">
        <f t="shared" si="75"/>
        <v>'IPIALES CHIPANTASHI ESTEFANY VANESSA'</v>
      </c>
      <c r="F1666" t="s">
        <v>9277</v>
      </c>
      <c r="G1666" t="str">
        <f t="shared" si="76"/>
        <v>'1756535967'</v>
      </c>
      <c r="H1666" t="s">
        <v>9277</v>
      </c>
      <c r="I1666" t="s">
        <v>9283</v>
      </c>
      <c r="J1666" t="str">
        <f t="shared" si="77"/>
        <v>'EGBMED05FM'</v>
      </c>
      <c r="K1666" t="s">
        <v>9278</v>
      </c>
      <c r="L1666" t="s">
        <v>9277</v>
      </c>
      <c r="M1666">
        <v>1665</v>
      </c>
      <c r="N1666" t="s">
        <v>9281</v>
      </c>
    </row>
    <row r="1667" spans="1:14" x14ac:dyDescent="0.25">
      <c r="A1667" t="s">
        <v>9240</v>
      </c>
      <c r="B1667" t="s">
        <v>3817</v>
      </c>
      <c r="C1667" t="s">
        <v>3818</v>
      </c>
      <c r="D1667" t="s">
        <v>9282</v>
      </c>
      <c r="E1667" t="str">
        <f t="shared" ref="E1667:E1730" si="78">CONCATENATE("'",C1667,"'")</f>
        <v>'LASSO MALES JHOJAN VINICIO'</v>
      </c>
      <c r="F1667" t="s">
        <v>9277</v>
      </c>
      <c r="G1667" t="str">
        <f t="shared" ref="G1667:G1730" si="79">CONCATENATE("'",B1667,"'")</f>
        <v>'1756502496'</v>
      </c>
      <c r="H1667" t="s">
        <v>9277</v>
      </c>
      <c r="I1667" t="s">
        <v>9283</v>
      </c>
      <c r="J1667" t="str">
        <f t="shared" ref="J1667:J1730" si="80">CONCATENATE("'",A1667,"'")</f>
        <v>'EGBMED05FM'</v>
      </c>
      <c r="K1667" t="s">
        <v>9278</v>
      </c>
      <c r="L1667" t="s">
        <v>9277</v>
      </c>
      <c r="M1667">
        <v>1666</v>
      </c>
      <c r="N1667" t="s">
        <v>9281</v>
      </c>
    </row>
    <row r="1668" spans="1:14" x14ac:dyDescent="0.25">
      <c r="A1668" t="s">
        <v>9240</v>
      </c>
      <c r="B1668" t="s">
        <v>3820</v>
      </c>
      <c r="C1668" t="s">
        <v>3821</v>
      </c>
      <c r="D1668" t="s">
        <v>9282</v>
      </c>
      <c r="E1668" t="str">
        <f t="shared" si="78"/>
        <v>'MASABANDA PAUCAR ALEXANDRA JACKELINE'</v>
      </c>
      <c r="F1668" t="s">
        <v>9277</v>
      </c>
      <c r="G1668" t="str">
        <f t="shared" si="79"/>
        <v>'1757148778'</v>
      </c>
      <c r="H1668" t="s">
        <v>9277</v>
      </c>
      <c r="I1668" t="s">
        <v>9283</v>
      </c>
      <c r="J1668" t="str">
        <f t="shared" si="80"/>
        <v>'EGBMED05FM'</v>
      </c>
      <c r="K1668" t="s">
        <v>9278</v>
      </c>
      <c r="L1668" t="s">
        <v>9277</v>
      </c>
      <c r="M1668">
        <v>1667</v>
      </c>
      <c r="N1668" t="s">
        <v>9281</v>
      </c>
    </row>
    <row r="1669" spans="1:14" x14ac:dyDescent="0.25">
      <c r="A1669" t="s">
        <v>9240</v>
      </c>
      <c r="B1669" t="s">
        <v>3823</v>
      </c>
      <c r="C1669" t="s">
        <v>3824</v>
      </c>
      <c r="D1669" t="s">
        <v>9282</v>
      </c>
      <c r="E1669" t="str">
        <f t="shared" si="78"/>
        <v>'MERIZALDE CADENA MARIA PAZ'</v>
      </c>
      <c r="F1669" t="s">
        <v>9277</v>
      </c>
      <c r="G1669" t="str">
        <f t="shared" si="79"/>
        <v>'1756905590'</v>
      </c>
      <c r="H1669" t="s">
        <v>9277</v>
      </c>
      <c r="I1669" t="s">
        <v>9283</v>
      </c>
      <c r="J1669" t="str">
        <f t="shared" si="80"/>
        <v>'EGBMED05FM'</v>
      </c>
      <c r="K1669" t="s">
        <v>9278</v>
      </c>
      <c r="L1669" t="s">
        <v>9277</v>
      </c>
      <c r="M1669">
        <v>1668</v>
      </c>
      <c r="N1669" t="s">
        <v>9281</v>
      </c>
    </row>
    <row r="1670" spans="1:14" x14ac:dyDescent="0.25">
      <c r="A1670" t="s">
        <v>9240</v>
      </c>
      <c r="B1670" t="s">
        <v>3826</v>
      </c>
      <c r="C1670" t="s">
        <v>3827</v>
      </c>
      <c r="D1670" t="s">
        <v>9282</v>
      </c>
      <c r="E1670" t="str">
        <f t="shared" si="78"/>
        <v>'MORALES PALADINES ANTONY MAURICIO'</v>
      </c>
      <c r="F1670" t="s">
        <v>9277</v>
      </c>
      <c r="G1670" t="str">
        <f t="shared" si="79"/>
        <v>'1756938872'</v>
      </c>
      <c r="H1670" t="s">
        <v>9277</v>
      </c>
      <c r="I1670" t="s">
        <v>9283</v>
      </c>
      <c r="J1670" t="str">
        <f t="shared" si="80"/>
        <v>'EGBMED05FM'</v>
      </c>
      <c r="K1670" t="s">
        <v>9278</v>
      </c>
      <c r="L1670" t="s">
        <v>9277</v>
      </c>
      <c r="M1670">
        <v>1669</v>
      </c>
      <c r="N1670" t="s">
        <v>9281</v>
      </c>
    </row>
    <row r="1671" spans="1:14" x14ac:dyDescent="0.25">
      <c r="A1671" t="s">
        <v>9240</v>
      </c>
      <c r="B1671" t="s">
        <v>3829</v>
      </c>
      <c r="C1671" t="s">
        <v>3830</v>
      </c>
      <c r="D1671" t="s">
        <v>9282</v>
      </c>
      <c r="E1671" t="str">
        <f t="shared" si="78"/>
        <v>'OTO CHITO SHIRLEY ANGELICA'</v>
      </c>
      <c r="F1671" t="s">
        <v>9277</v>
      </c>
      <c r="G1671" t="str">
        <f t="shared" si="79"/>
        <v>'1757036502'</v>
      </c>
      <c r="H1671" t="s">
        <v>9277</v>
      </c>
      <c r="I1671" t="s">
        <v>9283</v>
      </c>
      <c r="J1671" t="str">
        <f t="shared" si="80"/>
        <v>'EGBMED05FM'</v>
      </c>
      <c r="K1671" t="s">
        <v>9278</v>
      </c>
      <c r="L1671" t="s">
        <v>9277</v>
      </c>
      <c r="M1671">
        <v>1670</v>
      </c>
      <c r="N1671" t="s">
        <v>9281</v>
      </c>
    </row>
    <row r="1672" spans="1:14" x14ac:dyDescent="0.25">
      <c r="A1672" t="s">
        <v>9240</v>
      </c>
      <c r="B1672" t="s">
        <v>3832</v>
      </c>
      <c r="C1672" t="s">
        <v>3833</v>
      </c>
      <c r="D1672" t="s">
        <v>9282</v>
      </c>
      <c r="E1672" t="str">
        <f t="shared" si="78"/>
        <v>'PILCA SHUGULI ALIKA RAFAELA'</v>
      </c>
      <c r="F1672" t="s">
        <v>9277</v>
      </c>
      <c r="G1672" t="str">
        <f t="shared" si="79"/>
        <v>'1757163686'</v>
      </c>
      <c r="H1672" t="s">
        <v>9277</v>
      </c>
      <c r="I1672" t="s">
        <v>9283</v>
      </c>
      <c r="J1672" t="str">
        <f t="shared" si="80"/>
        <v>'EGBMED05FM'</v>
      </c>
      <c r="K1672" t="s">
        <v>9278</v>
      </c>
      <c r="L1672" t="s">
        <v>9277</v>
      </c>
      <c r="M1672">
        <v>1671</v>
      </c>
      <c r="N1672" t="s">
        <v>9281</v>
      </c>
    </row>
    <row r="1673" spans="1:14" x14ac:dyDescent="0.25">
      <c r="A1673" t="s">
        <v>9240</v>
      </c>
      <c r="B1673" t="s">
        <v>3835</v>
      </c>
      <c r="C1673" t="s">
        <v>3836</v>
      </c>
      <c r="D1673" t="s">
        <v>9282</v>
      </c>
      <c r="E1673" t="str">
        <f t="shared" si="78"/>
        <v>'PILLAJO GUAJAN JONATHAN ALEXANDER'</v>
      </c>
      <c r="F1673" t="s">
        <v>9277</v>
      </c>
      <c r="G1673" t="str">
        <f t="shared" si="79"/>
        <v>'1756603443'</v>
      </c>
      <c r="H1673" t="s">
        <v>9277</v>
      </c>
      <c r="I1673" t="s">
        <v>9283</v>
      </c>
      <c r="J1673" t="str">
        <f t="shared" si="80"/>
        <v>'EGBMED05FM'</v>
      </c>
      <c r="K1673" t="s">
        <v>9278</v>
      </c>
      <c r="L1673" t="s">
        <v>9277</v>
      </c>
      <c r="M1673">
        <v>1672</v>
      </c>
      <c r="N1673" t="s">
        <v>9281</v>
      </c>
    </row>
    <row r="1674" spans="1:14" x14ac:dyDescent="0.25">
      <c r="A1674" t="s">
        <v>9240</v>
      </c>
      <c r="B1674" t="s">
        <v>3838</v>
      </c>
      <c r="C1674" t="s">
        <v>3839</v>
      </c>
      <c r="D1674" t="s">
        <v>9282</v>
      </c>
      <c r="E1674" t="str">
        <f t="shared" si="78"/>
        <v>'PINCAY MERA EMILY VALENTINA'</v>
      </c>
      <c r="F1674" t="s">
        <v>9277</v>
      </c>
      <c r="G1674" t="str">
        <f t="shared" si="79"/>
        <v>'1756642904'</v>
      </c>
      <c r="H1674" t="s">
        <v>9277</v>
      </c>
      <c r="I1674" t="s">
        <v>9283</v>
      </c>
      <c r="J1674" t="str">
        <f t="shared" si="80"/>
        <v>'EGBMED05FM'</v>
      </c>
      <c r="K1674" t="s">
        <v>9278</v>
      </c>
      <c r="L1674" t="s">
        <v>9277</v>
      </c>
      <c r="M1674">
        <v>1673</v>
      </c>
      <c r="N1674" t="s">
        <v>9281</v>
      </c>
    </row>
    <row r="1675" spans="1:14" x14ac:dyDescent="0.25">
      <c r="A1675" t="s">
        <v>9240</v>
      </c>
      <c r="B1675" t="s">
        <v>3841</v>
      </c>
      <c r="C1675" t="s">
        <v>3842</v>
      </c>
      <c r="D1675" t="s">
        <v>9282</v>
      </c>
      <c r="E1675" t="str">
        <f t="shared" si="78"/>
        <v>'PUJOTA CHIPANTASI EDWIN JESUS'</v>
      </c>
      <c r="F1675" t="s">
        <v>9277</v>
      </c>
      <c r="G1675" t="str">
        <f t="shared" si="79"/>
        <v>'1756700645'</v>
      </c>
      <c r="H1675" t="s">
        <v>9277</v>
      </c>
      <c r="I1675" t="s">
        <v>9283</v>
      </c>
      <c r="J1675" t="str">
        <f t="shared" si="80"/>
        <v>'EGBMED05FM'</v>
      </c>
      <c r="K1675" t="s">
        <v>9278</v>
      </c>
      <c r="L1675" t="s">
        <v>9277</v>
      </c>
      <c r="M1675">
        <v>1674</v>
      </c>
      <c r="N1675" t="s">
        <v>9281</v>
      </c>
    </row>
    <row r="1676" spans="1:14" x14ac:dyDescent="0.25">
      <c r="A1676" t="s">
        <v>9240</v>
      </c>
      <c r="B1676" t="s">
        <v>3844</v>
      </c>
      <c r="C1676" t="s">
        <v>3845</v>
      </c>
      <c r="D1676" t="s">
        <v>9282</v>
      </c>
      <c r="E1676" t="str">
        <f t="shared" si="78"/>
        <v>'QUIMIS ORTIZ DYLAN PAUL'</v>
      </c>
      <c r="F1676" t="s">
        <v>9277</v>
      </c>
      <c r="G1676" t="str">
        <f t="shared" si="79"/>
        <v>'1756577217'</v>
      </c>
      <c r="H1676" t="s">
        <v>9277</v>
      </c>
      <c r="I1676" t="s">
        <v>9283</v>
      </c>
      <c r="J1676" t="str">
        <f t="shared" si="80"/>
        <v>'EGBMED05FM'</v>
      </c>
      <c r="K1676" t="s">
        <v>9278</v>
      </c>
      <c r="L1676" t="s">
        <v>9277</v>
      </c>
      <c r="M1676">
        <v>1675</v>
      </c>
      <c r="N1676" t="s">
        <v>9281</v>
      </c>
    </row>
    <row r="1677" spans="1:14" x14ac:dyDescent="0.25">
      <c r="A1677" t="s">
        <v>9240</v>
      </c>
      <c r="B1677" t="s">
        <v>3847</v>
      </c>
      <c r="C1677" t="s">
        <v>3848</v>
      </c>
      <c r="D1677" t="s">
        <v>9282</v>
      </c>
      <c r="E1677" t="str">
        <f t="shared" si="78"/>
        <v>'ROJAS COLLAGUAZO JOHN MILLER'</v>
      </c>
      <c r="F1677" t="s">
        <v>9277</v>
      </c>
      <c r="G1677" t="str">
        <f t="shared" si="79"/>
        <v>'1757123037'</v>
      </c>
      <c r="H1677" t="s">
        <v>9277</v>
      </c>
      <c r="I1677" t="s">
        <v>9283</v>
      </c>
      <c r="J1677" t="str">
        <f t="shared" si="80"/>
        <v>'EGBMED05FM'</v>
      </c>
      <c r="K1677" t="s">
        <v>9278</v>
      </c>
      <c r="L1677" t="s">
        <v>9277</v>
      </c>
      <c r="M1677">
        <v>1676</v>
      </c>
      <c r="N1677" t="s">
        <v>9281</v>
      </c>
    </row>
    <row r="1678" spans="1:14" x14ac:dyDescent="0.25">
      <c r="A1678" t="s">
        <v>9240</v>
      </c>
      <c r="B1678" t="s">
        <v>3850</v>
      </c>
      <c r="C1678" t="s">
        <v>3851</v>
      </c>
      <c r="D1678" t="s">
        <v>9282</v>
      </c>
      <c r="E1678" t="str">
        <f t="shared" si="78"/>
        <v>'SANCHEZ VASCO DEREK STEVEN'</v>
      </c>
      <c r="F1678" t="s">
        <v>9277</v>
      </c>
      <c r="G1678" t="str">
        <f t="shared" si="79"/>
        <v>'1756921514'</v>
      </c>
      <c r="H1678" t="s">
        <v>9277</v>
      </c>
      <c r="I1678" t="s">
        <v>9283</v>
      </c>
      <c r="J1678" t="str">
        <f t="shared" si="80"/>
        <v>'EGBMED05FM'</v>
      </c>
      <c r="K1678" t="s">
        <v>9278</v>
      </c>
      <c r="L1678" t="s">
        <v>9277</v>
      </c>
      <c r="M1678">
        <v>1677</v>
      </c>
      <c r="N1678" t="s">
        <v>9281</v>
      </c>
    </row>
    <row r="1679" spans="1:14" x14ac:dyDescent="0.25">
      <c r="A1679" t="s">
        <v>9240</v>
      </c>
      <c r="B1679" t="s">
        <v>3853</v>
      </c>
      <c r="C1679" t="s">
        <v>3854</v>
      </c>
      <c r="D1679" t="s">
        <v>9282</v>
      </c>
      <c r="E1679" t="str">
        <f t="shared" si="78"/>
        <v>'TASIGUANO CHIPANTACI DIEGO JHOSUE'</v>
      </c>
      <c r="F1679" t="s">
        <v>9277</v>
      </c>
      <c r="G1679" t="str">
        <f t="shared" si="79"/>
        <v>'1756695134'</v>
      </c>
      <c r="H1679" t="s">
        <v>9277</v>
      </c>
      <c r="I1679" t="s">
        <v>9283</v>
      </c>
      <c r="J1679" t="str">
        <f t="shared" si="80"/>
        <v>'EGBMED05FM'</v>
      </c>
      <c r="K1679" t="s">
        <v>9278</v>
      </c>
      <c r="L1679" t="s">
        <v>9277</v>
      </c>
      <c r="M1679">
        <v>1678</v>
      </c>
      <c r="N1679" t="s">
        <v>9281</v>
      </c>
    </row>
    <row r="1680" spans="1:14" x14ac:dyDescent="0.25">
      <c r="A1680" t="s">
        <v>9240</v>
      </c>
      <c r="B1680" t="s">
        <v>3856</v>
      </c>
      <c r="C1680" t="s">
        <v>3857</v>
      </c>
      <c r="D1680" t="s">
        <v>9282</v>
      </c>
      <c r="E1680" t="str">
        <f t="shared" si="78"/>
        <v>'TASIGUANO COLLAGUAZO BRITHNEY ABIGAIL'</v>
      </c>
      <c r="F1680" t="s">
        <v>9277</v>
      </c>
      <c r="G1680" t="str">
        <f t="shared" si="79"/>
        <v>'1756636849'</v>
      </c>
      <c r="H1680" t="s">
        <v>9277</v>
      </c>
      <c r="I1680" t="s">
        <v>9283</v>
      </c>
      <c r="J1680" t="str">
        <f t="shared" si="80"/>
        <v>'EGBMED05FM'</v>
      </c>
      <c r="K1680" t="s">
        <v>9278</v>
      </c>
      <c r="L1680" t="s">
        <v>9277</v>
      </c>
      <c r="M1680">
        <v>1679</v>
      </c>
      <c r="N1680" t="s">
        <v>9281</v>
      </c>
    </row>
    <row r="1681" spans="1:14" x14ac:dyDescent="0.25">
      <c r="A1681" t="s">
        <v>9240</v>
      </c>
      <c r="B1681" t="s">
        <v>3859</v>
      </c>
      <c r="C1681" t="s">
        <v>3860</v>
      </c>
      <c r="D1681" t="s">
        <v>9282</v>
      </c>
      <c r="E1681" t="str">
        <f t="shared" si="78"/>
        <v>'TORRES CHIPANTAXI JEFFERSON JOSUE'</v>
      </c>
      <c r="F1681" t="s">
        <v>9277</v>
      </c>
      <c r="G1681" t="str">
        <f t="shared" si="79"/>
        <v>'1756598957'</v>
      </c>
      <c r="H1681" t="s">
        <v>9277</v>
      </c>
      <c r="I1681" t="s">
        <v>9283</v>
      </c>
      <c r="J1681" t="str">
        <f t="shared" si="80"/>
        <v>'EGBMED05FM'</v>
      </c>
      <c r="K1681" t="s">
        <v>9278</v>
      </c>
      <c r="L1681" t="s">
        <v>9277</v>
      </c>
      <c r="M1681">
        <v>1680</v>
      </c>
      <c r="N1681" t="s">
        <v>9281</v>
      </c>
    </row>
    <row r="1682" spans="1:14" x14ac:dyDescent="0.25">
      <c r="A1682" t="s">
        <v>9240</v>
      </c>
      <c r="B1682" t="s">
        <v>3862</v>
      </c>
      <c r="C1682" t="s">
        <v>3863</v>
      </c>
      <c r="D1682" t="s">
        <v>9282</v>
      </c>
      <c r="E1682" t="str">
        <f t="shared" si="78"/>
        <v>'VASQUEZ RECALDE ABNER YASIR'</v>
      </c>
      <c r="F1682" t="s">
        <v>9277</v>
      </c>
      <c r="G1682" t="str">
        <f t="shared" si="79"/>
        <v>'1757160823'</v>
      </c>
      <c r="H1682" t="s">
        <v>9277</v>
      </c>
      <c r="I1682" t="s">
        <v>9283</v>
      </c>
      <c r="J1682" t="str">
        <f t="shared" si="80"/>
        <v>'EGBMED05FM'</v>
      </c>
      <c r="K1682" t="s">
        <v>9278</v>
      </c>
      <c r="L1682" t="s">
        <v>9277</v>
      </c>
      <c r="M1682">
        <v>1681</v>
      </c>
      <c r="N1682" t="s">
        <v>9281</v>
      </c>
    </row>
    <row r="1683" spans="1:14" x14ac:dyDescent="0.25">
      <c r="A1683" t="s">
        <v>9240</v>
      </c>
      <c r="B1683" t="s">
        <v>3865</v>
      </c>
      <c r="C1683" t="s">
        <v>3866</v>
      </c>
      <c r="D1683" t="s">
        <v>9282</v>
      </c>
      <c r="E1683" t="str">
        <f t="shared" si="78"/>
        <v>'VILLA YUQUILEMA JOSUE ALEXANDER'</v>
      </c>
      <c r="F1683" t="s">
        <v>9277</v>
      </c>
      <c r="G1683" t="str">
        <f t="shared" si="79"/>
        <v>'1757106958'</v>
      </c>
      <c r="H1683" t="s">
        <v>9277</v>
      </c>
      <c r="I1683" t="s">
        <v>9283</v>
      </c>
      <c r="J1683" t="str">
        <f t="shared" si="80"/>
        <v>'EGBMED05FM'</v>
      </c>
      <c r="K1683" t="s">
        <v>9278</v>
      </c>
      <c r="L1683" t="s">
        <v>9277</v>
      </c>
      <c r="M1683">
        <v>1682</v>
      </c>
      <c r="N1683" t="s">
        <v>9281</v>
      </c>
    </row>
    <row r="1684" spans="1:14" x14ac:dyDescent="0.25">
      <c r="A1684" t="s">
        <v>9240</v>
      </c>
      <c r="B1684" t="s">
        <v>3868</v>
      </c>
      <c r="C1684" t="s">
        <v>3869</v>
      </c>
      <c r="D1684" t="s">
        <v>9282</v>
      </c>
      <c r="E1684" t="str">
        <f t="shared" si="78"/>
        <v>'VINUEZA OÑA JEISY JHAEL'</v>
      </c>
      <c r="F1684" t="s">
        <v>9277</v>
      </c>
      <c r="G1684" t="str">
        <f t="shared" si="79"/>
        <v>'1757137748'</v>
      </c>
      <c r="H1684" t="s">
        <v>9277</v>
      </c>
      <c r="I1684" t="s">
        <v>9283</v>
      </c>
      <c r="J1684" t="str">
        <f t="shared" si="80"/>
        <v>'EGBMED05FM'</v>
      </c>
      <c r="K1684" t="s">
        <v>9278</v>
      </c>
      <c r="L1684" t="s">
        <v>9277</v>
      </c>
      <c r="M1684">
        <v>1683</v>
      </c>
      <c r="N1684" t="s">
        <v>9281</v>
      </c>
    </row>
    <row r="1685" spans="1:14" x14ac:dyDescent="0.25">
      <c r="A1685" t="s">
        <v>9240</v>
      </c>
      <c r="B1685" t="s">
        <v>3871</v>
      </c>
      <c r="C1685" t="s">
        <v>3872</v>
      </c>
      <c r="D1685" t="s">
        <v>9282</v>
      </c>
      <c r="E1685" t="str">
        <f t="shared" si="78"/>
        <v>'ZAMORA SALTO THIAGO DARIO'</v>
      </c>
      <c r="F1685" t="s">
        <v>9277</v>
      </c>
      <c r="G1685" t="str">
        <f t="shared" si="79"/>
        <v>'1757165418'</v>
      </c>
      <c r="H1685" t="s">
        <v>9277</v>
      </c>
      <c r="I1685" t="s">
        <v>9283</v>
      </c>
      <c r="J1685" t="str">
        <f t="shared" si="80"/>
        <v>'EGBMED05FM'</v>
      </c>
      <c r="K1685" t="s">
        <v>9278</v>
      </c>
      <c r="L1685" t="s">
        <v>9277</v>
      </c>
      <c r="M1685">
        <v>1684</v>
      </c>
      <c r="N1685" t="s">
        <v>9281</v>
      </c>
    </row>
    <row r="1686" spans="1:14" x14ac:dyDescent="0.25">
      <c r="A1686" t="s">
        <v>9240</v>
      </c>
      <c r="B1686" t="s">
        <v>3874</v>
      </c>
      <c r="C1686" t="s">
        <v>3875</v>
      </c>
      <c r="D1686" t="s">
        <v>9282</v>
      </c>
      <c r="E1686" t="str">
        <f t="shared" si="78"/>
        <v>'ZAPATA SORIA MAIKY ANDRES'</v>
      </c>
      <c r="F1686" t="s">
        <v>9277</v>
      </c>
      <c r="G1686" t="str">
        <f t="shared" si="79"/>
        <v>'1757006729'</v>
      </c>
      <c r="H1686" t="s">
        <v>9277</v>
      </c>
      <c r="I1686" t="s">
        <v>9283</v>
      </c>
      <c r="J1686" t="str">
        <f t="shared" si="80"/>
        <v>'EGBMED05FM'</v>
      </c>
      <c r="K1686" t="s">
        <v>9278</v>
      </c>
      <c r="L1686" t="s">
        <v>9277</v>
      </c>
      <c r="M1686">
        <v>1685</v>
      </c>
      <c r="N1686" t="s">
        <v>9281</v>
      </c>
    </row>
    <row r="1687" spans="1:14" x14ac:dyDescent="0.25">
      <c r="A1687" t="s">
        <v>9241</v>
      </c>
      <c r="B1687" t="s">
        <v>3878</v>
      </c>
      <c r="C1687" t="s">
        <v>3879</v>
      </c>
      <c r="D1687" t="s">
        <v>9282</v>
      </c>
      <c r="E1687" t="str">
        <f t="shared" si="78"/>
        <v>'ABREU DELGADO ANTONELLA SOPHIA'</v>
      </c>
      <c r="F1687" t="s">
        <v>9277</v>
      </c>
      <c r="G1687" t="str">
        <f t="shared" si="79"/>
        <v>'E002397278'</v>
      </c>
      <c r="H1687" t="s">
        <v>9277</v>
      </c>
      <c r="I1687" t="s">
        <v>9283</v>
      </c>
      <c r="J1687" t="str">
        <f t="shared" si="80"/>
        <v>'EGBMED06AM'</v>
      </c>
      <c r="K1687" t="s">
        <v>9278</v>
      </c>
      <c r="L1687" t="s">
        <v>9277</v>
      </c>
      <c r="M1687">
        <v>1686</v>
      </c>
      <c r="N1687" t="s">
        <v>9281</v>
      </c>
    </row>
    <row r="1688" spans="1:14" x14ac:dyDescent="0.25">
      <c r="A1688" t="s">
        <v>9241</v>
      </c>
      <c r="B1688" t="s">
        <v>3881</v>
      </c>
      <c r="C1688" t="s">
        <v>3882</v>
      </c>
      <c r="D1688" t="s">
        <v>9282</v>
      </c>
      <c r="E1688" t="str">
        <f t="shared" si="78"/>
        <v>'ALVARADO CAJAMARCA EIMY CRISTEL'</v>
      </c>
      <c r="F1688" t="s">
        <v>9277</v>
      </c>
      <c r="G1688" t="str">
        <f t="shared" si="79"/>
        <v>'1754937355'</v>
      </c>
      <c r="H1688" t="s">
        <v>9277</v>
      </c>
      <c r="I1688" t="s">
        <v>9283</v>
      </c>
      <c r="J1688" t="str">
        <f t="shared" si="80"/>
        <v>'EGBMED06AM'</v>
      </c>
      <c r="K1688" t="s">
        <v>9278</v>
      </c>
      <c r="L1688" t="s">
        <v>9277</v>
      </c>
      <c r="M1688">
        <v>1687</v>
      </c>
      <c r="N1688" t="s">
        <v>9281</v>
      </c>
    </row>
    <row r="1689" spans="1:14" x14ac:dyDescent="0.25">
      <c r="A1689" t="s">
        <v>9241</v>
      </c>
      <c r="B1689" t="s">
        <v>3884</v>
      </c>
      <c r="C1689" t="s">
        <v>3885</v>
      </c>
      <c r="D1689" t="s">
        <v>9282</v>
      </c>
      <c r="E1689" t="str">
        <f t="shared" si="78"/>
        <v>'ANELOA CABASCANGO CRISTOPHER DAMIAN'</v>
      </c>
      <c r="F1689" t="s">
        <v>9277</v>
      </c>
      <c r="G1689" t="str">
        <f t="shared" si="79"/>
        <v>'1755686597'</v>
      </c>
      <c r="H1689" t="s">
        <v>9277</v>
      </c>
      <c r="I1689" t="s">
        <v>9283</v>
      </c>
      <c r="J1689" t="str">
        <f t="shared" si="80"/>
        <v>'EGBMED06AM'</v>
      </c>
      <c r="K1689" t="s">
        <v>9278</v>
      </c>
      <c r="L1689" t="s">
        <v>9277</v>
      </c>
      <c r="M1689">
        <v>1688</v>
      </c>
      <c r="N1689" t="s">
        <v>9281</v>
      </c>
    </row>
    <row r="1690" spans="1:14" x14ac:dyDescent="0.25">
      <c r="A1690" t="s">
        <v>9241</v>
      </c>
      <c r="B1690" t="s">
        <v>3887</v>
      </c>
      <c r="C1690" t="s">
        <v>9506</v>
      </c>
      <c r="D1690" t="s">
        <v>9282</v>
      </c>
      <c r="E1690" t="str">
        <f t="shared" si="78"/>
        <v>'AYO MOROCHO MARJORIE LIZBETH'</v>
      </c>
      <c r="F1690" t="s">
        <v>9277</v>
      </c>
      <c r="G1690" t="str">
        <f t="shared" si="79"/>
        <v>'1728381706'</v>
      </c>
      <c r="H1690" t="s">
        <v>9277</v>
      </c>
      <c r="I1690" t="s">
        <v>9283</v>
      </c>
      <c r="J1690" t="str">
        <f t="shared" si="80"/>
        <v>'EGBMED06AM'</v>
      </c>
      <c r="K1690" t="s">
        <v>9278</v>
      </c>
      <c r="L1690" t="s">
        <v>9277</v>
      </c>
      <c r="M1690">
        <v>1689</v>
      </c>
      <c r="N1690" t="s">
        <v>9281</v>
      </c>
    </row>
    <row r="1691" spans="1:14" x14ac:dyDescent="0.25">
      <c r="A1691" t="s">
        <v>9241</v>
      </c>
      <c r="B1691" t="s">
        <v>3890</v>
      </c>
      <c r="C1691" t="s">
        <v>3891</v>
      </c>
      <c r="D1691" t="s">
        <v>9282</v>
      </c>
      <c r="E1691" t="str">
        <f t="shared" si="78"/>
        <v>'BAIZA GUANOCHANGA SAMANTA CAMILA'</v>
      </c>
      <c r="F1691" t="s">
        <v>9277</v>
      </c>
      <c r="G1691" t="str">
        <f t="shared" si="79"/>
        <v>'1755832894'</v>
      </c>
      <c r="H1691" t="s">
        <v>9277</v>
      </c>
      <c r="I1691" t="s">
        <v>9283</v>
      </c>
      <c r="J1691" t="str">
        <f t="shared" si="80"/>
        <v>'EGBMED06AM'</v>
      </c>
      <c r="K1691" t="s">
        <v>9278</v>
      </c>
      <c r="L1691" t="s">
        <v>9277</v>
      </c>
      <c r="M1691">
        <v>1690</v>
      </c>
      <c r="N1691" t="s">
        <v>9281</v>
      </c>
    </row>
    <row r="1692" spans="1:14" x14ac:dyDescent="0.25">
      <c r="A1692" t="s">
        <v>9241</v>
      </c>
      <c r="B1692" t="s">
        <v>3893</v>
      </c>
      <c r="C1692" t="s">
        <v>3894</v>
      </c>
      <c r="D1692" t="s">
        <v>9282</v>
      </c>
      <c r="E1692" t="str">
        <f t="shared" si="78"/>
        <v>'BUITRON POZO JONATHAN PATRICIO'</v>
      </c>
      <c r="F1692" t="s">
        <v>9277</v>
      </c>
      <c r="G1692" t="str">
        <f t="shared" si="79"/>
        <v>'1756279244'</v>
      </c>
      <c r="H1692" t="s">
        <v>9277</v>
      </c>
      <c r="I1692" t="s">
        <v>9283</v>
      </c>
      <c r="J1692" t="str">
        <f t="shared" si="80"/>
        <v>'EGBMED06AM'</v>
      </c>
      <c r="K1692" t="s">
        <v>9278</v>
      </c>
      <c r="L1692" t="s">
        <v>9277</v>
      </c>
      <c r="M1692">
        <v>1691</v>
      </c>
      <c r="N1692" t="s">
        <v>9281</v>
      </c>
    </row>
    <row r="1693" spans="1:14" x14ac:dyDescent="0.25">
      <c r="A1693" t="s">
        <v>9241</v>
      </c>
      <c r="B1693" t="s">
        <v>3896</v>
      </c>
      <c r="C1693" t="s">
        <v>3897</v>
      </c>
      <c r="D1693" t="s">
        <v>9282</v>
      </c>
      <c r="E1693" t="str">
        <f t="shared" si="78"/>
        <v>'CADENA SALAZAR EMILY SAMANTHA'</v>
      </c>
      <c r="F1693" t="s">
        <v>9277</v>
      </c>
      <c r="G1693" t="str">
        <f t="shared" si="79"/>
        <v>'1756467963'</v>
      </c>
      <c r="H1693" t="s">
        <v>9277</v>
      </c>
      <c r="I1693" t="s">
        <v>9283</v>
      </c>
      <c r="J1693" t="str">
        <f t="shared" si="80"/>
        <v>'EGBMED06AM'</v>
      </c>
      <c r="K1693" t="s">
        <v>9278</v>
      </c>
      <c r="L1693" t="s">
        <v>9277</v>
      </c>
      <c r="M1693">
        <v>1692</v>
      </c>
      <c r="N1693" t="s">
        <v>9281</v>
      </c>
    </row>
    <row r="1694" spans="1:14" x14ac:dyDescent="0.25">
      <c r="A1694" t="s">
        <v>9241</v>
      </c>
      <c r="B1694" t="s">
        <v>3899</v>
      </c>
      <c r="C1694" t="s">
        <v>3900</v>
      </c>
      <c r="D1694" t="s">
        <v>9282</v>
      </c>
      <c r="E1694" t="str">
        <f t="shared" si="78"/>
        <v>'CAIZA PANTOJA DANTE ISMAEL'</v>
      </c>
      <c r="F1694" t="s">
        <v>9277</v>
      </c>
      <c r="G1694" t="str">
        <f t="shared" si="79"/>
        <v>'1755880968'</v>
      </c>
      <c r="H1694" t="s">
        <v>9277</v>
      </c>
      <c r="I1694" t="s">
        <v>9283</v>
      </c>
      <c r="J1694" t="str">
        <f t="shared" si="80"/>
        <v>'EGBMED06AM'</v>
      </c>
      <c r="K1694" t="s">
        <v>9278</v>
      </c>
      <c r="L1694" t="s">
        <v>9277</v>
      </c>
      <c r="M1694">
        <v>1693</v>
      </c>
      <c r="N1694" t="s">
        <v>9281</v>
      </c>
    </row>
    <row r="1695" spans="1:14" x14ac:dyDescent="0.25">
      <c r="A1695" t="s">
        <v>9241</v>
      </c>
      <c r="B1695" t="s">
        <v>3902</v>
      </c>
      <c r="C1695" t="s">
        <v>3903</v>
      </c>
      <c r="D1695" t="s">
        <v>9282</v>
      </c>
      <c r="E1695" t="str">
        <f t="shared" si="78"/>
        <v>'CAMACHO BAHAMONTES HAMILTON JESUS'</v>
      </c>
      <c r="F1695" t="s">
        <v>9277</v>
      </c>
      <c r="G1695" t="str">
        <f t="shared" si="79"/>
        <v>'1756424238'</v>
      </c>
      <c r="H1695" t="s">
        <v>9277</v>
      </c>
      <c r="I1695" t="s">
        <v>9283</v>
      </c>
      <c r="J1695" t="str">
        <f t="shared" si="80"/>
        <v>'EGBMED06AM'</v>
      </c>
      <c r="K1695" t="s">
        <v>9278</v>
      </c>
      <c r="L1695" t="s">
        <v>9277</v>
      </c>
      <c r="M1695">
        <v>1694</v>
      </c>
      <c r="N1695" t="s">
        <v>9281</v>
      </c>
    </row>
    <row r="1696" spans="1:14" x14ac:dyDescent="0.25">
      <c r="A1696" t="s">
        <v>9241</v>
      </c>
      <c r="B1696" t="s">
        <v>3905</v>
      </c>
      <c r="C1696" t="s">
        <v>3906</v>
      </c>
      <c r="D1696" t="s">
        <v>9282</v>
      </c>
      <c r="E1696" t="str">
        <f t="shared" si="78"/>
        <v>'CARGUA TITUAÑA ZAID LIONEL'</v>
      </c>
      <c r="F1696" t="s">
        <v>9277</v>
      </c>
      <c r="G1696" t="str">
        <f t="shared" si="79"/>
        <v>'1755554480'</v>
      </c>
      <c r="H1696" t="s">
        <v>9277</v>
      </c>
      <c r="I1696" t="s">
        <v>9283</v>
      </c>
      <c r="J1696" t="str">
        <f t="shared" si="80"/>
        <v>'EGBMED06AM'</v>
      </c>
      <c r="K1696" t="s">
        <v>9278</v>
      </c>
      <c r="L1696" t="s">
        <v>9277</v>
      </c>
      <c r="M1696">
        <v>1695</v>
      </c>
      <c r="N1696" t="s">
        <v>9281</v>
      </c>
    </row>
    <row r="1697" spans="1:14" x14ac:dyDescent="0.25">
      <c r="A1697" t="s">
        <v>9241</v>
      </c>
      <c r="B1697" t="s">
        <v>3908</v>
      </c>
      <c r="C1697" t="s">
        <v>3909</v>
      </c>
      <c r="D1697" t="s">
        <v>9282</v>
      </c>
      <c r="E1697" t="str">
        <f t="shared" si="78"/>
        <v>'CEDEÑO MARTINEZ KEVIN DAVID'</v>
      </c>
      <c r="F1697" t="s">
        <v>9277</v>
      </c>
      <c r="G1697" t="str">
        <f t="shared" si="79"/>
        <v>'E002436264'</v>
      </c>
      <c r="H1697" t="s">
        <v>9277</v>
      </c>
      <c r="I1697" t="s">
        <v>9283</v>
      </c>
      <c r="J1697" t="str">
        <f t="shared" si="80"/>
        <v>'EGBMED06AM'</v>
      </c>
      <c r="K1697" t="s">
        <v>9278</v>
      </c>
      <c r="L1697" t="s">
        <v>9277</v>
      </c>
      <c r="M1697">
        <v>1696</v>
      </c>
      <c r="N1697" t="s">
        <v>9281</v>
      </c>
    </row>
    <row r="1698" spans="1:14" x14ac:dyDescent="0.25">
      <c r="A1698" t="s">
        <v>9241</v>
      </c>
      <c r="B1698" t="s">
        <v>3911</v>
      </c>
      <c r="C1698" t="s">
        <v>3912</v>
      </c>
      <c r="D1698" t="s">
        <v>9282</v>
      </c>
      <c r="E1698" t="str">
        <f t="shared" si="78"/>
        <v>'CHIPANTACI FLORES JHOJAN ALEXANDER'</v>
      </c>
      <c r="F1698" t="s">
        <v>9277</v>
      </c>
      <c r="G1698" t="str">
        <f t="shared" si="79"/>
        <v>'1755496591'</v>
      </c>
      <c r="H1698" t="s">
        <v>9277</v>
      </c>
      <c r="I1698" t="s">
        <v>9283</v>
      </c>
      <c r="J1698" t="str">
        <f t="shared" si="80"/>
        <v>'EGBMED06AM'</v>
      </c>
      <c r="K1698" t="s">
        <v>9278</v>
      </c>
      <c r="L1698" t="s">
        <v>9277</v>
      </c>
      <c r="M1698">
        <v>1697</v>
      </c>
      <c r="N1698" t="s">
        <v>9281</v>
      </c>
    </row>
    <row r="1699" spans="1:14" x14ac:dyDescent="0.25">
      <c r="A1699" t="s">
        <v>9241</v>
      </c>
      <c r="B1699" t="s">
        <v>3914</v>
      </c>
      <c r="C1699" t="s">
        <v>3915</v>
      </c>
      <c r="D1699" t="s">
        <v>9282</v>
      </c>
      <c r="E1699" t="str">
        <f t="shared" si="78"/>
        <v>'COLLAGUAZO CHIPANTASI RICARDO ALEJANDRO'</v>
      </c>
      <c r="F1699" t="s">
        <v>9277</v>
      </c>
      <c r="G1699" t="str">
        <f t="shared" si="79"/>
        <v>'1755826375'</v>
      </c>
      <c r="H1699" t="s">
        <v>9277</v>
      </c>
      <c r="I1699" t="s">
        <v>9283</v>
      </c>
      <c r="J1699" t="str">
        <f t="shared" si="80"/>
        <v>'EGBMED06AM'</v>
      </c>
      <c r="K1699" t="s">
        <v>9278</v>
      </c>
      <c r="L1699" t="s">
        <v>9277</v>
      </c>
      <c r="M1699">
        <v>1698</v>
      </c>
      <c r="N1699" t="s">
        <v>9281</v>
      </c>
    </row>
    <row r="1700" spans="1:14" x14ac:dyDescent="0.25">
      <c r="A1700" t="s">
        <v>9241</v>
      </c>
      <c r="B1700" t="s">
        <v>3917</v>
      </c>
      <c r="C1700" t="s">
        <v>3918</v>
      </c>
      <c r="D1700" t="s">
        <v>9282</v>
      </c>
      <c r="E1700" t="str">
        <f t="shared" si="78"/>
        <v>'ERAZO ANELOA CARLOS ISMAEL'</v>
      </c>
      <c r="F1700" t="s">
        <v>9277</v>
      </c>
      <c r="G1700" t="str">
        <f t="shared" si="79"/>
        <v>'1756077879'</v>
      </c>
      <c r="H1700" t="s">
        <v>9277</v>
      </c>
      <c r="I1700" t="s">
        <v>9283</v>
      </c>
      <c r="J1700" t="str">
        <f t="shared" si="80"/>
        <v>'EGBMED06AM'</v>
      </c>
      <c r="K1700" t="s">
        <v>9278</v>
      </c>
      <c r="L1700" t="s">
        <v>9277</v>
      </c>
      <c r="M1700">
        <v>1699</v>
      </c>
      <c r="N1700" t="s">
        <v>9281</v>
      </c>
    </row>
    <row r="1701" spans="1:14" x14ac:dyDescent="0.25">
      <c r="A1701" t="s">
        <v>9241</v>
      </c>
      <c r="B1701" t="s">
        <v>3920</v>
      </c>
      <c r="C1701" t="s">
        <v>3921</v>
      </c>
      <c r="D1701" t="s">
        <v>9282</v>
      </c>
      <c r="E1701" t="str">
        <f t="shared" si="78"/>
        <v>'FLORES CAIZA VALENTINA GUADALUPE'</v>
      </c>
      <c r="F1701" t="s">
        <v>9277</v>
      </c>
      <c r="G1701" t="str">
        <f t="shared" si="79"/>
        <v>'1755897970'</v>
      </c>
      <c r="H1701" t="s">
        <v>9277</v>
      </c>
      <c r="I1701" t="s">
        <v>9283</v>
      </c>
      <c r="J1701" t="str">
        <f t="shared" si="80"/>
        <v>'EGBMED06AM'</v>
      </c>
      <c r="K1701" t="s">
        <v>9278</v>
      </c>
      <c r="L1701" t="s">
        <v>9277</v>
      </c>
      <c r="M1701">
        <v>1700</v>
      </c>
      <c r="N1701" t="s">
        <v>9281</v>
      </c>
    </row>
    <row r="1702" spans="1:14" x14ac:dyDescent="0.25">
      <c r="A1702" t="s">
        <v>9241</v>
      </c>
      <c r="B1702" t="s">
        <v>3923</v>
      </c>
      <c r="C1702" t="s">
        <v>3924</v>
      </c>
      <c r="D1702" t="s">
        <v>9282</v>
      </c>
      <c r="E1702" t="str">
        <f t="shared" si="78"/>
        <v>'FLORES TASIGUANO DAYANA SARAHI'</v>
      </c>
      <c r="F1702" t="s">
        <v>9277</v>
      </c>
      <c r="G1702" t="str">
        <f t="shared" si="79"/>
        <v>'1755263520'</v>
      </c>
      <c r="H1702" t="s">
        <v>9277</v>
      </c>
      <c r="I1702" t="s">
        <v>9283</v>
      </c>
      <c r="J1702" t="str">
        <f t="shared" si="80"/>
        <v>'EGBMED06AM'</v>
      </c>
      <c r="K1702" t="s">
        <v>9278</v>
      </c>
      <c r="L1702" t="s">
        <v>9277</v>
      </c>
      <c r="M1702">
        <v>1701</v>
      </c>
      <c r="N1702" t="s">
        <v>9281</v>
      </c>
    </row>
    <row r="1703" spans="1:14" x14ac:dyDescent="0.25">
      <c r="A1703" t="s">
        <v>9241</v>
      </c>
      <c r="B1703" t="s">
        <v>3926</v>
      </c>
      <c r="C1703" t="s">
        <v>9507</v>
      </c>
      <c r="D1703" t="s">
        <v>9282</v>
      </c>
      <c r="E1703" t="str">
        <f t="shared" si="78"/>
        <v>'GAMBOA MORALES LEONELY ANTHONELLA'</v>
      </c>
      <c r="F1703" t="s">
        <v>9277</v>
      </c>
      <c r="G1703" t="str">
        <f t="shared" si="79"/>
        <v>'E003053601'</v>
      </c>
      <c r="H1703" t="s">
        <v>9277</v>
      </c>
      <c r="I1703" t="s">
        <v>9283</v>
      </c>
      <c r="J1703" t="str">
        <f t="shared" si="80"/>
        <v>'EGBMED06AM'</v>
      </c>
      <c r="K1703" t="s">
        <v>9278</v>
      </c>
      <c r="L1703" t="s">
        <v>9277</v>
      </c>
      <c r="M1703">
        <v>1702</v>
      </c>
      <c r="N1703" t="s">
        <v>9281</v>
      </c>
    </row>
    <row r="1704" spans="1:14" x14ac:dyDescent="0.25">
      <c r="A1704" t="s">
        <v>9241</v>
      </c>
      <c r="B1704" t="s">
        <v>3929</v>
      </c>
      <c r="C1704" t="s">
        <v>3930</v>
      </c>
      <c r="D1704" t="s">
        <v>9282</v>
      </c>
      <c r="E1704" t="str">
        <f t="shared" si="78"/>
        <v>'GONZALEZ VARGAS RENATA JUDITH'</v>
      </c>
      <c r="F1704" t="s">
        <v>9277</v>
      </c>
      <c r="G1704" t="str">
        <f t="shared" si="79"/>
        <v>'1756414429'</v>
      </c>
      <c r="H1704" t="s">
        <v>9277</v>
      </c>
      <c r="I1704" t="s">
        <v>9283</v>
      </c>
      <c r="J1704" t="str">
        <f t="shared" si="80"/>
        <v>'EGBMED06AM'</v>
      </c>
      <c r="K1704" t="s">
        <v>9278</v>
      </c>
      <c r="L1704" t="s">
        <v>9277</v>
      </c>
      <c r="M1704">
        <v>1703</v>
      </c>
      <c r="N1704" t="s">
        <v>9281</v>
      </c>
    </row>
    <row r="1705" spans="1:14" x14ac:dyDescent="0.25">
      <c r="A1705" t="s">
        <v>9241</v>
      </c>
      <c r="B1705" t="s">
        <v>3932</v>
      </c>
      <c r="C1705" t="s">
        <v>3933</v>
      </c>
      <c r="D1705" t="s">
        <v>9282</v>
      </c>
      <c r="E1705" t="str">
        <f t="shared" si="78"/>
        <v>'HEREDIA LARCO KARLA ANABEL'</v>
      </c>
      <c r="F1705" t="s">
        <v>9277</v>
      </c>
      <c r="G1705" t="str">
        <f t="shared" si="79"/>
        <v>'1756330880'</v>
      </c>
      <c r="H1705" t="s">
        <v>9277</v>
      </c>
      <c r="I1705" t="s">
        <v>9283</v>
      </c>
      <c r="J1705" t="str">
        <f t="shared" si="80"/>
        <v>'EGBMED06AM'</v>
      </c>
      <c r="K1705" t="s">
        <v>9278</v>
      </c>
      <c r="L1705" t="s">
        <v>9277</v>
      </c>
      <c r="M1705">
        <v>1704</v>
      </c>
      <c r="N1705" t="s">
        <v>9281</v>
      </c>
    </row>
    <row r="1706" spans="1:14" x14ac:dyDescent="0.25">
      <c r="A1706" t="s">
        <v>9241</v>
      </c>
      <c r="B1706" t="s">
        <v>3935</v>
      </c>
      <c r="C1706" t="s">
        <v>3936</v>
      </c>
      <c r="D1706" t="s">
        <v>9282</v>
      </c>
      <c r="E1706" t="str">
        <f t="shared" si="78"/>
        <v>'INSUASTI ORDOÑEZ ANGELO GERMAN'</v>
      </c>
      <c r="F1706" t="s">
        <v>9277</v>
      </c>
      <c r="G1706" t="str">
        <f t="shared" si="79"/>
        <v>'1754817326'</v>
      </c>
      <c r="H1706" t="s">
        <v>9277</v>
      </c>
      <c r="I1706" t="s">
        <v>9283</v>
      </c>
      <c r="J1706" t="str">
        <f t="shared" si="80"/>
        <v>'EGBMED06AM'</v>
      </c>
      <c r="K1706" t="s">
        <v>9278</v>
      </c>
      <c r="L1706" t="s">
        <v>9277</v>
      </c>
      <c r="M1706">
        <v>1705</v>
      </c>
      <c r="N1706" t="s">
        <v>9281</v>
      </c>
    </row>
    <row r="1707" spans="1:14" x14ac:dyDescent="0.25">
      <c r="A1707" t="s">
        <v>9241</v>
      </c>
      <c r="B1707" t="s">
        <v>3938</v>
      </c>
      <c r="C1707" t="s">
        <v>3939</v>
      </c>
      <c r="D1707" t="s">
        <v>9282</v>
      </c>
      <c r="E1707" t="str">
        <f t="shared" si="78"/>
        <v>'LARA UQUILLAS ZOE VALENTINA'</v>
      </c>
      <c r="F1707" t="s">
        <v>9277</v>
      </c>
      <c r="G1707" t="str">
        <f t="shared" si="79"/>
        <v>'1755919253'</v>
      </c>
      <c r="H1707" t="s">
        <v>9277</v>
      </c>
      <c r="I1707" t="s">
        <v>9283</v>
      </c>
      <c r="J1707" t="str">
        <f t="shared" si="80"/>
        <v>'EGBMED06AM'</v>
      </c>
      <c r="K1707" t="s">
        <v>9278</v>
      </c>
      <c r="L1707" t="s">
        <v>9277</v>
      </c>
      <c r="M1707">
        <v>1706</v>
      </c>
      <c r="N1707" t="s">
        <v>9281</v>
      </c>
    </row>
    <row r="1708" spans="1:14" x14ac:dyDescent="0.25">
      <c r="A1708" t="s">
        <v>9241</v>
      </c>
      <c r="B1708" t="s">
        <v>3941</v>
      </c>
      <c r="C1708" t="s">
        <v>3942</v>
      </c>
      <c r="D1708" t="s">
        <v>9282</v>
      </c>
      <c r="E1708" t="str">
        <f t="shared" si="78"/>
        <v>'MACAS IZA MADISON MEGAN'</v>
      </c>
      <c r="F1708" t="s">
        <v>9277</v>
      </c>
      <c r="G1708" t="str">
        <f t="shared" si="79"/>
        <v>'1756375372'</v>
      </c>
      <c r="H1708" t="s">
        <v>9277</v>
      </c>
      <c r="I1708" t="s">
        <v>9283</v>
      </c>
      <c r="J1708" t="str">
        <f t="shared" si="80"/>
        <v>'EGBMED06AM'</v>
      </c>
      <c r="K1708" t="s">
        <v>9278</v>
      </c>
      <c r="L1708" t="s">
        <v>9277</v>
      </c>
      <c r="M1708">
        <v>1707</v>
      </c>
      <c r="N1708" t="s">
        <v>9281</v>
      </c>
    </row>
    <row r="1709" spans="1:14" x14ac:dyDescent="0.25">
      <c r="A1709" t="s">
        <v>9241</v>
      </c>
      <c r="B1709" t="s">
        <v>3944</v>
      </c>
      <c r="C1709" t="s">
        <v>3945</v>
      </c>
      <c r="D1709" t="s">
        <v>9282</v>
      </c>
      <c r="E1709" t="str">
        <f t="shared" si="78"/>
        <v>'MENDEZ CHAMORRO EBONY GERABELT'</v>
      </c>
      <c r="F1709" t="s">
        <v>9277</v>
      </c>
      <c r="G1709" t="str">
        <f t="shared" si="79"/>
        <v>'1755867726'</v>
      </c>
      <c r="H1709" t="s">
        <v>9277</v>
      </c>
      <c r="I1709" t="s">
        <v>9283</v>
      </c>
      <c r="J1709" t="str">
        <f t="shared" si="80"/>
        <v>'EGBMED06AM'</v>
      </c>
      <c r="K1709" t="s">
        <v>9278</v>
      </c>
      <c r="L1709" t="s">
        <v>9277</v>
      </c>
      <c r="M1709">
        <v>1708</v>
      </c>
      <c r="N1709" t="s">
        <v>9281</v>
      </c>
    </row>
    <row r="1710" spans="1:14" x14ac:dyDescent="0.25">
      <c r="A1710" t="s">
        <v>9241</v>
      </c>
      <c r="B1710" t="s">
        <v>3947</v>
      </c>
      <c r="C1710" t="s">
        <v>3948</v>
      </c>
      <c r="D1710" t="s">
        <v>9282</v>
      </c>
      <c r="E1710" t="str">
        <f t="shared" si="78"/>
        <v>'MORALES IBAÑEZ ADAMARIS JOSEP'</v>
      </c>
      <c r="F1710" t="s">
        <v>9277</v>
      </c>
      <c r="G1710" t="str">
        <f t="shared" si="79"/>
        <v>'1756333801'</v>
      </c>
      <c r="H1710" t="s">
        <v>9277</v>
      </c>
      <c r="I1710" t="s">
        <v>9283</v>
      </c>
      <c r="J1710" t="str">
        <f t="shared" si="80"/>
        <v>'EGBMED06AM'</v>
      </c>
      <c r="K1710" t="s">
        <v>9278</v>
      </c>
      <c r="L1710" t="s">
        <v>9277</v>
      </c>
      <c r="M1710">
        <v>1709</v>
      </c>
      <c r="N1710" t="s">
        <v>9281</v>
      </c>
    </row>
    <row r="1711" spans="1:14" x14ac:dyDescent="0.25">
      <c r="A1711" t="s">
        <v>9241</v>
      </c>
      <c r="B1711" t="s">
        <v>3950</v>
      </c>
      <c r="C1711" t="s">
        <v>3951</v>
      </c>
      <c r="D1711" t="s">
        <v>9282</v>
      </c>
      <c r="E1711" t="str">
        <f t="shared" si="78"/>
        <v>'MURMINACHO MUROMENACHO PRISCILA KATERINE'</v>
      </c>
      <c r="F1711" t="s">
        <v>9277</v>
      </c>
      <c r="G1711" t="str">
        <f t="shared" si="79"/>
        <v>'1755969712'</v>
      </c>
      <c r="H1711" t="s">
        <v>9277</v>
      </c>
      <c r="I1711" t="s">
        <v>9283</v>
      </c>
      <c r="J1711" t="str">
        <f t="shared" si="80"/>
        <v>'EGBMED06AM'</v>
      </c>
      <c r="K1711" t="s">
        <v>9278</v>
      </c>
      <c r="L1711" t="s">
        <v>9277</v>
      </c>
      <c r="M1711">
        <v>1710</v>
      </c>
      <c r="N1711" t="s">
        <v>9281</v>
      </c>
    </row>
    <row r="1712" spans="1:14" x14ac:dyDescent="0.25">
      <c r="A1712" t="s">
        <v>9241</v>
      </c>
      <c r="B1712" t="s">
        <v>3953</v>
      </c>
      <c r="C1712" t="s">
        <v>3954</v>
      </c>
      <c r="D1712" t="s">
        <v>9282</v>
      </c>
      <c r="E1712" t="str">
        <f t="shared" si="78"/>
        <v>'NASAMUES ESPIN NOA ISABELLA'</v>
      </c>
      <c r="F1712" t="s">
        <v>9277</v>
      </c>
      <c r="G1712" t="str">
        <f t="shared" si="79"/>
        <v>'1756480164'</v>
      </c>
      <c r="H1712" t="s">
        <v>9277</v>
      </c>
      <c r="I1712" t="s">
        <v>9283</v>
      </c>
      <c r="J1712" t="str">
        <f t="shared" si="80"/>
        <v>'EGBMED06AM'</v>
      </c>
      <c r="K1712" t="s">
        <v>9278</v>
      </c>
      <c r="L1712" t="s">
        <v>9277</v>
      </c>
      <c r="M1712">
        <v>1711</v>
      </c>
      <c r="N1712" t="s">
        <v>9281</v>
      </c>
    </row>
    <row r="1713" spans="1:14" x14ac:dyDescent="0.25">
      <c r="A1713" t="s">
        <v>9241</v>
      </c>
      <c r="B1713" t="s">
        <v>3956</v>
      </c>
      <c r="C1713" t="s">
        <v>3957</v>
      </c>
      <c r="D1713" t="s">
        <v>9282</v>
      </c>
      <c r="E1713" t="str">
        <f t="shared" si="78"/>
        <v>'PAUCAR PILLAJO AYLIN ROSA'</v>
      </c>
      <c r="F1713" t="s">
        <v>9277</v>
      </c>
      <c r="G1713" t="str">
        <f t="shared" si="79"/>
        <v>'1754994539'</v>
      </c>
      <c r="H1713" t="s">
        <v>9277</v>
      </c>
      <c r="I1713" t="s">
        <v>9283</v>
      </c>
      <c r="J1713" t="str">
        <f t="shared" si="80"/>
        <v>'EGBMED06AM'</v>
      </c>
      <c r="K1713" t="s">
        <v>9278</v>
      </c>
      <c r="L1713" t="s">
        <v>9277</v>
      </c>
      <c r="M1713">
        <v>1712</v>
      </c>
      <c r="N1713" t="s">
        <v>9281</v>
      </c>
    </row>
    <row r="1714" spans="1:14" x14ac:dyDescent="0.25">
      <c r="A1714" t="s">
        <v>9241</v>
      </c>
      <c r="B1714" t="s">
        <v>3959</v>
      </c>
      <c r="C1714" t="s">
        <v>3960</v>
      </c>
      <c r="D1714" t="s">
        <v>9282</v>
      </c>
      <c r="E1714" t="str">
        <f t="shared" si="78"/>
        <v>'PILAQUINGA CLAVIJO JORGE ALEKSIE'</v>
      </c>
      <c r="F1714" t="s">
        <v>9277</v>
      </c>
      <c r="G1714" t="str">
        <f t="shared" si="79"/>
        <v>'1756706980'</v>
      </c>
      <c r="H1714" t="s">
        <v>9277</v>
      </c>
      <c r="I1714" t="s">
        <v>9283</v>
      </c>
      <c r="J1714" t="str">
        <f t="shared" si="80"/>
        <v>'EGBMED06AM'</v>
      </c>
      <c r="K1714" t="s">
        <v>9278</v>
      </c>
      <c r="L1714" t="s">
        <v>9277</v>
      </c>
      <c r="M1714">
        <v>1713</v>
      </c>
      <c r="N1714" t="s">
        <v>9281</v>
      </c>
    </row>
    <row r="1715" spans="1:14" x14ac:dyDescent="0.25">
      <c r="A1715" t="s">
        <v>9241</v>
      </c>
      <c r="B1715" t="s">
        <v>3962</v>
      </c>
      <c r="C1715" t="s">
        <v>3963</v>
      </c>
      <c r="D1715" t="s">
        <v>9282</v>
      </c>
      <c r="E1715" t="str">
        <f t="shared" si="78"/>
        <v>'PORTILLA ROSERO JASON ARIEL'</v>
      </c>
      <c r="F1715" t="s">
        <v>9277</v>
      </c>
      <c r="G1715" t="str">
        <f t="shared" si="79"/>
        <v>'1728386176'</v>
      </c>
      <c r="H1715" t="s">
        <v>9277</v>
      </c>
      <c r="I1715" t="s">
        <v>9283</v>
      </c>
      <c r="J1715" t="str">
        <f t="shared" si="80"/>
        <v>'EGBMED06AM'</v>
      </c>
      <c r="K1715" t="s">
        <v>9278</v>
      </c>
      <c r="L1715" t="s">
        <v>9277</v>
      </c>
      <c r="M1715">
        <v>1714</v>
      </c>
      <c r="N1715" t="s">
        <v>9281</v>
      </c>
    </row>
    <row r="1716" spans="1:14" x14ac:dyDescent="0.25">
      <c r="A1716" t="s">
        <v>9241</v>
      </c>
      <c r="B1716" t="s">
        <v>3965</v>
      </c>
      <c r="C1716" t="s">
        <v>3966</v>
      </c>
      <c r="D1716" t="s">
        <v>9282</v>
      </c>
      <c r="E1716" t="str">
        <f t="shared" si="78"/>
        <v>'QUERALES CAMACHO ASTRID FERNANDA'</v>
      </c>
      <c r="F1716" t="s">
        <v>9277</v>
      </c>
      <c r="G1716" t="str">
        <f t="shared" si="79"/>
        <v>'E006940433'</v>
      </c>
      <c r="H1716" t="s">
        <v>9277</v>
      </c>
      <c r="I1716" t="s">
        <v>9283</v>
      </c>
      <c r="J1716" t="str">
        <f t="shared" si="80"/>
        <v>'EGBMED06AM'</v>
      </c>
      <c r="K1716" t="s">
        <v>9278</v>
      </c>
      <c r="L1716" t="s">
        <v>9277</v>
      </c>
      <c r="M1716">
        <v>1715</v>
      </c>
      <c r="N1716" t="s">
        <v>9281</v>
      </c>
    </row>
    <row r="1717" spans="1:14" x14ac:dyDescent="0.25">
      <c r="A1717" t="s">
        <v>9241</v>
      </c>
      <c r="B1717" t="s">
        <v>3968</v>
      </c>
      <c r="C1717" t="s">
        <v>3969</v>
      </c>
      <c r="D1717" t="s">
        <v>9282</v>
      </c>
      <c r="E1717" t="str">
        <f t="shared" si="78"/>
        <v>'QUINTEROS MENDEZ ISSAC BENJAMIN'</v>
      </c>
      <c r="F1717" t="s">
        <v>9277</v>
      </c>
      <c r="G1717" t="str">
        <f t="shared" si="79"/>
        <v>'1755706809'</v>
      </c>
      <c r="H1717" t="s">
        <v>9277</v>
      </c>
      <c r="I1717" t="s">
        <v>9283</v>
      </c>
      <c r="J1717" t="str">
        <f t="shared" si="80"/>
        <v>'EGBMED06AM'</v>
      </c>
      <c r="K1717" t="s">
        <v>9278</v>
      </c>
      <c r="L1717" t="s">
        <v>9277</v>
      </c>
      <c r="M1717">
        <v>1716</v>
      </c>
      <c r="N1717" t="s">
        <v>9281</v>
      </c>
    </row>
    <row r="1718" spans="1:14" x14ac:dyDescent="0.25">
      <c r="A1718" t="s">
        <v>9241</v>
      </c>
      <c r="B1718" t="s">
        <v>3971</v>
      </c>
      <c r="C1718" t="s">
        <v>3972</v>
      </c>
      <c r="D1718" t="s">
        <v>9282</v>
      </c>
      <c r="E1718" t="str">
        <f t="shared" si="78"/>
        <v>'QUISHPE CHIPANTASI EMILY VICTORIA'</v>
      </c>
      <c r="F1718" t="s">
        <v>9277</v>
      </c>
      <c r="G1718" t="str">
        <f t="shared" si="79"/>
        <v>'1755834601'</v>
      </c>
      <c r="H1718" t="s">
        <v>9277</v>
      </c>
      <c r="I1718" t="s">
        <v>9283</v>
      </c>
      <c r="J1718" t="str">
        <f t="shared" si="80"/>
        <v>'EGBMED06AM'</v>
      </c>
      <c r="K1718" t="s">
        <v>9278</v>
      </c>
      <c r="L1718" t="s">
        <v>9277</v>
      </c>
      <c r="M1718">
        <v>1717</v>
      </c>
      <c r="N1718" t="s">
        <v>9281</v>
      </c>
    </row>
    <row r="1719" spans="1:14" x14ac:dyDescent="0.25">
      <c r="A1719" t="s">
        <v>9241</v>
      </c>
      <c r="B1719" t="s">
        <v>3974</v>
      </c>
      <c r="C1719" t="s">
        <v>3975</v>
      </c>
      <c r="D1719" t="s">
        <v>9282</v>
      </c>
      <c r="E1719" t="str">
        <f t="shared" si="78"/>
        <v>'ROCHINA QUISHPE KEILED EMILIANO'</v>
      </c>
      <c r="F1719" t="s">
        <v>9277</v>
      </c>
      <c r="G1719" t="str">
        <f t="shared" si="79"/>
        <v>'1756237101'</v>
      </c>
      <c r="H1719" t="s">
        <v>9277</v>
      </c>
      <c r="I1719" t="s">
        <v>9283</v>
      </c>
      <c r="J1719" t="str">
        <f t="shared" si="80"/>
        <v>'EGBMED06AM'</v>
      </c>
      <c r="K1719" t="s">
        <v>9278</v>
      </c>
      <c r="L1719" t="s">
        <v>9277</v>
      </c>
      <c r="M1719">
        <v>1718</v>
      </c>
      <c r="N1719" t="s">
        <v>9281</v>
      </c>
    </row>
    <row r="1720" spans="1:14" x14ac:dyDescent="0.25">
      <c r="A1720" t="s">
        <v>9241</v>
      </c>
      <c r="B1720" t="s">
        <v>3977</v>
      </c>
      <c r="C1720" t="s">
        <v>3978</v>
      </c>
      <c r="D1720" t="s">
        <v>9282</v>
      </c>
      <c r="E1720" t="str">
        <f t="shared" si="78"/>
        <v>'SOLORZANO CARRERA KEVIN FERNANDO'</v>
      </c>
      <c r="F1720" t="s">
        <v>9277</v>
      </c>
      <c r="G1720" t="str">
        <f t="shared" si="79"/>
        <v>'1756559959'</v>
      </c>
      <c r="H1720" t="s">
        <v>9277</v>
      </c>
      <c r="I1720" t="s">
        <v>9283</v>
      </c>
      <c r="J1720" t="str">
        <f t="shared" si="80"/>
        <v>'EGBMED06AM'</v>
      </c>
      <c r="K1720" t="s">
        <v>9278</v>
      </c>
      <c r="L1720" t="s">
        <v>9277</v>
      </c>
      <c r="M1720">
        <v>1719</v>
      </c>
      <c r="N1720" t="s">
        <v>9281</v>
      </c>
    </row>
    <row r="1721" spans="1:14" x14ac:dyDescent="0.25">
      <c r="A1721" t="s">
        <v>9241</v>
      </c>
      <c r="B1721" t="s">
        <v>3980</v>
      </c>
      <c r="C1721" t="s">
        <v>3981</v>
      </c>
      <c r="D1721" t="s">
        <v>9282</v>
      </c>
      <c r="E1721" t="str">
        <f t="shared" si="78"/>
        <v>'TAMAYO ANGULO AYLIN BETSABE'</v>
      </c>
      <c r="F1721" t="s">
        <v>9277</v>
      </c>
      <c r="G1721" t="str">
        <f t="shared" si="79"/>
        <v>'1728373158'</v>
      </c>
      <c r="H1721" t="s">
        <v>9277</v>
      </c>
      <c r="I1721" t="s">
        <v>9283</v>
      </c>
      <c r="J1721" t="str">
        <f t="shared" si="80"/>
        <v>'EGBMED06AM'</v>
      </c>
      <c r="K1721" t="s">
        <v>9278</v>
      </c>
      <c r="L1721" t="s">
        <v>9277</v>
      </c>
      <c r="M1721">
        <v>1720</v>
      </c>
      <c r="N1721" t="s">
        <v>9281</v>
      </c>
    </row>
    <row r="1722" spans="1:14" x14ac:dyDescent="0.25">
      <c r="A1722" t="s">
        <v>9241</v>
      </c>
      <c r="B1722" t="s">
        <v>3983</v>
      </c>
      <c r="C1722" t="s">
        <v>3984</v>
      </c>
      <c r="D1722" t="s">
        <v>9282</v>
      </c>
      <c r="E1722" t="str">
        <f t="shared" si="78"/>
        <v>'TASIGUANO ANELOA JUDITH YAMILETH'</v>
      </c>
      <c r="F1722" t="s">
        <v>9277</v>
      </c>
      <c r="G1722" t="str">
        <f t="shared" si="79"/>
        <v>'1755531512'</v>
      </c>
      <c r="H1722" t="s">
        <v>9277</v>
      </c>
      <c r="I1722" t="s">
        <v>9283</v>
      </c>
      <c r="J1722" t="str">
        <f t="shared" si="80"/>
        <v>'EGBMED06AM'</v>
      </c>
      <c r="K1722" t="s">
        <v>9278</v>
      </c>
      <c r="L1722" t="s">
        <v>9277</v>
      </c>
      <c r="M1722">
        <v>1721</v>
      </c>
      <c r="N1722" t="s">
        <v>9281</v>
      </c>
    </row>
    <row r="1723" spans="1:14" x14ac:dyDescent="0.25">
      <c r="A1723" t="s">
        <v>9241</v>
      </c>
      <c r="B1723" t="s">
        <v>3986</v>
      </c>
      <c r="C1723" t="s">
        <v>3987</v>
      </c>
      <c r="D1723" t="s">
        <v>9282</v>
      </c>
      <c r="E1723" t="str">
        <f t="shared" si="78"/>
        <v>'VARGAS BETANCOURT MELANY FERNANDA'</v>
      </c>
      <c r="F1723" t="s">
        <v>9277</v>
      </c>
      <c r="G1723" t="str">
        <f t="shared" si="79"/>
        <v>'1756313639'</v>
      </c>
      <c r="H1723" t="s">
        <v>9277</v>
      </c>
      <c r="I1723" t="s">
        <v>9283</v>
      </c>
      <c r="J1723" t="str">
        <f t="shared" si="80"/>
        <v>'EGBMED06AM'</v>
      </c>
      <c r="K1723" t="s">
        <v>9278</v>
      </c>
      <c r="L1723" t="s">
        <v>9277</v>
      </c>
      <c r="M1723">
        <v>1722</v>
      </c>
      <c r="N1723" t="s">
        <v>9281</v>
      </c>
    </row>
    <row r="1724" spans="1:14" x14ac:dyDescent="0.25">
      <c r="A1724" t="s">
        <v>9241</v>
      </c>
      <c r="B1724" t="s">
        <v>3989</v>
      </c>
      <c r="C1724" t="s">
        <v>3990</v>
      </c>
      <c r="D1724" t="s">
        <v>9282</v>
      </c>
      <c r="E1724" t="str">
        <f t="shared" si="78"/>
        <v>'VASQUEZ MAILA DAVID LIONEL'</v>
      </c>
      <c r="F1724" t="s">
        <v>9277</v>
      </c>
      <c r="G1724" t="str">
        <f t="shared" si="79"/>
        <v>'1755933346'</v>
      </c>
      <c r="H1724" t="s">
        <v>9277</v>
      </c>
      <c r="I1724" t="s">
        <v>9283</v>
      </c>
      <c r="J1724" t="str">
        <f t="shared" si="80"/>
        <v>'EGBMED06AM'</v>
      </c>
      <c r="K1724" t="s">
        <v>9278</v>
      </c>
      <c r="L1724" t="s">
        <v>9277</v>
      </c>
      <c r="M1724">
        <v>1723</v>
      </c>
      <c r="N1724" t="s">
        <v>9281</v>
      </c>
    </row>
    <row r="1725" spans="1:14" x14ac:dyDescent="0.25">
      <c r="A1725" t="s">
        <v>9242</v>
      </c>
      <c r="B1725" t="s">
        <v>3993</v>
      </c>
      <c r="C1725" t="s">
        <v>3994</v>
      </c>
      <c r="D1725" t="s">
        <v>9282</v>
      </c>
      <c r="E1725" t="str">
        <f t="shared" si="78"/>
        <v>'AIGAJE MONTENEGRO DOMENICA SAMANTHA'</v>
      </c>
      <c r="F1725" t="s">
        <v>9277</v>
      </c>
      <c r="G1725" t="str">
        <f t="shared" si="79"/>
        <v>'1756226443'</v>
      </c>
      <c r="H1725" t="s">
        <v>9277</v>
      </c>
      <c r="I1725" t="s">
        <v>9283</v>
      </c>
      <c r="J1725" t="str">
        <f t="shared" si="80"/>
        <v>'EGBMED06BM'</v>
      </c>
      <c r="K1725" t="s">
        <v>9278</v>
      </c>
      <c r="L1725" t="s">
        <v>9277</v>
      </c>
      <c r="M1725">
        <v>1724</v>
      </c>
      <c r="N1725" t="s">
        <v>9281</v>
      </c>
    </row>
    <row r="1726" spans="1:14" x14ac:dyDescent="0.25">
      <c r="A1726" t="s">
        <v>9242</v>
      </c>
      <c r="B1726" t="s">
        <v>3996</v>
      </c>
      <c r="C1726" t="s">
        <v>3997</v>
      </c>
      <c r="D1726" t="s">
        <v>9282</v>
      </c>
      <c r="E1726" t="str">
        <f t="shared" si="78"/>
        <v>'ANELOA CAJAMARCA NAYERLI VIVIANA'</v>
      </c>
      <c r="F1726" t="s">
        <v>9277</v>
      </c>
      <c r="G1726" t="str">
        <f t="shared" si="79"/>
        <v>'1728319003'</v>
      </c>
      <c r="H1726" t="s">
        <v>9277</v>
      </c>
      <c r="I1726" t="s">
        <v>9283</v>
      </c>
      <c r="J1726" t="str">
        <f t="shared" si="80"/>
        <v>'EGBMED06BM'</v>
      </c>
      <c r="K1726" t="s">
        <v>9278</v>
      </c>
      <c r="L1726" t="s">
        <v>9277</v>
      </c>
      <c r="M1726">
        <v>1725</v>
      </c>
      <c r="N1726" t="s">
        <v>9281</v>
      </c>
    </row>
    <row r="1727" spans="1:14" x14ac:dyDescent="0.25">
      <c r="A1727" t="s">
        <v>9242</v>
      </c>
      <c r="B1727" t="s">
        <v>3999</v>
      </c>
      <c r="C1727" t="s">
        <v>4000</v>
      </c>
      <c r="D1727" t="s">
        <v>9282</v>
      </c>
      <c r="E1727" t="str">
        <f t="shared" si="78"/>
        <v>'AYALA FLORES ISIS MELISSA'</v>
      </c>
      <c r="F1727" t="s">
        <v>9277</v>
      </c>
      <c r="G1727" t="str">
        <f t="shared" si="79"/>
        <v>'1755819958'</v>
      </c>
      <c r="H1727" t="s">
        <v>9277</v>
      </c>
      <c r="I1727" t="s">
        <v>9283</v>
      </c>
      <c r="J1727" t="str">
        <f t="shared" si="80"/>
        <v>'EGBMED06BM'</v>
      </c>
      <c r="K1727" t="s">
        <v>9278</v>
      </c>
      <c r="L1727" t="s">
        <v>9277</v>
      </c>
      <c r="M1727">
        <v>1726</v>
      </c>
      <c r="N1727" t="s">
        <v>9281</v>
      </c>
    </row>
    <row r="1728" spans="1:14" x14ac:dyDescent="0.25">
      <c r="A1728" t="s">
        <v>9242</v>
      </c>
      <c r="B1728" t="s">
        <v>4002</v>
      </c>
      <c r="C1728" t="s">
        <v>4003</v>
      </c>
      <c r="D1728" t="s">
        <v>9282</v>
      </c>
      <c r="E1728" t="str">
        <f t="shared" si="78"/>
        <v>'AYO COLLAGUAZO NICOLAS DAMIAN'</v>
      </c>
      <c r="F1728" t="s">
        <v>9277</v>
      </c>
      <c r="G1728" t="str">
        <f t="shared" si="79"/>
        <v>'1756337653'</v>
      </c>
      <c r="H1728" t="s">
        <v>9277</v>
      </c>
      <c r="I1728" t="s">
        <v>9283</v>
      </c>
      <c r="J1728" t="str">
        <f t="shared" si="80"/>
        <v>'EGBMED06BM'</v>
      </c>
      <c r="K1728" t="s">
        <v>9278</v>
      </c>
      <c r="L1728" t="s">
        <v>9277</v>
      </c>
      <c r="M1728">
        <v>1727</v>
      </c>
      <c r="N1728" t="s">
        <v>9281</v>
      </c>
    </row>
    <row r="1729" spans="1:14" x14ac:dyDescent="0.25">
      <c r="A1729" t="s">
        <v>9242</v>
      </c>
      <c r="B1729" t="s">
        <v>4005</v>
      </c>
      <c r="C1729" t="s">
        <v>4006</v>
      </c>
      <c r="D1729" t="s">
        <v>9282</v>
      </c>
      <c r="E1729" t="str">
        <f t="shared" si="78"/>
        <v>'BELTRAN ALMACHI NAYARA VALENTINA'</v>
      </c>
      <c r="F1729" t="s">
        <v>9277</v>
      </c>
      <c r="G1729" t="str">
        <f t="shared" si="79"/>
        <v>'1352102618'</v>
      </c>
      <c r="H1729" t="s">
        <v>9277</v>
      </c>
      <c r="I1729" t="s">
        <v>9283</v>
      </c>
      <c r="J1729" t="str">
        <f t="shared" si="80"/>
        <v>'EGBMED06BM'</v>
      </c>
      <c r="K1729" t="s">
        <v>9278</v>
      </c>
      <c r="L1729" t="s">
        <v>9277</v>
      </c>
      <c r="M1729">
        <v>1728</v>
      </c>
      <c r="N1729" t="s">
        <v>9281</v>
      </c>
    </row>
    <row r="1730" spans="1:14" x14ac:dyDescent="0.25">
      <c r="A1730" t="s">
        <v>9242</v>
      </c>
      <c r="B1730" t="s">
        <v>4008</v>
      </c>
      <c r="C1730" t="s">
        <v>4009</v>
      </c>
      <c r="D1730" t="s">
        <v>9282</v>
      </c>
      <c r="E1730" t="str">
        <f t="shared" si="78"/>
        <v>'CAHUEÑAS LOOR ROMINA SHACEL'</v>
      </c>
      <c r="F1730" t="s">
        <v>9277</v>
      </c>
      <c r="G1730" t="str">
        <f t="shared" si="79"/>
        <v>'1756857601'</v>
      </c>
      <c r="H1730" t="s">
        <v>9277</v>
      </c>
      <c r="I1730" t="s">
        <v>9283</v>
      </c>
      <c r="J1730" t="str">
        <f t="shared" si="80"/>
        <v>'EGBMED06BM'</v>
      </c>
      <c r="K1730" t="s">
        <v>9278</v>
      </c>
      <c r="L1730" t="s">
        <v>9277</v>
      </c>
      <c r="M1730">
        <v>1729</v>
      </c>
      <c r="N1730" t="s">
        <v>9281</v>
      </c>
    </row>
    <row r="1731" spans="1:14" x14ac:dyDescent="0.25">
      <c r="A1731" t="s">
        <v>9242</v>
      </c>
      <c r="B1731" t="s">
        <v>4011</v>
      </c>
      <c r="C1731" t="s">
        <v>4012</v>
      </c>
      <c r="D1731" t="s">
        <v>9282</v>
      </c>
      <c r="E1731" t="str">
        <f t="shared" ref="E1731:E1794" si="81">CONCATENATE("'",C1731,"'")</f>
        <v>'CAJAMARCA SHIKI ANTONY ALEXANDER'</v>
      </c>
      <c r="F1731" t="s">
        <v>9277</v>
      </c>
      <c r="G1731" t="str">
        <f t="shared" ref="G1731:G1794" si="82">CONCATENATE("'",B1731,"'")</f>
        <v>'1756457048'</v>
      </c>
      <c r="H1731" t="s">
        <v>9277</v>
      </c>
      <c r="I1731" t="s">
        <v>9283</v>
      </c>
      <c r="J1731" t="str">
        <f t="shared" ref="J1731:J1794" si="83">CONCATENATE("'",A1731,"'")</f>
        <v>'EGBMED06BM'</v>
      </c>
      <c r="K1731" t="s">
        <v>9278</v>
      </c>
      <c r="L1731" t="s">
        <v>9277</v>
      </c>
      <c r="M1731">
        <v>1730</v>
      </c>
      <c r="N1731" t="s">
        <v>9281</v>
      </c>
    </row>
    <row r="1732" spans="1:14" x14ac:dyDescent="0.25">
      <c r="A1732" t="s">
        <v>9242</v>
      </c>
      <c r="B1732" t="s">
        <v>4014</v>
      </c>
      <c r="C1732" t="s">
        <v>4015</v>
      </c>
      <c r="D1732" t="s">
        <v>9282</v>
      </c>
      <c r="E1732" t="str">
        <f t="shared" si="81"/>
        <v>'CARDENAS JATIVA JUAN SEBASTIAN'</v>
      </c>
      <c r="F1732" t="s">
        <v>9277</v>
      </c>
      <c r="G1732" t="str">
        <f t="shared" si="82"/>
        <v>'1755717970'</v>
      </c>
      <c r="H1732" t="s">
        <v>9277</v>
      </c>
      <c r="I1732" t="s">
        <v>9283</v>
      </c>
      <c r="J1732" t="str">
        <f t="shared" si="83"/>
        <v>'EGBMED06BM'</v>
      </c>
      <c r="K1732" t="s">
        <v>9278</v>
      </c>
      <c r="L1732" t="s">
        <v>9277</v>
      </c>
      <c r="M1732">
        <v>1731</v>
      </c>
      <c r="N1732" t="s">
        <v>9281</v>
      </c>
    </row>
    <row r="1733" spans="1:14" x14ac:dyDescent="0.25">
      <c r="A1733" t="s">
        <v>9242</v>
      </c>
      <c r="B1733" t="s">
        <v>4017</v>
      </c>
      <c r="C1733" t="s">
        <v>4018</v>
      </c>
      <c r="D1733" t="s">
        <v>9282</v>
      </c>
      <c r="E1733" t="str">
        <f t="shared" si="81"/>
        <v>'CAYAMBE SANGUCHO MATEO DAVID'</v>
      </c>
      <c r="F1733" t="s">
        <v>9277</v>
      </c>
      <c r="G1733" t="str">
        <f t="shared" si="82"/>
        <v>'1756066237'</v>
      </c>
      <c r="H1733" t="s">
        <v>9277</v>
      </c>
      <c r="I1733" t="s">
        <v>9283</v>
      </c>
      <c r="J1733" t="str">
        <f t="shared" si="83"/>
        <v>'EGBMED06BM'</v>
      </c>
      <c r="K1733" t="s">
        <v>9278</v>
      </c>
      <c r="L1733" t="s">
        <v>9277</v>
      </c>
      <c r="M1733">
        <v>1732</v>
      </c>
      <c r="N1733" t="s">
        <v>9281</v>
      </c>
    </row>
    <row r="1734" spans="1:14" x14ac:dyDescent="0.25">
      <c r="A1734" t="s">
        <v>9242</v>
      </c>
      <c r="B1734" t="s">
        <v>4020</v>
      </c>
      <c r="C1734" t="s">
        <v>4021</v>
      </c>
      <c r="D1734" t="s">
        <v>9282</v>
      </c>
      <c r="E1734" t="str">
        <f t="shared" si="81"/>
        <v>'CHINKATA CHINKATA SOMTOCHUKWU SIMPLE'</v>
      </c>
      <c r="F1734" t="s">
        <v>9277</v>
      </c>
      <c r="G1734" t="str">
        <f t="shared" si="82"/>
        <v>'136942290'</v>
      </c>
      <c r="H1734" t="s">
        <v>9277</v>
      </c>
      <c r="I1734" t="s">
        <v>9283</v>
      </c>
      <c r="J1734" t="str">
        <f t="shared" si="83"/>
        <v>'EGBMED06BM'</v>
      </c>
      <c r="K1734" t="s">
        <v>9278</v>
      </c>
      <c r="L1734" t="s">
        <v>9277</v>
      </c>
      <c r="M1734">
        <v>1733</v>
      </c>
      <c r="N1734" t="s">
        <v>9281</v>
      </c>
    </row>
    <row r="1735" spans="1:14" x14ac:dyDescent="0.25">
      <c r="A1735" t="s">
        <v>9242</v>
      </c>
      <c r="B1735" t="s">
        <v>4023</v>
      </c>
      <c r="C1735" t="s">
        <v>4024</v>
      </c>
      <c r="D1735" t="s">
        <v>9282</v>
      </c>
      <c r="E1735" t="str">
        <f t="shared" si="81"/>
        <v>'CHIPANTASIG CRIOLLO KEVIN ALEXANDER'</v>
      </c>
      <c r="F1735" t="s">
        <v>9277</v>
      </c>
      <c r="G1735" t="str">
        <f t="shared" si="82"/>
        <v>'1756493886'</v>
      </c>
      <c r="H1735" t="s">
        <v>9277</v>
      </c>
      <c r="I1735" t="s">
        <v>9283</v>
      </c>
      <c r="J1735" t="str">
        <f t="shared" si="83"/>
        <v>'EGBMED06BM'</v>
      </c>
      <c r="K1735" t="s">
        <v>9278</v>
      </c>
      <c r="L1735" t="s">
        <v>9277</v>
      </c>
      <c r="M1735">
        <v>1734</v>
      </c>
      <c r="N1735" t="s">
        <v>9281</v>
      </c>
    </row>
    <row r="1736" spans="1:14" x14ac:dyDescent="0.25">
      <c r="A1736" t="s">
        <v>9242</v>
      </c>
      <c r="B1736" t="s">
        <v>4026</v>
      </c>
      <c r="C1736" t="s">
        <v>4027</v>
      </c>
      <c r="D1736" t="s">
        <v>9282</v>
      </c>
      <c r="E1736" t="str">
        <f t="shared" si="81"/>
        <v>'COLLAGUAZO GUAYNILLA DAMIAN ALEJANDRO'</v>
      </c>
      <c r="F1736" t="s">
        <v>9277</v>
      </c>
      <c r="G1736" t="str">
        <f t="shared" si="82"/>
        <v>'1756425870'</v>
      </c>
      <c r="H1736" t="s">
        <v>9277</v>
      </c>
      <c r="I1736" t="s">
        <v>9283</v>
      </c>
      <c r="J1736" t="str">
        <f t="shared" si="83"/>
        <v>'EGBMED06BM'</v>
      </c>
      <c r="K1736" t="s">
        <v>9278</v>
      </c>
      <c r="L1736" t="s">
        <v>9277</v>
      </c>
      <c r="M1736">
        <v>1735</v>
      </c>
      <c r="N1736" t="s">
        <v>9281</v>
      </c>
    </row>
    <row r="1737" spans="1:14" x14ac:dyDescent="0.25">
      <c r="A1737" t="s">
        <v>9242</v>
      </c>
      <c r="B1737" t="s">
        <v>4029</v>
      </c>
      <c r="C1737" t="s">
        <v>4030</v>
      </c>
      <c r="D1737" t="s">
        <v>9282</v>
      </c>
      <c r="E1737" t="str">
        <f t="shared" si="81"/>
        <v>'CRUZ QUISILEMA SNAYDER JOSHUA'</v>
      </c>
      <c r="F1737" t="s">
        <v>9277</v>
      </c>
      <c r="G1737" t="str">
        <f t="shared" si="82"/>
        <v>'1755985643'</v>
      </c>
      <c r="H1737" t="s">
        <v>9277</v>
      </c>
      <c r="I1737" t="s">
        <v>9283</v>
      </c>
      <c r="J1737" t="str">
        <f t="shared" si="83"/>
        <v>'EGBMED06BM'</v>
      </c>
      <c r="K1737" t="s">
        <v>9278</v>
      </c>
      <c r="L1737" t="s">
        <v>9277</v>
      </c>
      <c r="M1737">
        <v>1736</v>
      </c>
      <c r="N1737" t="s">
        <v>9281</v>
      </c>
    </row>
    <row r="1738" spans="1:14" x14ac:dyDescent="0.25">
      <c r="A1738" t="s">
        <v>9242</v>
      </c>
      <c r="B1738" t="s">
        <v>4032</v>
      </c>
      <c r="C1738" t="s">
        <v>4033</v>
      </c>
      <c r="D1738" t="s">
        <v>9282</v>
      </c>
      <c r="E1738" t="str">
        <f t="shared" si="81"/>
        <v>'ESPINOSA ARCE DANIEL ISAIAS'</v>
      </c>
      <c r="F1738" t="s">
        <v>9277</v>
      </c>
      <c r="G1738" t="str">
        <f t="shared" si="82"/>
        <v>'1756440002'</v>
      </c>
      <c r="H1738" t="s">
        <v>9277</v>
      </c>
      <c r="I1738" t="s">
        <v>9283</v>
      </c>
      <c r="J1738" t="str">
        <f t="shared" si="83"/>
        <v>'EGBMED06BM'</v>
      </c>
      <c r="K1738" t="s">
        <v>9278</v>
      </c>
      <c r="L1738" t="s">
        <v>9277</v>
      </c>
      <c r="M1738">
        <v>1737</v>
      </c>
      <c r="N1738" t="s">
        <v>9281</v>
      </c>
    </row>
    <row r="1739" spans="1:14" x14ac:dyDescent="0.25">
      <c r="A1739" t="s">
        <v>9242</v>
      </c>
      <c r="B1739" t="s">
        <v>4035</v>
      </c>
      <c r="C1739" t="s">
        <v>4036</v>
      </c>
      <c r="D1739" t="s">
        <v>9282</v>
      </c>
      <c r="E1739" t="str">
        <f t="shared" si="81"/>
        <v>'FLORES COLLAGUAZO ERICK JOEL'</v>
      </c>
      <c r="F1739" t="s">
        <v>9277</v>
      </c>
      <c r="G1739" t="str">
        <f t="shared" si="82"/>
        <v>'1756309926'</v>
      </c>
      <c r="H1739" t="s">
        <v>9277</v>
      </c>
      <c r="I1739" t="s">
        <v>9283</v>
      </c>
      <c r="J1739" t="str">
        <f t="shared" si="83"/>
        <v>'EGBMED06BM'</v>
      </c>
      <c r="K1739" t="s">
        <v>9278</v>
      </c>
      <c r="L1739" t="s">
        <v>9277</v>
      </c>
      <c r="M1739">
        <v>1738</v>
      </c>
      <c r="N1739" t="s">
        <v>9281</v>
      </c>
    </row>
    <row r="1740" spans="1:14" x14ac:dyDescent="0.25">
      <c r="A1740" t="s">
        <v>9242</v>
      </c>
      <c r="B1740" t="s">
        <v>4038</v>
      </c>
      <c r="C1740" t="s">
        <v>4039</v>
      </c>
      <c r="D1740" t="s">
        <v>9282</v>
      </c>
      <c r="E1740" t="str">
        <f t="shared" si="81"/>
        <v>'FLORES VILLACIS ABIGAIL VALENTINA'</v>
      </c>
      <c r="F1740" t="s">
        <v>9277</v>
      </c>
      <c r="G1740" t="str">
        <f t="shared" si="82"/>
        <v>'1728371194'</v>
      </c>
      <c r="H1740" t="s">
        <v>9277</v>
      </c>
      <c r="I1740" t="s">
        <v>9283</v>
      </c>
      <c r="J1740" t="str">
        <f t="shared" si="83"/>
        <v>'EGBMED06BM'</v>
      </c>
      <c r="K1740" t="s">
        <v>9278</v>
      </c>
      <c r="L1740" t="s">
        <v>9277</v>
      </c>
      <c r="M1740">
        <v>1739</v>
      </c>
      <c r="N1740" t="s">
        <v>9281</v>
      </c>
    </row>
    <row r="1741" spans="1:14" x14ac:dyDescent="0.25">
      <c r="A1741" t="s">
        <v>9242</v>
      </c>
      <c r="B1741" t="s">
        <v>4041</v>
      </c>
      <c r="C1741" t="s">
        <v>4042</v>
      </c>
      <c r="D1741" t="s">
        <v>9282</v>
      </c>
      <c r="E1741" t="str">
        <f t="shared" si="81"/>
        <v>'GARCIA CAIZA JOEL SEBASTIAN'</v>
      </c>
      <c r="F1741" t="s">
        <v>9277</v>
      </c>
      <c r="G1741" t="str">
        <f t="shared" si="82"/>
        <v>'1728356690'</v>
      </c>
      <c r="H1741" t="s">
        <v>9277</v>
      </c>
      <c r="I1741" t="s">
        <v>9283</v>
      </c>
      <c r="J1741" t="str">
        <f t="shared" si="83"/>
        <v>'EGBMED06BM'</v>
      </c>
      <c r="K1741" t="s">
        <v>9278</v>
      </c>
      <c r="L1741" t="s">
        <v>9277</v>
      </c>
      <c r="M1741">
        <v>1740</v>
      </c>
      <c r="N1741" t="s">
        <v>9281</v>
      </c>
    </row>
    <row r="1742" spans="1:14" x14ac:dyDescent="0.25">
      <c r="A1742" t="s">
        <v>9242</v>
      </c>
      <c r="B1742" t="s">
        <v>4044</v>
      </c>
      <c r="C1742" t="s">
        <v>4045</v>
      </c>
      <c r="D1742" t="s">
        <v>9282</v>
      </c>
      <c r="E1742" t="str">
        <f t="shared" si="81"/>
        <v>'GONZALEZ TIBAN ERICK DAVID'</v>
      </c>
      <c r="F1742" t="s">
        <v>9277</v>
      </c>
      <c r="G1742" t="str">
        <f t="shared" si="82"/>
        <v>'1756279855'</v>
      </c>
      <c r="H1742" t="s">
        <v>9277</v>
      </c>
      <c r="I1742" t="s">
        <v>9283</v>
      </c>
      <c r="J1742" t="str">
        <f t="shared" si="83"/>
        <v>'EGBMED06BM'</v>
      </c>
      <c r="K1742" t="s">
        <v>9278</v>
      </c>
      <c r="L1742" t="s">
        <v>9277</v>
      </c>
      <c r="M1742">
        <v>1741</v>
      </c>
      <c r="N1742" t="s">
        <v>9281</v>
      </c>
    </row>
    <row r="1743" spans="1:14" x14ac:dyDescent="0.25">
      <c r="A1743" t="s">
        <v>9242</v>
      </c>
      <c r="B1743" t="s">
        <v>4047</v>
      </c>
      <c r="C1743" t="s">
        <v>4048</v>
      </c>
      <c r="D1743" t="s">
        <v>9282</v>
      </c>
      <c r="E1743" t="str">
        <f t="shared" si="81"/>
        <v>'GUAMAN GUANULEMA EITHAN ZAIR'</v>
      </c>
      <c r="F1743" t="s">
        <v>9277</v>
      </c>
      <c r="G1743" t="str">
        <f t="shared" si="82"/>
        <v>'1757133036'</v>
      </c>
      <c r="H1743" t="s">
        <v>9277</v>
      </c>
      <c r="I1743" t="s">
        <v>9283</v>
      </c>
      <c r="J1743" t="str">
        <f t="shared" si="83"/>
        <v>'EGBMED06BM'</v>
      </c>
      <c r="K1743" t="s">
        <v>9278</v>
      </c>
      <c r="L1743" t="s">
        <v>9277</v>
      </c>
      <c r="M1743">
        <v>1742</v>
      </c>
      <c r="N1743" t="s">
        <v>9281</v>
      </c>
    </row>
    <row r="1744" spans="1:14" x14ac:dyDescent="0.25">
      <c r="A1744" t="s">
        <v>9242</v>
      </c>
      <c r="B1744" t="s">
        <v>4050</v>
      </c>
      <c r="C1744" t="s">
        <v>4051</v>
      </c>
      <c r="D1744" t="s">
        <v>9282</v>
      </c>
      <c r="E1744" t="str">
        <f t="shared" si="81"/>
        <v>'HERNANDEZ SOLANO BRYTANY YOLANDA'</v>
      </c>
      <c r="F1744" t="s">
        <v>9277</v>
      </c>
      <c r="G1744" t="str">
        <f t="shared" si="82"/>
        <v>'1756361745'</v>
      </c>
      <c r="H1744" t="s">
        <v>9277</v>
      </c>
      <c r="I1744" t="s">
        <v>9283</v>
      </c>
      <c r="J1744" t="str">
        <f t="shared" si="83"/>
        <v>'EGBMED06BM'</v>
      </c>
      <c r="K1744" t="s">
        <v>9278</v>
      </c>
      <c r="L1744" t="s">
        <v>9277</v>
      </c>
      <c r="M1744">
        <v>1743</v>
      </c>
      <c r="N1744" t="s">
        <v>9281</v>
      </c>
    </row>
    <row r="1745" spans="1:14" x14ac:dyDescent="0.25">
      <c r="A1745" t="s">
        <v>9242</v>
      </c>
      <c r="B1745" t="s">
        <v>4053</v>
      </c>
      <c r="C1745" t="s">
        <v>4054</v>
      </c>
      <c r="D1745" t="s">
        <v>9282</v>
      </c>
      <c r="E1745" t="str">
        <f t="shared" si="81"/>
        <v>'INSUASTI HERNANDEZ WENDY SOFIA'</v>
      </c>
      <c r="F1745" t="s">
        <v>9277</v>
      </c>
      <c r="G1745" t="str">
        <f t="shared" si="82"/>
        <v>'1756438576'</v>
      </c>
      <c r="H1745" t="s">
        <v>9277</v>
      </c>
      <c r="I1745" t="s">
        <v>9283</v>
      </c>
      <c r="J1745" t="str">
        <f t="shared" si="83"/>
        <v>'EGBMED06BM'</v>
      </c>
      <c r="K1745" t="s">
        <v>9278</v>
      </c>
      <c r="L1745" t="s">
        <v>9277</v>
      </c>
      <c r="M1745">
        <v>1744</v>
      </c>
      <c r="N1745" t="s">
        <v>9281</v>
      </c>
    </row>
    <row r="1746" spans="1:14" x14ac:dyDescent="0.25">
      <c r="A1746" t="s">
        <v>9242</v>
      </c>
      <c r="B1746" t="s">
        <v>4056</v>
      </c>
      <c r="C1746" t="s">
        <v>4057</v>
      </c>
      <c r="D1746" t="s">
        <v>9282</v>
      </c>
      <c r="E1746" t="str">
        <f t="shared" si="81"/>
        <v>'LASSO BARRIONUEVO JEAN CARLOS'</v>
      </c>
      <c r="F1746" t="s">
        <v>9277</v>
      </c>
      <c r="G1746" t="str">
        <f t="shared" si="82"/>
        <v>'1756368344'</v>
      </c>
      <c r="H1746" t="s">
        <v>9277</v>
      </c>
      <c r="I1746" t="s">
        <v>9283</v>
      </c>
      <c r="J1746" t="str">
        <f t="shared" si="83"/>
        <v>'EGBMED06BM'</v>
      </c>
      <c r="K1746" t="s">
        <v>9278</v>
      </c>
      <c r="L1746" t="s">
        <v>9277</v>
      </c>
      <c r="M1746">
        <v>1745</v>
      </c>
      <c r="N1746" t="s">
        <v>9281</v>
      </c>
    </row>
    <row r="1747" spans="1:14" x14ac:dyDescent="0.25">
      <c r="A1747" t="s">
        <v>9242</v>
      </c>
      <c r="B1747" t="s">
        <v>4059</v>
      </c>
      <c r="C1747" t="s">
        <v>4060</v>
      </c>
      <c r="D1747" t="s">
        <v>9282</v>
      </c>
      <c r="E1747" t="str">
        <f t="shared" si="81"/>
        <v>'MACIA GONZALEZ ISABELA'</v>
      </c>
      <c r="F1747" t="s">
        <v>9277</v>
      </c>
      <c r="G1747" t="str">
        <f t="shared" si="82"/>
        <v>'K329313'</v>
      </c>
      <c r="H1747" t="s">
        <v>9277</v>
      </c>
      <c r="I1747" t="s">
        <v>9283</v>
      </c>
      <c r="J1747" t="str">
        <f t="shared" si="83"/>
        <v>'EGBMED06BM'</v>
      </c>
      <c r="K1747" t="s">
        <v>9278</v>
      </c>
      <c r="L1747" t="s">
        <v>9277</v>
      </c>
      <c r="M1747">
        <v>1746</v>
      </c>
      <c r="N1747" t="s">
        <v>9281</v>
      </c>
    </row>
    <row r="1748" spans="1:14" x14ac:dyDescent="0.25">
      <c r="A1748" t="s">
        <v>9242</v>
      </c>
      <c r="B1748" t="s">
        <v>4062</v>
      </c>
      <c r="C1748" t="s">
        <v>4063</v>
      </c>
      <c r="D1748" t="s">
        <v>9282</v>
      </c>
      <c r="E1748" t="str">
        <f t="shared" si="81"/>
        <v>'MOLINEROS MUELA ALEJANDRA ESTEFANIA'</v>
      </c>
      <c r="F1748" t="s">
        <v>9277</v>
      </c>
      <c r="G1748" t="str">
        <f t="shared" si="82"/>
        <v>'1755295548'</v>
      </c>
      <c r="H1748" t="s">
        <v>9277</v>
      </c>
      <c r="I1748" t="s">
        <v>9283</v>
      </c>
      <c r="J1748" t="str">
        <f t="shared" si="83"/>
        <v>'EGBMED06BM'</v>
      </c>
      <c r="K1748" t="s">
        <v>9278</v>
      </c>
      <c r="L1748" t="s">
        <v>9277</v>
      </c>
      <c r="M1748">
        <v>1747</v>
      </c>
      <c r="N1748" t="s">
        <v>9281</v>
      </c>
    </row>
    <row r="1749" spans="1:14" x14ac:dyDescent="0.25">
      <c r="A1749" t="s">
        <v>9242</v>
      </c>
      <c r="B1749" t="s">
        <v>4065</v>
      </c>
      <c r="C1749" t="s">
        <v>4066</v>
      </c>
      <c r="D1749" t="s">
        <v>9282</v>
      </c>
      <c r="E1749" t="str">
        <f t="shared" si="81"/>
        <v>'MORALES MIQUINGA KAREN JAMILET'</v>
      </c>
      <c r="F1749" t="s">
        <v>9277</v>
      </c>
      <c r="G1749" t="str">
        <f t="shared" si="82"/>
        <v>'1755882915'</v>
      </c>
      <c r="H1749" t="s">
        <v>9277</v>
      </c>
      <c r="I1749" t="s">
        <v>9283</v>
      </c>
      <c r="J1749" t="str">
        <f t="shared" si="83"/>
        <v>'EGBMED06BM'</v>
      </c>
      <c r="K1749" t="s">
        <v>9278</v>
      </c>
      <c r="L1749" t="s">
        <v>9277</v>
      </c>
      <c r="M1749">
        <v>1748</v>
      </c>
      <c r="N1749" t="s">
        <v>9281</v>
      </c>
    </row>
    <row r="1750" spans="1:14" x14ac:dyDescent="0.25">
      <c r="A1750" t="s">
        <v>9242</v>
      </c>
      <c r="B1750" t="s">
        <v>4068</v>
      </c>
      <c r="C1750" t="s">
        <v>4069</v>
      </c>
      <c r="D1750" t="s">
        <v>9282</v>
      </c>
      <c r="E1750" t="str">
        <f t="shared" si="81"/>
        <v>'MOREIRA MORALES ZAMIRA ISABEL'</v>
      </c>
      <c r="F1750" t="s">
        <v>9277</v>
      </c>
      <c r="G1750" t="str">
        <f t="shared" si="82"/>
        <v>'1755464144'</v>
      </c>
      <c r="H1750" t="s">
        <v>9277</v>
      </c>
      <c r="I1750" t="s">
        <v>9283</v>
      </c>
      <c r="J1750" t="str">
        <f t="shared" si="83"/>
        <v>'EGBMED06BM'</v>
      </c>
      <c r="K1750" t="s">
        <v>9278</v>
      </c>
      <c r="L1750" t="s">
        <v>9277</v>
      </c>
      <c r="M1750">
        <v>1749</v>
      </c>
      <c r="N1750" t="s">
        <v>9281</v>
      </c>
    </row>
    <row r="1751" spans="1:14" x14ac:dyDescent="0.25">
      <c r="A1751" t="s">
        <v>9242</v>
      </c>
      <c r="B1751" t="s">
        <v>4071</v>
      </c>
      <c r="C1751" t="s">
        <v>4072</v>
      </c>
      <c r="D1751" t="s">
        <v>9282</v>
      </c>
      <c r="E1751" t="str">
        <f t="shared" si="81"/>
        <v>'NOTE CHAVEZ MARIA JOSE'</v>
      </c>
      <c r="F1751" t="s">
        <v>9277</v>
      </c>
      <c r="G1751" t="str">
        <f t="shared" si="82"/>
        <v>'1756448476'</v>
      </c>
      <c r="H1751" t="s">
        <v>9277</v>
      </c>
      <c r="I1751" t="s">
        <v>9283</v>
      </c>
      <c r="J1751" t="str">
        <f t="shared" si="83"/>
        <v>'EGBMED06BM'</v>
      </c>
      <c r="K1751" t="s">
        <v>9278</v>
      </c>
      <c r="L1751" t="s">
        <v>9277</v>
      </c>
      <c r="M1751">
        <v>1750</v>
      </c>
      <c r="N1751" t="s">
        <v>9281</v>
      </c>
    </row>
    <row r="1752" spans="1:14" x14ac:dyDescent="0.25">
      <c r="A1752" t="s">
        <v>9242</v>
      </c>
      <c r="B1752" t="s">
        <v>4074</v>
      </c>
      <c r="C1752" t="s">
        <v>4075</v>
      </c>
      <c r="D1752" t="s">
        <v>9282</v>
      </c>
      <c r="E1752" t="str">
        <f t="shared" si="81"/>
        <v>'PANEZO VALENCIA EIQUEL DAVID'</v>
      </c>
      <c r="F1752" t="s">
        <v>9277</v>
      </c>
      <c r="G1752" t="str">
        <f t="shared" si="82"/>
        <v>'0851149286'</v>
      </c>
      <c r="H1752" t="s">
        <v>9277</v>
      </c>
      <c r="I1752" t="s">
        <v>9283</v>
      </c>
      <c r="J1752" t="str">
        <f t="shared" si="83"/>
        <v>'EGBMED06BM'</v>
      </c>
      <c r="K1752" t="s">
        <v>9278</v>
      </c>
      <c r="L1752" t="s">
        <v>9277</v>
      </c>
      <c r="M1752">
        <v>1751</v>
      </c>
      <c r="N1752" t="s">
        <v>9281</v>
      </c>
    </row>
    <row r="1753" spans="1:14" x14ac:dyDescent="0.25">
      <c r="A1753" t="s">
        <v>9242</v>
      </c>
      <c r="B1753" t="s">
        <v>4077</v>
      </c>
      <c r="C1753" t="s">
        <v>4078</v>
      </c>
      <c r="D1753" t="s">
        <v>9282</v>
      </c>
      <c r="E1753" t="str">
        <f t="shared" si="81"/>
        <v>'PILLAJO FLORES DOMENICA SOFIA'</v>
      </c>
      <c r="F1753" t="s">
        <v>9277</v>
      </c>
      <c r="G1753" t="str">
        <f t="shared" si="82"/>
        <v>'1755806039'</v>
      </c>
      <c r="H1753" t="s">
        <v>9277</v>
      </c>
      <c r="I1753" t="s">
        <v>9283</v>
      </c>
      <c r="J1753" t="str">
        <f t="shared" si="83"/>
        <v>'EGBMED06BM'</v>
      </c>
      <c r="K1753" t="s">
        <v>9278</v>
      </c>
      <c r="L1753" t="s">
        <v>9277</v>
      </c>
      <c r="M1753">
        <v>1752</v>
      </c>
      <c r="N1753" t="s">
        <v>9281</v>
      </c>
    </row>
    <row r="1754" spans="1:14" x14ac:dyDescent="0.25">
      <c r="A1754" t="s">
        <v>9242</v>
      </c>
      <c r="B1754" t="s">
        <v>4080</v>
      </c>
      <c r="C1754" t="s">
        <v>4081</v>
      </c>
      <c r="D1754" t="s">
        <v>9282</v>
      </c>
      <c r="E1754" t="str">
        <f t="shared" si="81"/>
        <v>'PULLAS CHAFUEL DOMENICA ANDREA'</v>
      </c>
      <c r="F1754" t="s">
        <v>9277</v>
      </c>
      <c r="G1754" t="str">
        <f t="shared" si="82"/>
        <v>'1756318257'</v>
      </c>
      <c r="H1754" t="s">
        <v>9277</v>
      </c>
      <c r="I1754" t="s">
        <v>9283</v>
      </c>
      <c r="J1754" t="str">
        <f t="shared" si="83"/>
        <v>'EGBMED06BM'</v>
      </c>
      <c r="K1754" t="s">
        <v>9278</v>
      </c>
      <c r="L1754" t="s">
        <v>9277</v>
      </c>
      <c r="M1754">
        <v>1753</v>
      </c>
      <c r="N1754" t="s">
        <v>9281</v>
      </c>
    </row>
    <row r="1755" spans="1:14" x14ac:dyDescent="0.25">
      <c r="A1755" t="s">
        <v>9242</v>
      </c>
      <c r="B1755" t="s">
        <v>4083</v>
      </c>
      <c r="C1755" t="s">
        <v>4084</v>
      </c>
      <c r="D1755" t="s">
        <v>9282</v>
      </c>
      <c r="E1755" t="str">
        <f t="shared" si="81"/>
        <v>'QUISAY TIBAN JUAN DIEGO'</v>
      </c>
      <c r="F1755" t="s">
        <v>9277</v>
      </c>
      <c r="G1755" t="str">
        <f t="shared" si="82"/>
        <v>'1756385694'</v>
      </c>
      <c r="H1755" t="s">
        <v>9277</v>
      </c>
      <c r="I1755" t="s">
        <v>9283</v>
      </c>
      <c r="J1755" t="str">
        <f t="shared" si="83"/>
        <v>'EGBMED06BM'</v>
      </c>
      <c r="K1755" t="s">
        <v>9278</v>
      </c>
      <c r="L1755" t="s">
        <v>9277</v>
      </c>
      <c r="M1755">
        <v>1754</v>
      </c>
      <c r="N1755" t="s">
        <v>9281</v>
      </c>
    </row>
    <row r="1756" spans="1:14" x14ac:dyDescent="0.25">
      <c r="A1756" t="s">
        <v>9242</v>
      </c>
      <c r="B1756" t="s">
        <v>4086</v>
      </c>
      <c r="C1756" t="s">
        <v>4087</v>
      </c>
      <c r="D1756" t="s">
        <v>9282</v>
      </c>
      <c r="E1756" t="str">
        <f t="shared" si="81"/>
        <v>'RODRIGUEZ FUERES SCARLETT ARELYS'</v>
      </c>
      <c r="F1756" t="s">
        <v>9277</v>
      </c>
      <c r="G1756" t="str">
        <f t="shared" si="82"/>
        <v>'1728389097'</v>
      </c>
      <c r="H1756" t="s">
        <v>9277</v>
      </c>
      <c r="I1756" t="s">
        <v>9283</v>
      </c>
      <c r="J1756" t="str">
        <f t="shared" si="83"/>
        <v>'EGBMED06BM'</v>
      </c>
      <c r="K1756" t="s">
        <v>9278</v>
      </c>
      <c r="L1756" t="s">
        <v>9277</v>
      </c>
      <c r="M1756">
        <v>1755</v>
      </c>
      <c r="N1756" t="s">
        <v>9281</v>
      </c>
    </row>
    <row r="1757" spans="1:14" x14ac:dyDescent="0.25">
      <c r="A1757" t="s">
        <v>9242</v>
      </c>
      <c r="B1757" t="s">
        <v>4089</v>
      </c>
      <c r="C1757" t="s">
        <v>4090</v>
      </c>
      <c r="D1757" t="s">
        <v>9282</v>
      </c>
      <c r="E1757" t="str">
        <f t="shared" si="81"/>
        <v>'SORIA TIBAN TATIANA ELIZABETH'</v>
      </c>
      <c r="F1757" t="s">
        <v>9277</v>
      </c>
      <c r="G1757" t="str">
        <f t="shared" si="82"/>
        <v>'1756253785'</v>
      </c>
      <c r="H1757" t="s">
        <v>9277</v>
      </c>
      <c r="I1757" t="s">
        <v>9283</v>
      </c>
      <c r="J1757" t="str">
        <f t="shared" si="83"/>
        <v>'EGBMED06BM'</v>
      </c>
      <c r="K1757" t="s">
        <v>9278</v>
      </c>
      <c r="L1757" t="s">
        <v>9277</v>
      </c>
      <c r="M1757">
        <v>1756</v>
      </c>
      <c r="N1757" t="s">
        <v>9281</v>
      </c>
    </row>
    <row r="1758" spans="1:14" x14ac:dyDescent="0.25">
      <c r="A1758" t="s">
        <v>9242</v>
      </c>
      <c r="B1758" t="s">
        <v>4092</v>
      </c>
      <c r="C1758" t="s">
        <v>4093</v>
      </c>
      <c r="D1758" t="s">
        <v>9282</v>
      </c>
      <c r="E1758" t="str">
        <f t="shared" si="81"/>
        <v>'TAMAYO GUAÑUNA SCARLETH NAYLETH'</v>
      </c>
      <c r="F1758" t="s">
        <v>9277</v>
      </c>
      <c r="G1758" t="str">
        <f t="shared" si="82"/>
        <v>'1756782049'</v>
      </c>
      <c r="H1758" t="s">
        <v>9277</v>
      </c>
      <c r="I1758" t="s">
        <v>9283</v>
      </c>
      <c r="J1758" t="str">
        <f t="shared" si="83"/>
        <v>'EGBMED06BM'</v>
      </c>
      <c r="K1758" t="s">
        <v>9278</v>
      </c>
      <c r="L1758" t="s">
        <v>9277</v>
      </c>
      <c r="M1758">
        <v>1757</v>
      </c>
      <c r="N1758" t="s">
        <v>9281</v>
      </c>
    </row>
    <row r="1759" spans="1:14" x14ac:dyDescent="0.25">
      <c r="A1759" t="s">
        <v>9242</v>
      </c>
      <c r="B1759" t="s">
        <v>4095</v>
      </c>
      <c r="C1759" t="s">
        <v>9508</v>
      </c>
      <c r="D1759" t="s">
        <v>9282</v>
      </c>
      <c r="E1759" t="str">
        <f t="shared" si="81"/>
        <v>'TIBAN CHIPANTASHI EMILY VIVIANA'</v>
      </c>
      <c r="F1759" t="s">
        <v>9277</v>
      </c>
      <c r="G1759" t="str">
        <f t="shared" si="82"/>
        <v>'1728387877'</v>
      </c>
      <c r="H1759" t="s">
        <v>9277</v>
      </c>
      <c r="I1759" t="s">
        <v>9283</v>
      </c>
      <c r="J1759" t="str">
        <f t="shared" si="83"/>
        <v>'EGBMED06BM'</v>
      </c>
      <c r="K1759" t="s">
        <v>9278</v>
      </c>
      <c r="L1759" t="s">
        <v>9277</v>
      </c>
      <c r="M1759">
        <v>1758</v>
      </c>
      <c r="N1759" t="s">
        <v>9281</v>
      </c>
    </row>
    <row r="1760" spans="1:14" x14ac:dyDescent="0.25">
      <c r="A1760" t="s">
        <v>9242</v>
      </c>
      <c r="B1760" t="s">
        <v>4098</v>
      </c>
      <c r="C1760" t="s">
        <v>4099</v>
      </c>
      <c r="D1760" t="s">
        <v>9282</v>
      </c>
      <c r="E1760" t="str">
        <f t="shared" si="81"/>
        <v>'VALLEJOS GUERRERO EDUARDO ISAAC'</v>
      </c>
      <c r="F1760" t="s">
        <v>9277</v>
      </c>
      <c r="G1760" t="str">
        <f t="shared" si="82"/>
        <v>'1756326375'</v>
      </c>
      <c r="H1760" t="s">
        <v>9277</v>
      </c>
      <c r="I1760" t="s">
        <v>9283</v>
      </c>
      <c r="J1760" t="str">
        <f t="shared" si="83"/>
        <v>'EGBMED06BM'</v>
      </c>
      <c r="K1760" t="s">
        <v>9278</v>
      </c>
      <c r="L1760" t="s">
        <v>9277</v>
      </c>
      <c r="M1760">
        <v>1759</v>
      </c>
      <c r="N1760" t="s">
        <v>9281</v>
      </c>
    </row>
    <row r="1761" spans="1:14" x14ac:dyDescent="0.25">
      <c r="A1761" t="s">
        <v>9242</v>
      </c>
      <c r="B1761" t="s">
        <v>4101</v>
      </c>
      <c r="C1761" t="s">
        <v>9509</v>
      </c>
      <c r="D1761" t="s">
        <v>9282</v>
      </c>
      <c r="E1761" t="str">
        <f t="shared" si="81"/>
        <v>'VASQUEZ PASMAY NATALY BELEN'</v>
      </c>
      <c r="F1761" t="s">
        <v>9277</v>
      </c>
      <c r="G1761" t="str">
        <f t="shared" si="82"/>
        <v>'1728388396'</v>
      </c>
      <c r="H1761" t="s">
        <v>9277</v>
      </c>
      <c r="I1761" t="s">
        <v>9283</v>
      </c>
      <c r="J1761" t="str">
        <f t="shared" si="83"/>
        <v>'EGBMED06BM'</v>
      </c>
      <c r="K1761" t="s">
        <v>9278</v>
      </c>
      <c r="L1761" t="s">
        <v>9277</v>
      </c>
      <c r="M1761">
        <v>1760</v>
      </c>
      <c r="N1761" t="s">
        <v>9281</v>
      </c>
    </row>
    <row r="1762" spans="1:14" x14ac:dyDescent="0.25">
      <c r="A1762" t="s">
        <v>9242</v>
      </c>
      <c r="B1762" t="s">
        <v>4104</v>
      </c>
      <c r="C1762" t="s">
        <v>4105</v>
      </c>
      <c r="D1762" t="s">
        <v>9282</v>
      </c>
      <c r="E1762" t="str">
        <f t="shared" si="81"/>
        <v>'VELEZ CRUZ SANTIAGO JAVIER'</v>
      </c>
      <c r="F1762" t="s">
        <v>9277</v>
      </c>
      <c r="G1762" t="str">
        <f t="shared" si="82"/>
        <v>'1756441497'</v>
      </c>
      <c r="H1762" t="s">
        <v>9277</v>
      </c>
      <c r="I1762" t="s">
        <v>9283</v>
      </c>
      <c r="J1762" t="str">
        <f t="shared" si="83"/>
        <v>'EGBMED06BM'</v>
      </c>
      <c r="K1762" t="s">
        <v>9278</v>
      </c>
      <c r="L1762" t="s">
        <v>9277</v>
      </c>
      <c r="M1762">
        <v>1761</v>
      </c>
      <c r="N1762" t="s">
        <v>9281</v>
      </c>
    </row>
    <row r="1763" spans="1:14" x14ac:dyDescent="0.25">
      <c r="A1763" t="s">
        <v>9242</v>
      </c>
      <c r="B1763" t="s">
        <v>4107</v>
      </c>
      <c r="C1763" t="s">
        <v>4108</v>
      </c>
      <c r="D1763" t="s">
        <v>9282</v>
      </c>
      <c r="E1763" t="str">
        <f t="shared" si="81"/>
        <v>'VELEZ GUAMAN ARIANA MIKAELA'</v>
      </c>
      <c r="F1763" t="s">
        <v>9277</v>
      </c>
      <c r="G1763" t="str">
        <f t="shared" si="82"/>
        <v>'1756482285'</v>
      </c>
      <c r="H1763" t="s">
        <v>9277</v>
      </c>
      <c r="I1763" t="s">
        <v>9283</v>
      </c>
      <c r="J1763" t="str">
        <f t="shared" si="83"/>
        <v>'EGBMED06BM'</v>
      </c>
      <c r="K1763" t="s">
        <v>9278</v>
      </c>
      <c r="L1763" t="s">
        <v>9277</v>
      </c>
      <c r="M1763">
        <v>1762</v>
      </c>
      <c r="N1763" t="s">
        <v>9281</v>
      </c>
    </row>
    <row r="1764" spans="1:14" x14ac:dyDescent="0.25">
      <c r="A1764" t="s">
        <v>9242</v>
      </c>
      <c r="B1764" t="s">
        <v>4110</v>
      </c>
      <c r="C1764" t="s">
        <v>4111</v>
      </c>
      <c r="D1764" t="s">
        <v>9282</v>
      </c>
      <c r="E1764" t="str">
        <f t="shared" si="81"/>
        <v>'YANCHAGUANO IZA ALYN NAOMY'</v>
      </c>
      <c r="F1764" t="s">
        <v>9277</v>
      </c>
      <c r="G1764" t="str">
        <f t="shared" si="82"/>
        <v>'1755955901'</v>
      </c>
      <c r="H1764" t="s">
        <v>9277</v>
      </c>
      <c r="I1764" t="s">
        <v>9283</v>
      </c>
      <c r="J1764" t="str">
        <f t="shared" si="83"/>
        <v>'EGBMED06BM'</v>
      </c>
      <c r="K1764" t="s">
        <v>9278</v>
      </c>
      <c r="L1764" t="s">
        <v>9277</v>
      </c>
      <c r="M1764">
        <v>1763</v>
      </c>
      <c r="N1764" t="s">
        <v>9281</v>
      </c>
    </row>
    <row r="1765" spans="1:14" x14ac:dyDescent="0.25">
      <c r="A1765" t="s">
        <v>9243</v>
      </c>
      <c r="B1765" t="s">
        <v>4114</v>
      </c>
      <c r="C1765" t="s">
        <v>4115</v>
      </c>
      <c r="D1765" t="s">
        <v>9282</v>
      </c>
      <c r="E1765" t="str">
        <f t="shared" si="81"/>
        <v>'ALELU CABEZAS ANTHONY'</v>
      </c>
      <c r="F1765" t="s">
        <v>9277</v>
      </c>
      <c r="G1765" t="str">
        <f t="shared" si="82"/>
        <v>'1755608344'</v>
      </c>
      <c r="H1765" t="s">
        <v>9277</v>
      </c>
      <c r="I1765" t="s">
        <v>9283</v>
      </c>
      <c r="J1765" t="str">
        <f t="shared" si="83"/>
        <v>'EGBMED06CM'</v>
      </c>
      <c r="K1765" t="s">
        <v>9278</v>
      </c>
      <c r="L1765" t="s">
        <v>9277</v>
      </c>
      <c r="M1765">
        <v>1764</v>
      </c>
      <c r="N1765" t="s">
        <v>9281</v>
      </c>
    </row>
    <row r="1766" spans="1:14" x14ac:dyDescent="0.25">
      <c r="A1766" t="s">
        <v>9243</v>
      </c>
      <c r="B1766" t="s">
        <v>4117</v>
      </c>
      <c r="C1766" t="s">
        <v>4118</v>
      </c>
      <c r="D1766" t="s">
        <v>9282</v>
      </c>
      <c r="E1766" t="str">
        <f t="shared" si="81"/>
        <v>'ANDRADE MERA ARIANNA MARTINA'</v>
      </c>
      <c r="F1766" t="s">
        <v>9277</v>
      </c>
      <c r="G1766" t="str">
        <f t="shared" si="82"/>
        <v>'1755136999'</v>
      </c>
      <c r="H1766" t="s">
        <v>9277</v>
      </c>
      <c r="I1766" t="s">
        <v>9283</v>
      </c>
      <c r="J1766" t="str">
        <f t="shared" si="83"/>
        <v>'EGBMED06CM'</v>
      </c>
      <c r="K1766" t="s">
        <v>9278</v>
      </c>
      <c r="L1766" t="s">
        <v>9277</v>
      </c>
      <c r="M1766">
        <v>1765</v>
      </c>
      <c r="N1766" t="s">
        <v>9281</v>
      </c>
    </row>
    <row r="1767" spans="1:14" x14ac:dyDescent="0.25">
      <c r="A1767" t="s">
        <v>9243</v>
      </c>
      <c r="B1767" t="s">
        <v>4120</v>
      </c>
      <c r="C1767" t="s">
        <v>4121</v>
      </c>
      <c r="D1767" t="s">
        <v>9282</v>
      </c>
      <c r="E1767" t="str">
        <f t="shared" si="81"/>
        <v>'ANELOA FARINANGO JAMMEL LEONEL'</v>
      </c>
      <c r="F1767" t="s">
        <v>9277</v>
      </c>
      <c r="G1767" t="str">
        <f t="shared" si="82"/>
        <v>'1756502066'</v>
      </c>
      <c r="H1767" t="s">
        <v>9277</v>
      </c>
      <c r="I1767" t="s">
        <v>9283</v>
      </c>
      <c r="J1767" t="str">
        <f t="shared" si="83"/>
        <v>'EGBMED06CM'</v>
      </c>
      <c r="K1767" t="s">
        <v>9278</v>
      </c>
      <c r="L1767" t="s">
        <v>9277</v>
      </c>
      <c r="M1767">
        <v>1766</v>
      </c>
      <c r="N1767" t="s">
        <v>9281</v>
      </c>
    </row>
    <row r="1768" spans="1:14" x14ac:dyDescent="0.25">
      <c r="A1768" t="s">
        <v>9243</v>
      </c>
      <c r="B1768" t="s">
        <v>4123</v>
      </c>
      <c r="C1768" t="s">
        <v>4124</v>
      </c>
      <c r="D1768" t="s">
        <v>9282</v>
      </c>
      <c r="E1768" t="str">
        <f t="shared" si="81"/>
        <v>'AYALA CEVALLOS ARLETH DANAE'</v>
      </c>
      <c r="F1768" t="s">
        <v>9277</v>
      </c>
      <c r="G1768" t="str">
        <f t="shared" si="82"/>
        <v>'1756246862'</v>
      </c>
      <c r="H1768" t="s">
        <v>9277</v>
      </c>
      <c r="I1768" t="s">
        <v>9283</v>
      </c>
      <c r="J1768" t="str">
        <f t="shared" si="83"/>
        <v>'EGBMED06CM'</v>
      </c>
      <c r="K1768" t="s">
        <v>9278</v>
      </c>
      <c r="L1768" t="s">
        <v>9277</v>
      </c>
      <c r="M1768">
        <v>1767</v>
      </c>
      <c r="N1768" t="s">
        <v>9281</v>
      </c>
    </row>
    <row r="1769" spans="1:14" x14ac:dyDescent="0.25">
      <c r="A1769" t="s">
        <v>9243</v>
      </c>
      <c r="B1769" t="s">
        <v>4126</v>
      </c>
      <c r="C1769" t="s">
        <v>4127</v>
      </c>
      <c r="D1769" t="s">
        <v>9282</v>
      </c>
      <c r="E1769" t="str">
        <f t="shared" si="81"/>
        <v>'AYO CHIPANTASIG ERICK JOAN'</v>
      </c>
      <c r="F1769" t="s">
        <v>9277</v>
      </c>
      <c r="G1769" t="str">
        <f t="shared" si="82"/>
        <v>'1756055438'</v>
      </c>
      <c r="H1769" t="s">
        <v>9277</v>
      </c>
      <c r="I1769" t="s">
        <v>9283</v>
      </c>
      <c r="J1769" t="str">
        <f t="shared" si="83"/>
        <v>'EGBMED06CM'</v>
      </c>
      <c r="K1769" t="s">
        <v>9278</v>
      </c>
      <c r="L1769" t="s">
        <v>9277</v>
      </c>
      <c r="M1769">
        <v>1768</v>
      </c>
      <c r="N1769" t="s">
        <v>9281</v>
      </c>
    </row>
    <row r="1770" spans="1:14" x14ac:dyDescent="0.25">
      <c r="A1770" t="s">
        <v>9243</v>
      </c>
      <c r="B1770" t="s">
        <v>4129</v>
      </c>
      <c r="C1770" t="s">
        <v>4130</v>
      </c>
      <c r="D1770" t="s">
        <v>9282</v>
      </c>
      <c r="E1770" t="str">
        <f t="shared" si="81"/>
        <v>'BENAVIDES CASTRO DAVID ALEJANDRO'</v>
      </c>
      <c r="F1770" t="s">
        <v>9277</v>
      </c>
      <c r="G1770" t="str">
        <f t="shared" si="82"/>
        <v>'1756510044'</v>
      </c>
      <c r="H1770" t="s">
        <v>9277</v>
      </c>
      <c r="I1770" t="s">
        <v>9283</v>
      </c>
      <c r="J1770" t="str">
        <f t="shared" si="83"/>
        <v>'EGBMED06CM'</v>
      </c>
      <c r="K1770" t="s">
        <v>9278</v>
      </c>
      <c r="L1770" t="s">
        <v>9277</v>
      </c>
      <c r="M1770">
        <v>1769</v>
      </c>
      <c r="N1770" t="s">
        <v>9281</v>
      </c>
    </row>
    <row r="1771" spans="1:14" x14ac:dyDescent="0.25">
      <c r="A1771" t="s">
        <v>9243</v>
      </c>
      <c r="B1771" t="s">
        <v>4132</v>
      </c>
      <c r="C1771" t="s">
        <v>4133</v>
      </c>
      <c r="D1771" t="s">
        <v>9282</v>
      </c>
      <c r="E1771" t="str">
        <f t="shared" si="81"/>
        <v>'CAIZA CAIZA ANDREW SAUL'</v>
      </c>
      <c r="F1771" t="s">
        <v>9277</v>
      </c>
      <c r="G1771" t="str">
        <f t="shared" si="82"/>
        <v>'1755452149'</v>
      </c>
      <c r="H1771" t="s">
        <v>9277</v>
      </c>
      <c r="I1771" t="s">
        <v>9283</v>
      </c>
      <c r="J1771" t="str">
        <f t="shared" si="83"/>
        <v>'EGBMED06CM'</v>
      </c>
      <c r="K1771" t="s">
        <v>9278</v>
      </c>
      <c r="L1771" t="s">
        <v>9277</v>
      </c>
      <c r="M1771">
        <v>1770</v>
      </c>
      <c r="N1771" t="s">
        <v>9281</v>
      </c>
    </row>
    <row r="1772" spans="1:14" x14ac:dyDescent="0.25">
      <c r="A1772" t="s">
        <v>9243</v>
      </c>
      <c r="B1772" t="s">
        <v>4135</v>
      </c>
      <c r="C1772" t="s">
        <v>4136</v>
      </c>
      <c r="D1772" t="s">
        <v>9282</v>
      </c>
      <c r="E1772" t="str">
        <f t="shared" si="81"/>
        <v>'CAJAMARCA JACOME JORDAN MATEO'</v>
      </c>
      <c r="F1772" t="s">
        <v>9277</v>
      </c>
      <c r="G1772" t="str">
        <f t="shared" si="82"/>
        <v>'1755000708'</v>
      </c>
      <c r="H1772" t="s">
        <v>9277</v>
      </c>
      <c r="I1772" t="s">
        <v>9283</v>
      </c>
      <c r="J1772" t="str">
        <f t="shared" si="83"/>
        <v>'EGBMED06CM'</v>
      </c>
      <c r="K1772" t="s">
        <v>9278</v>
      </c>
      <c r="L1772" t="s">
        <v>9277</v>
      </c>
      <c r="M1772">
        <v>1771</v>
      </c>
      <c r="N1772" t="s">
        <v>9281</v>
      </c>
    </row>
    <row r="1773" spans="1:14" x14ac:dyDescent="0.25">
      <c r="A1773" t="s">
        <v>9243</v>
      </c>
      <c r="B1773" t="s">
        <v>4138</v>
      </c>
      <c r="C1773" t="s">
        <v>4139</v>
      </c>
      <c r="D1773" t="s">
        <v>9282</v>
      </c>
      <c r="E1773" t="str">
        <f t="shared" si="81"/>
        <v>'CARRERA MURGUEITIO LEONEL DAMIAN'</v>
      </c>
      <c r="F1773" t="s">
        <v>9277</v>
      </c>
      <c r="G1773" t="str">
        <f t="shared" si="82"/>
        <v>'1755269733'</v>
      </c>
      <c r="H1773" t="s">
        <v>9277</v>
      </c>
      <c r="I1773" t="s">
        <v>9283</v>
      </c>
      <c r="J1773" t="str">
        <f t="shared" si="83"/>
        <v>'EGBMED06CM'</v>
      </c>
      <c r="K1773" t="s">
        <v>9278</v>
      </c>
      <c r="L1773" t="s">
        <v>9277</v>
      </c>
      <c r="M1773">
        <v>1772</v>
      </c>
      <c r="N1773" t="s">
        <v>9281</v>
      </c>
    </row>
    <row r="1774" spans="1:14" x14ac:dyDescent="0.25">
      <c r="A1774" t="s">
        <v>9243</v>
      </c>
      <c r="B1774" t="s">
        <v>4141</v>
      </c>
      <c r="C1774" t="s">
        <v>4142</v>
      </c>
      <c r="D1774" t="s">
        <v>9282</v>
      </c>
      <c r="E1774" t="str">
        <f t="shared" si="81"/>
        <v>'CASTILLO CABEZAS DANNA TAHIS'</v>
      </c>
      <c r="F1774" t="s">
        <v>9277</v>
      </c>
      <c r="G1774" t="str">
        <f t="shared" si="82"/>
        <v>'1728374818'</v>
      </c>
      <c r="H1774" t="s">
        <v>9277</v>
      </c>
      <c r="I1774" t="s">
        <v>9283</v>
      </c>
      <c r="J1774" t="str">
        <f t="shared" si="83"/>
        <v>'EGBMED06CM'</v>
      </c>
      <c r="K1774" t="s">
        <v>9278</v>
      </c>
      <c r="L1774" t="s">
        <v>9277</v>
      </c>
      <c r="M1774">
        <v>1773</v>
      </c>
      <c r="N1774" t="s">
        <v>9281</v>
      </c>
    </row>
    <row r="1775" spans="1:14" x14ac:dyDescent="0.25">
      <c r="A1775" t="s">
        <v>9243</v>
      </c>
      <c r="B1775" t="s">
        <v>4144</v>
      </c>
      <c r="C1775" t="s">
        <v>4145</v>
      </c>
      <c r="D1775" t="s">
        <v>9282</v>
      </c>
      <c r="E1775" t="str">
        <f t="shared" si="81"/>
        <v>'CHIPANTASI CHIPANTASI MARIA AMELIA'</v>
      </c>
      <c r="F1775" t="s">
        <v>9277</v>
      </c>
      <c r="G1775" t="str">
        <f t="shared" si="82"/>
        <v>'1756036529'</v>
      </c>
      <c r="H1775" t="s">
        <v>9277</v>
      </c>
      <c r="I1775" t="s">
        <v>9283</v>
      </c>
      <c r="J1775" t="str">
        <f t="shared" si="83"/>
        <v>'EGBMED06CM'</v>
      </c>
      <c r="K1775" t="s">
        <v>9278</v>
      </c>
      <c r="L1775" t="s">
        <v>9277</v>
      </c>
      <c r="M1775">
        <v>1774</v>
      </c>
      <c r="N1775" t="s">
        <v>9281</v>
      </c>
    </row>
    <row r="1776" spans="1:14" x14ac:dyDescent="0.25">
      <c r="A1776" t="s">
        <v>9243</v>
      </c>
      <c r="B1776" t="s">
        <v>4147</v>
      </c>
      <c r="C1776" t="s">
        <v>4148</v>
      </c>
      <c r="D1776" t="s">
        <v>9282</v>
      </c>
      <c r="E1776" t="str">
        <f t="shared" si="81"/>
        <v>'COLLAGUAZO CHILUISA VALERY CAMILA'</v>
      </c>
      <c r="F1776" t="s">
        <v>9277</v>
      </c>
      <c r="G1776" t="str">
        <f t="shared" si="82"/>
        <v>'1755019252'</v>
      </c>
      <c r="H1776" t="s">
        <v>9277</v>
      </c>
      <c r="I1776" t="s">
        <v>9283</v>
      </c>
      <c r="J1776" t="str">
        <f t="shared" si="83"/>
        <v>'EGBMED06CM'</v>
      </c>
      <c r="K1776" t="s">
        <v>9278</v>
      </c>
      <c r="L1776" t="s">
        <v>9277</v>
      </c>
      <c r="M1776">
        <v>1775</v>
      </c>
      <c r="N1776" t="s">
        <v>9281</v>
      </c>
    </row>
    <row r="1777" spans="1:14" x14ac:dyDescent="0.25">
      <c r="A1777" t="s">
        <v>9243</v>
      </c>
      <c r="B1777" t="s">
        <v>4150</v>
      </c>
      <c r="C1777" t="s">
        <v>4151</v>
      </c>
      <c r="D1777" t="s">
        <v>9282</v>
      </c>
      <c r="E1777" t="str">
        <f t="shared" si="81"/>
        <v>'COLLAGUAZO FLORES KERLY JOHANA'</v>
      </c>
      <c r="F1777" t="s">
        <v>9277</v>
      </c>
      <c r="G1777" t="str">
        <f t="shared" si="82"/>
        <v>'1754900858'</v>
      </c>
      <c r="H1777" t="s">
        <v>9277</v>
      </c>
      <c r="I1777" t="s">
        <v>9283</v>
      </c>
      <c r="J1777" t="str">
        <f t="shared" si="83"/>
        <v>'EGBMED06CM'</v>
      </c>
      <c r="K1777" t="s">
        <v>9278</v>
      </c>
      <c r="L1777" t="s">
        <v>9277</v>
      </c>
      <c r="M1777">
        <v>1776</v>
      </c>
      <c r="N1777" t="s">
        <v>9281</v>
      </c>
    </row>
    <row r="1778" spans="1:14" x14ac:dyDescent="0.25">
      <c r="A1778" t="s">
        <v>9243</v>
      </c>
      <c r="B1778" t="s">
        <v>4153</v>
      </c>
      <c r="C1778" t="s">
        <v>4154</v>
      </c>
      <c r="D1778" t="s">
        <v>9282</v>
      </c>
      <c r="E1778" t="str">
        <f t="shared" si="81"/>
        <v>'CRUZ SAMPEDRO ELKIN ISRAEL'</v>
      </c>
      <c r="F1778" t="s">
        <v>9277</v>
      </c>
      <c r="G1778" t="str">
        <f t="shared" si="82"/>
        <v>'1755362439'</v>
      </c>
      <c r="H1778" t="s">
        <v>9277</v>
      </c>
      <c r="I1778" t="s">
        <v>9283</v>
      </c>
      <c r="J1778" t="str">
        <f t="shared" si="83"/>
        <v>'EGBMED06CM'</v>
      </c>
      <c r="K1778" t="s">
        <v>9278</v>
      </c>
      <c r="L1778" t="s">
        <v>9277</v>
      </c>
      <c r="M1778">
        <v>1777</v>
      </c>
      <c r="N1778" t="s">
        <v>9281</v>
      </c>
    </row>
    <row r="1779" spans="1:14" x14ac:dyDescent="0.25">
      <c r="A1779" t="s">
        <v>9243</v>
      </c>
      <c r="B1779" t="s">
        <v>4156</v>
      </c>
      <c r="C1779" t="s">
        <v>4157</v>
      </c>
      <c r="D1779" t="s">
        <v>9282</v>
      </c>
      <c r="E1779" t="str">
        <f t="shared" si="81"/>
        <v>'ESPINOZA HERRERA CAMILA ELIZABETH'</v>
      </c>
      <c r="F1779" t="s">
        <v>9277</v>
      </c>
      <c r="G1779" t="str">
        <f t="shared" si="82"/>
        <v>'1756258834'</v>
      </c>
      <c r="H1779" t="s">
        <v>9277</v>
      </c>
      <c r="I1779" t="s">
        <v>9283</v>
      </c>
      <c r="J1779" t="str">
        <f t="shared" si="83"/>
        <v>'EGBMED06CM'</v>
      </c>
      <c r="K1779" t="s">
        <v>9278</v>
      </c>
      <c r="L1779" t="s">
        <v>9277</v>
      </c>
      <c r="M1779">
        <v>1778</v>
      </c>
      <c r="N1779" t="s">
        <v>9281</v>
      </c>
    </row>
    <row r="1780" spans="1:14" x14ac:dyDescent="0.25">
      <c r="A1780" t="s">
        <v>9243</v>
      </c>
      <c r="B1780" t="s">
        <v>4159</v>
      </c>
      <c r="C1780" t="s">
        <v>4160</v>
      </c>
      <c r="D1780" t="s">
        <v>9282</v>
      </c>
      <c r="E1780" t="str">
        <f t="shared" si="81"/>
        <v>'FLORES CONFORME JEREMY JOSUE'</v>
      </c>
      <c r="F1780" t="s">
        <v>9277</v>
      </c>
      <c r="G1780" t="str">
        <f t="shared" si="82"/>
        <v>'1756544258'</v>
      </c>
      <c r="H1780" t="s">
        <v>9277</v>
      </c>
      <c r="I1780" t="s">
        <v>9283</v>
      </c>
      <c r="J1780" t="str">
        <f t="shared" si="83"/>
        <v>'EGBMED06CM'</v>
      </c>
      <c r="K1780" t="s">
        <v>9278</v>
      </c>
      <c r="L1780" t="s">
        <v>9277</v>
      </c>
      <c r="M1780">
        <v>1779</v>
      </c>
      <c r="N1780" t="s">
        <v>9281</v>
      </c>
    </row>
    <row r="1781" spans="1:14" x14ac:dyDescent="0.25">
      <c r="A1781" t="s">
        <v>9243</v>
      </c>
      <c r="B1781" t="s">
        <v>4162</v>
      </c>
      <c r="C1781" t="s">
        <v>4163</v>
      </c>
      <c r="D1781" t="s">
        <v>9282</v>
      </c>
      <c r="E1781" t="str">
        <f t="shared" si="81"/>
        <v>'FLORES VINUEZA NORMA DOMENICA'</v>
      </c>
      <c r="F1781" t="s">
        <v>9277</v>
      </c>
      <c r="G1781" t="str">
        <f t="shared" si="82"/>
        <v>'1755173414'</v>
      </c>
      <c r="H1781" t="s">
        <v>9277</v>
      </c>
      <c r="I1781" t="s">
        <v>9283</v>
      </c>
      <c r="J1781" t="str">
        <f t="shared" si="83"/>
        <v>'EGBMED06CM'</v>
      </c>
      <c r="K1781" t="s">
        <v>9278</v>
      </c>
      <c r="L1781" t="s">
        <v>9277</v>
      </c>
      <c r="M1781">
        <v>1780</v>
      </c>
      <c r="N1781" t="s">
        <v>9281</v>
      </c>
    </row>
    <row r="1782" spans="1:14" x14ac:dyDescent="0.25">
      <c r="A1782" t="s">
        <v>9243</v>
      </c>
      <c r="B1782" t="s">
        <v>4165</v>
      </c>
      <c r="C1782" t="s">
        <v>4166</v>
      </c>
      <c r="D1782" t="s">
        <v>9282</v>
      </c>
      <c r="E1782" t="str">
        <f t="shared" si="81"/>
        <v>'GARCIA ZAMBRANO AMY ABIGAIL'</v>
      </c>
      <c r="F1782" t="s">
        <v>9277</v>
      </c>
      <c r="G1782" t="str">
        <f t="shared" si="82"/>
        <v>'1756199806'</v>
      </c>
      <c r="H1782" t="s">
        <v>9277</v>
      </c>
      <c r="I1782" t="s">
        <v>9283</v>
      </c>
      <c r="J1782" t="str">
        <f t="shared" si="83"/>
        <v>'EGBMED06CM'</v>
      </c>
      <c r="K1782" t="s">
        <v>9278</v>
      </c>
      <c r="L1782" t="s">
        <v>9277</v>
      </c>
      <c r="M1782">
        <v>1781</v>
      </c>
      <c r="N1782" t="s">
        <v>9281</v>
      </c>
    </row>
    <row r="1783" spans="1:14" x14ac:dyDescent="0.25">
      <c r="A1783" t="s">
        <v>9243</v>
      </c>
      <c r="B1783" t="s">
        <v>4168</v>
      </c>
      <c r="C1783" t="s">
        <v>4169</v>
      </c>
      <c r="D1783" t="s">
        <v>9282</v>
      </c>
      <c r="E1783" t="str">
        <f t="shared" si="81"/>
        <v>'GONZALEZ YANEZ CLAUDIA VALENTINA'</v>
      </c>
      <c r="F1783" t="s">
        <v>9277</v>
      </c>
      <c r="G1783" t="str">
        <f t="shared" si="82"/>
        <v>'1756488076'</v>
      </c>
      <c r="H1783" t="s">
        <v>9277</v>
      </c>
      <c r="I1783" t="s">
        <v>9283</v>
      </c>
      <c r="J1783" t="str">
        <f t="shared" si="83"/>
        <v>'EGBMED06CM'</v>
      </c>
      <c r="K1783" t="s">
        <v>9278</v>
      </c>
      <c r="L1783" t="s">
        <v>9277</v>
      </c>
      <c r="M1783">
        <v>1782</v>
      </c>
      <c r="N1783" t="s">
        <v>9281</v>
      </c>
    </row>
    <row r="1784" spans="1:14" x14ac:dyDescent="0.25">
      <c r="A1784" t="s">
        <v>9243</v>
      </c>
      <c r="B1784" t="s">
        <v>4171</v>
      </c>
      <c r="C1784" t="s">
        <v>4172</v>
      </c>
      <c r="D1784" t="s">
        <v>9282</v>
      </c>
      <c r="E1784" t="str">
        <f t="shared" si="81"/>
        <v>'GUAMAN LEMA BRENDA NATHASHA'</v>
      </c>
      <c r="F1784" t="s">
        <v>9277</v>
      </c>
      <c r="G1784" t="str">
        <f t="shared" si="82"/>
        <v>'0650475536'</v>
      </c>
      <c r="H1784" t="s">
        <v>9277</v>
      </c>
      <c r="I1784" t="s">
        <v>9283</v>
      </c>
      <c r="J1784" t="str">
        <f t="shared" si="83"/>
        <v>'EGBMED06CM'</v>
      </c>
      <c r="K1784" t="s">
        <v>9278</v>
      </c>
      <c r="L1784" t="s">
        <v>9277</v>
      </c>
      <c r="M1784">
        <v>1783</v>
      </c>
      <c r="N1784" t="s">
        <v>9281</v>
      </c>
    </row>
    <row r="1785" spans="1:14" x14ac:dyDescent="0.25">
      <c r="A1785" t="s">
        <v>9243</v>
      </c>
      <c r="B1785" t="s">
        <v>4174</v>
      </c>
      <c r="C1785" t="s">
        <v>4175</v>
      </c>
      <c r="D1785" t="s">
        <v>9282</v>
      </c>
      <c r="E1785" t="str">
        <f t="shared" si="81"/>
        <v>'HIDALGO ANELOA ANDY SAHID'</v>
      </c>
      <c r="F1785" t="s">
        <v>9277</v>
      </c>
      <c r="G1785" t="str">
        <f t="shared" si="82"/>
        <v>'1728376102'</v>
      </c>
      <c r="H1785" t="s">
        <v>9277</v>
      </c>
      <c r="I1785" t="s">
        <v>9283</v>
      </c>
      <c r="J1785" t="str">
        <f t="shared" si="83"/>
        <v>'EGBMED06CM'</v>
      </c>
      <c r="K1785" t="s">
        <v>9278</v>
      </c>
      <c r="L1785" t="s">
        <v>9277</v>
      </c>
      <c r="M1785">
        <v>1784</v>
      </c>
      <c r="N1785" t="s">
        <v>9281</v>
      </c>
    </row>
    <row r="1786" spans="1:14" x14ac:dyDescent="0.25">
      <c r="A1786" t="s">
        <v>9243</v>
      </c>
      <c r="B1786" t="s">
        <v>4177</v>
      </c>
      <c r="C1786" t="s">
        <v>4178</v>
      </c>
      <c r="D1786" t="s">
        <v>9282</v>
      </c>
      <c r="E1786" t="str">
        <f t="shared" si="81"/>
        <v>'JOZZA SALAS JONNATHAN MARTIN'</v>
      </c>
      <c r="F1786" t="s">
        <v>9277</v>
      </c>
      <c r="G1786" t="str">
        <f t="shared" si="82"/>
        <v>'1755947825'</v>
      </c>
      <c r="H1786" t="s">
        <v>9277</v>
      </c>
      <c r="I1786" t="s">
        <v>9283</v>
      </c>
      <c r="J1786" t="str">
        <f t="shared" si="83"/>
        <v>'EGBMED06CM'</v>
      </c>
      <c r="K1786" t="s">
        <v>9278</v>
      </c>
      <c r="L1786" t="s">
        <v>9277</v>
      </c>
      <c r="M1786">
        <v>1785</v>
      </c>
      <c r="N1786" t="s">
        <v>9281</v>
      </c>
    </row>
    <row r="1787" spans="1:14" x14ac:dyDescent="0.25">
      <c r="A1787" t="s">
        <v>9243</v>
      </c>
      <c r="B1787" t="s">
        <v>4180</v>
      </c>
      <c r="C1787" t="s">
        <v>4181</v>
      </c>
      <c r="D1787" t="s">
        <v>9282</v>
      </c>
      <c r="E1787" t="str">
        <f t="shared" si="81"/>
        <v>'LASSO CHIPANTASHI JEREMY ISMAEL'</v>
      </c>
      <c r="F1787" t="s">
        <v>9277</v>
      </c>
      <c r="G1787" t="str">
        <f t="shared" si="82"/>
        <v>'1756291371'</v>
      </c>
      <c r="H1787" t="s">
        <v>9277</v>
      </c>
      <c r="I1787" t="s">
        <v>9283</v>
      </c>
      <c r="J1787" t="str">
        <f t="shared" si="83"/>
        <v>'EGBMED06CM'</v>
      </c>
      <c r="K1787" t="s">
        <v>9278</v>
      </c>
      <c r="L1787" t="s">
        <v>9277</v>
      </c>
      <c r="M1787">
        <v>1786</v>
      </c>
      <c r="N1787" t="s">
        <v>9281</v>
      </c>
    </row>
    <row r="1788" spans="1:14" x14ac:dyDescent="0.25">
      <c r="A1788" t="s">
        <v>9243</v>
      </c>
      <c r="B1788" t="s">
        <v>4183</v>
      </c>
      <c r="C1788" t="s">
        <v>4184</v>
      </c>
      <c r="D1788" t="s">
        <v>9282</v>
      </c>
      <c r="E1788" t="str">
        <f t="shared" si="81"/>
        <v>'LAVERDE VARGAS FRANCIS BENJAMIN'</v>
      </c>
      <c r="F1788" t="s">
        <v>9277</v>
      </c>
      <c r="G1788" t="str">
        <f t="shared" si="82"/>
        <v>'1756444939'</v>
      </c>
      <c r="H1788" t="s">
        <v>9277</v>
      </c>
      <c r="I1788" t="s">
        <v>9283</v>
      </c>
      <c r="J1788" t="str">
        <f t="shared" si="83"/>
        <v>'EGBMED06CM'</v>
      </c>
      <c r="K1788" t="s">
        <v>9278</v>
      </c>
      <c r="L1788" t="s">
        <v>9277</v>
      </c>
      <c r="M1788">
        <v>1787</v>
      </c>
      <c r="N1788" t="s">
        <v>9281</v>
      </c>
    </row>
    <row r="1789" spans="1:14" x14ac:dyDescent="0.25">
      <c r="A1789" t="s">
        <v>9243</v>
      </c>
      <c r="B1789" t="s">
        <v>4186</v>
      </c>
      <c r="C1789" t="s">
        <v>4187</v>
      </c>
      <c r="D1789" t="s">
        <v>9282</v>
      </c>
      <c r="E1789" t="str">
        <f t="shared" si="81"/>
        <v>'MAILA FLORES MATEO JAVIER'</v>
      </c>
      <c r="F1789" t="s">
        <v>9277</v>
      </c>
      <c r="G1789" t="str">
        <f t="shared" si="82"/>
        <v>'1756234801'</v>
      </c>
      <c r="H1789" t="s">
        <v>9277</v>
      </c>
      <c r="I1789" t="s">
        <v>9283</v>
      </c>
      <c r="J1789" t="str">
        <f t="shared" si="83"/>
        <v>'EGBMED06CM'</v>
      </c>
      <c r="K1789" t="s">
        <v>9278</v>
      </c>
      <c r="L1789" t="s">
        <v>9277</v>
      </c>
      <c r="M1789">
        <v>1788</v>
      </c>
      <c r="N1789" t="s">
        <v>9281</v>
      </c>
    </row>
    <row r="1790" spans="1:14" x14ac:dyDescent="0.25">
      <c r="A1790" t="s">
        <v>9243</v>
      </c>
      <c r="B1790" t="s">
        <v>4189</v>
      </c>
      <c r="C1790" t="s">
        <v>4190</v>
      </c>
      <c r="D1790" t="s">
        <v>9282</v>
      </c>
      <c r="E1790" t="str">
        <f t="shared" si="81"/>
        <v>'MOROCHO MACIAS JEREMY EZEQUIEL'</v>
      </c>
      <c r="F1790" t="s">
        <v>9277</v>
      </c>
      <c r="G1790" t="str">
        <f t="shared" si="82"/>
        <v>'2450802281'</v>
      </c>
      <c r="H1790" t="s">
        <v>9277</v>
      </c>
      <c r="I1790" t="s">
        <v>9283</v>
      </c>
      <c r="J1790" t="str">
        <f t="shared" si="83"/>
        <v>'EGBMED06CM'</v>
      </c>
      <c r="K1790" t="s">
        <v>9278</v>
      </c>
      <c r="L1790" t="s">
        <v>9277</v>
      </c>
      <c r="M1790">
        <v>1789</v>
      </c>
      <c r="N1790" t="s">
        <v>9281</v>
      </c>
    </row>
    <row r="1791" spans="1:14" x14ac:dyDescent="0.25">
      <c r="A1791" t="s">
        <v>9243</v>
      </c>
      <c r="B1791" t="s">
        <v>4192</v>
      </c>
      <c r="C1791" t="s">
        <v>4193</v>
      </c>
      <c r="D1791" t="s">
        <v>9282</v>
      </c>
      <c r="E1791" t="str">
        <f t="shared" si="81"/>
        <v>'MUÑOZ JARA MATIAS EFRAIN'</v>
      </c>
      <c r="F1791" t="s">
        <v>9277</v>
      </c>
      <c r="G1791" t="str">
        <f t="shared" si="82"/>
        <v>'1755916689'</v>
      </c>
      <c r="H1791" t="s">
        <v>9277</v>
      </c>
      <c r="I1791" t="s">
        <v>9283</v>
      </c>
      <c r="J1791" t="str">
        <f t="shared" si="83"/>
        <v>'EGBMED06CM'</v>
      </c>
      <c r="K1791" t="s">
        <v>9278</v>
      </c>
      <c r="L1791" t="s">
        <v>9277</v>
      </c>
      <c r="M1791">
        <v>1790</v>
      </c>
      <c r="N1791" t="s">
        <v>9281</v>
      </c>
    </row>
    <row r="1792" spans="1:14" x14ac:dyDescent="0.25">
      <c r="A1792" t="s">
        <v>9243</v>
      </c>
      <c r="B1792" t="s">
        <v>4195</v>
      </c>
      <c r="C1792" t="s">
        <v>4196</v>
      </c>
      <c r="D1792" t="s">
        <v>9282</v>
      </c>
      <c r="E1792" t="str">
        <f t="shared" si="81"/>
        <v>'MUÑOZ TAPA ILESKA SARAHI'</v>
      </c>
      <c r="F1792" t="s">
        <v>9277</v>
      </c>
      <c r="G1792" t="str">
        <f t="shared" si="82"/>
        <v>'1755525381'</v>
      </c>
      <c r="H1792" t="s">
        <v>9277</v>
      </c>
      <c r="I1792" t="s">
        <v>9283</v>
      </c>
      <c r="J1792" t="str">
        <f t="shared" si="83"/>
        <v>'EGBMED06CM'</v>
      </c>
      <c r="K1792" t="s">
        <v>9278</v>
      </c>
      <c r="L1792" t="s">
        <v>9277</v>
      </c>
      <c r="M1792">
        <v>1791</v>
      </c>
      <c r="N1792" t="s">
        <v>9281</v>
      </c>
    </row>
    <row r="1793" spans="1:14" x14ac:dyDescent="0.25">
      <c r="A1793" t="s">
        <v>9243</v>
      </c>
      <c r="B1793" t="s">
        <v>4198</v>
      </c>
      <c r="C1793" t="s">
        <v>4199</v>
      </c>
      <c r="D1793" t="s">
        <v>9282</v>
      </c>
      <c r="E1793" t="str">
        <f t="shared" si="81"/>
        <v>'NUÑEZ CHIPANTACI DAYSI JOHANNA'</v>
      </c>
      <c r="F1793" t="s">
        <v>9277</v>
      </c>
      <c r="G1793" t="str">
        <f t="shared" si="82"/>
        <v>'1728373091'</v>
      </c>
      <c r="H1793" t="s">
        <v>9277</v>
      </c>
      <c r="I1793" t="s">
        <v>9283</v>
      </c>
      <c r="J1793" t="str">
        <f t="shared" si="83"/>
        <v>'EGBMED06CM'</v>
      </c>
      <c r="K1793" t="s">
        <v>9278</v>
      </c>
      <c r="L1793" t="s">
        <v>9277</v>
      </c>
      <c r="M1793">
        <v>1792</v>
      </c>
      <c r="N1793" t="s">
        <v>9281</v>
      </c>
    </row>
    <row r="1794" spans="1:14" x14ac:dyDescent="0.25">
      <c r="A1794" t="s">
        <v>9243</v>
      </c>
      <c r="B1794" t="s">
        <v>4201</v>
      </c>
      <c r="C1794" t="s">
        <v>4202</v>
      </c>
      <c r="D1794" t="s">
        <v>9282</v>
      </c>
      <c r="E1794" t="str">
        <f t="shared" si="81"/>
        <v>'PILLAJO CHIPANTASHI CRISTOFHER JAVIER'</v>
      </c>
      <c r="F1794" t="s">
        <v>9277</v>
      </c>
      <c r="G1794" t="str">
        <f t="shared" si="82"/>
        <v>'1728363704'</v>
      </c>
      <c r="H1794" t="s">
        <v>9277</v>
      </c>
      <c r="I1794" t="s">
        <v>9283</v>
      </c>
      <c r="J1794" t="str">
        <f t="shared" si="83"/>
        <v>'EGBMED06CM'</v>
      </c>
      <c r="K1794" t="s">
        <v>9278</v>
      </c>
      <c r="L1794" t="s">
        <v>9277</v>
      </c>
      <c r="M1794">
        <v>1793</v>
      </c>
      <c r="N1794" t="s">
        <v>9281</v>
      </c>
    </row>
    <row r="1795" spans="1:14" x14ac:dyDescent="0.25">
      <c r="A1795" t="s">
        <v>9243</v>
      </c>
      <c r="B1795" t="s">
        <v>4204</v>
      </c>
      <c r="C1795" t="s">
        <v>4205</v>
      </c>
      <c r="D1795" t="s">
        <v>9282</v>
      </c>
      <c r="E1795" t="str">
        <f t="shared" ref="E1795:E1858" si="84">CONCATENATE("'",C1795,"'")</f>
        <v>'PINCAY VELASQUEZ NATASHA BRIDGIT'</v>
      </c>
      <c r="F1795" t="s">
        <v>9277</v>
      </c>
      <c r="G1795" t="str">
        <f t="shared" ref="G1795:G1858" si="85">CONCATENATE("'",B1795,"'")</f>
        <v>'1755727433'</v>
      </c>
      <c r="H1795" t="s">
        <v>9277</v>
      </c>
      <c r="I1795" t="s">
        <v>9283</v>
      </c>
      <c r="J1795" t="str">
        <f t="shared" ref="J1795:J1858" si="86">CONCATENATE("'",A1795,"'")</f>
        <v>'EGBMED06CM'</v>
      </c>
      <c r="K1795" t="s">
        <v>9278</v>
      </c>
      <c r="L1795" t="s">
        <v>9277</v>
      </c>
      <c r="M1795">
        <v>1794</v>
      </c>
      <c r="N1795" t="s">
        <v>9281</v>
      </c>
    </row>
    <row r="1796" spans="1:14" x14ac:dyDescent="0.25">
      <c r="A1796" t="s">
        <v>9243</v>
      </c>
      <c r="B1796" t="s">
        <v>4207</v>
      </c>
      <c r="C1796" t="s">
        <v>4208</v>
      </c>
      <c r="D1796" t="s">
        <v>9282</v>
      </c>
      <c r="E1796" t="str">
        <f t="shared" si="84"/>
        <v>'PUJOTA FLORES EDISON DARIO'</v>
      </c>
      <c r="F1796" t="s">
        <v>9277</v>
      </c>
      <c r="G1796" t="str">
        <f t="shared" si="85"/>
        <v>'1755992409'</v>
      </c>
      <c r="H1796" t="s">
        <v>9277</v>
      </c>
      <c r="I1796" t="s">
        <v>9283</v>
      </c>
      <c r="J1796" t="str">
        <f t="shared" si="86"/>
        <v>'EGBMED06CM'</v>
      </c>
      <c r="K1796" t="s">
        <v>9278</v>
      </c>
      <c r="L1796" t="s">
        <v>9277</v>
      </c>
      <c r="M1796">
        <v>1795</v>
      </c>
      <c r="N1796" t="s">
        <v>9281</v>
      </c>
    </row>
    <row r="1797" spans="1:14" x14ac:dyDescent="0.25">
      <c r="A1797" t="s">
        <v>9243</v>
      </c>
      <c r="B1797" t="s">
        <v>4210</v>
      </c>
      <c r="C1797" t="s">
        <v>4211</v>
      </c>
      <c r="D1797" t="s">
        <v>9282</v>
      </c>
      <c r="E1797" t="str">
        <f t="shared" si="84"/>
        <v>'QUINDE QUISAGUANO TATIANA GUADALUPE'</v>
      </c>
      <c r="F1797" t="s">
        <v>9277</v>
      </c>
      <c r="G1797" t="str">
        <f t="shared" si="85"/>
        <v>'1756940886'</v>
      </c>
      <c r="H1797" t="s">
        <v>9277</v>
      </c>
      <c r="I1797" t="s">
        <v>9283</v>
      </c>
      <c r="J1797" t="str">
        <f t="shared" si="86"/>
        <v>'EGBMED06CM'</v>
      </c>
      <c r="K1797" t="s">
        <v>9278</v>
      </c>
      <c r="L1797" t="s">
        <v>9277</v>
      </c>
      <c r="M1797">
        <v>1796</v>
      </c>
      <c r="N1797" t="s">
        <v>9281</v>
      </c>
    </row>
    <row r="1798" spans="1:14" x14ac:dyDescent="0.25">
      <c r="A1798" t="s">
        <v>9243</v>
      </c>
      <c r="B1798" t="s">
        <v>4213</v>
      </c>
      <c r="C1798" t="s">
        <v>4214</v>
      </c>
      <c r="D1798" t="s">
        <v>9282</v>
      </c>
      <c r="E1798" t="str">
        <f t="shared" si="84"/>
        <v>'RODRIGUEZ GONZAGA SEBASTIAN MATIAS'</v>
      </c>
      <c r="F1798" t="s">
        <v>9277</v>
      </c>
      <c r="G1798" t="str">
        <f t="shared" si="85"/>
        <v>'1755821152'</v>
      </c>
      <c r="H1798" t="s">
        <v>9277</v>
      </c>
      <c r="I1798" t="s">
        <v>9283</v>
      </c>
      <c r="J1798" t="str">
        <f t="shared" si="86"/>
        <v>'EGBMED06CM'</v>
      </c>
      <c r="K1798" t="s">
        <v>9278</v>
      </c>
      <c r="L1798" t="s">
        <v>9277</v>
      </c>
      <c r="M1798">
        <v>1797</v>
      </c>
      <c r="N1798" t="s">
        <v>9281</v>
      </c>
    </row>
    <row r="1799" spans="1:14" x14ac:dyDescent="0.25">
      <c r="A1799" t="s">
        <v>9243</v>
      </c>
      <c r="B1799" t="s">
        <v>4216</v>
      </c>
      <c r="C1799" t="s">
        <v>4217</v>
      </c>
      <c r="D1799" t="s">
        <v>9282</v>
      </c>
      <c r="E1799" t="str">
        <f t="shared" si="84"/>
        <v>'SOTAMINGA GUERRERO ANY ABIGAIL'</v>
      </c>
      <c r="F1799" t="s">
        <v>9277</v>
      </c>
      <c r="G1799" t="str">
        <f t="shared" si="85"/>
        <v>'1755441647'</v>
      </c>
      <c r="H1799" t="s">
        <v>9277</v>
      </c>
      <c r="I1799" t="s">
        <v>9283</v>
      </c>
      <c r="J1799" t="str">
        <f t="shared" si="86"/>
        <v>'EGBMED06CM'</v>
      </c>
      <c r="K1799" t="s">
        <v>9278</v>
      </c>
      <c r="L1799" t="s">
        <v>9277</v>
      </c>
      <c r="M1799">
        <v>1798</v>
      </c>
      <c r="N1799" t="s">
        <v>9281</v>
      </c>
    </row>
    <row r="1800" spans="1:14" x14ac:dyDescent="0.25">
      <c r="A1800" t="s">
        <v>9243</v>
      </c>
      <c r="B1800" t="s">
        <v>4219</v>
      </c>
      <c r="C1800" t="s">
        <v>4220</v>
      </c>
      <c r="D1800" t="s">
        <v>9282</v>
      </c>
      <c r="E1800" t="str">
        <f t="shared" si="84"/>
        <v>'SUASNAVAS PILATUÑA MILENA ANALI'</v>
      </c>
      <c r="F1800" t="s">
        <v>9277</v>
      </c>
      <c r="G1800" t="str">
        <f t="shared" si="85"/>
        <v>'1755924477'</v>
      </c>
      <c r="H1800" t="s">
        <v>9277</v>
      </c>
      <c r="I1800" t="s">
        <v>9283</v>
      </c>
      <c r="J1800" t="str">
        <f t="shared" si="86"/>
        <v>'EGBMED06CM'</v>
      </c>
      <c r="K1800" t="s">
        <v>9278</v>
      </c>
      <c r="L1800" t="s">
        <v>9277</v>
      </c>
      <c r="M1800">
        <v>1799</v>
      </c>
      <c r="N1800" t="s">
        <v>9281</v>
      </c>
    </row>
    <row r="1801" spans="1:14" x14ac:dyDescent="0.25">
      <c r="A1801" t="s">
        <v>9243</v>
      </c>
      <c r="B1801" t="s">
        <v>4222</v>
      </c>
      <c r="C1801" t="s">
        <v>4223</v>
      </c>
      <c r="D1801" t="s">
        <v>9282</v>
      </c>
      <c r="E1801" t="str">
        <f t="shared" si="84"/>
        <v>'TAMAYO PANCHEZ ALAN NICOLAS'</v>
      </c>
      <c r="F1801" t="s">
        <v>9277</v>
      </c>
      <c r="G1801" t="str">
        <f t="shared" si="85"/>
        <v>'1755813696'</v>
      </c>
      <c r="H1801" t="s">
        <v>9277</v>
      </c>
      <c r="I1801" t="s">
        <v>9283</v>
      </c>
      <c r="J1801" t="str">
        <f t="shared" si="86"/>
        <v>'EGBMED06CM'</v>
      </c>
      <c r="K1801" t="s">
        <v>9278</v>
      </c>
      <c r="L1801" t="s">
        <v>9277</v>
      </c>
      <c r="M1801">
        <v>1800</v>
      </c>
      <c r="N1801" t="s">
        <v>9281</v>
      </c>
    </row>
    <row r="1802" spans="1:14" x14ac:dyDescent="0.25">
      <c r="A1802" t="s">
        <v>9243</v>
      </c>
      <c r="B1802" t="s">
        <v>4225</v>
      </c>
      <c r="C1802" t="s">
        <v>4226</v>
      </c>
      <c r="D1802" t="s">
        <v>9282</v>
      </c>
      <c r="E1802" t="str">
        <f t="shared" si="84"/>
        <v>'TASHIGUANO VELASCO CARLOS ALEJANDRO'</v>
      </c>
      <c r="F1802" t="s">
        <v>9277</v>
      </c>
      <c r="G1802" t="str">
        <f t="shared" si="85"/>
        <v>'1728383702'</v>
      </c>
      <c r="H1802" t="s">
        <v>9277</v>
      </c>
      <c r="I1802" t="s">
        <v>9283</v>
      </c>
      <c r="J1802" t="str">
        <f t="shared" si="86"/>
        <v>'EGBMED06CM'</v>
      </c>
      <c r="K1802" t="s">
        <v>9278</v>
      </c>
      <c r="L1802" t="s">
        <v>9277</v>
      </c>
      <c r="M1802">
        <v>1801</v>
      </c>
      <c r="N1802" t="s">
        <v>9281</v>
      </c>
    </row>
    <row r="1803" spans="1:14" x14ac:dyDescent="0.25">
      <c r="A1803" t="s">
        <v>9243</v>
      </c>
      <c r="B1803" t="s">
        <v>4228</v>
      </c>
      <c r="C1803" t="s">
        <v>4229</v>
      </c>
      <c r="D1803" t="s">
        <v>9282</v>
      </c>
      <c r="E1803" t="str">
        <f t="shared" si="84"/>
        <v>'ULLOA VELEZ GIORDANNA THAIS'</v>
      </c>
      <c r="F1803" t="s">
        <v>9277</v>
      </c>
      <c r="G1803" t="str">
        <f t="shared" si="85"/>
        <v>'1351532344'</v>
      </c>
      <c r="H1803" t="s">
        <v>9277</v>
      </c>
      <c r="I1803" t="s">
        <v>9283</v>
      </c>
      <c r="J1803" t="str">
        <f t="shared" si="86"/>
        <v>'EGBMED06CM'</v>
      </c>
      <c r="K1803" t="s">
        <v>9278</v>
      </c>
      <c r="L1803" t="s">
        <v>9277</v>
      </c>
      <c r="M1803">
        <v>1802</v>
      </c>
      <c r="N1803" t="s">
        <v>9281</v>
      </c>
    </row>
    <row r="1804" spans="1:14" x14ac:dyDescent="0.25">
      <c r="A1804" t="s">
        <v>9243</v>
      </c>
      <c r="B1804" t="s">
        <v>4231</v>
      </c>
      <c r="C1804" t="s">
        <v>4232</v>
      </c>
      <c r="D1804" t="s">
        <v>9282</v>
      </c>
      <c r="E1804" t="str">
        <f t="shared" si="84"/>
        <v>'VIDAL MEZA ANDREWS MATHIAS'</v>
      </c>
      <c r="F1804" t="s">
        <v>9277</v>
      </c>
      <c r="G1804" t="str">
        <f t="shared" si="85"/>
        <v>'1351785686'</v>
      </c>
      <c r="H1804" t="s">
        <v>9277</v>
      </c>
      <c r="I1804" t="s">
        <v>9283</v>
      </c>
      <c r="J1804" t="str">
        <f t="shared" si="86"/>
        <v>'EGBMED06CM'</v>
      </c>
      <c r="K1804" t="s">
        <v>9278</v>
      </c>
      <c r="L1804" t="s">
        <v>9277</v>
      </c>
      <c r="M1804">
        <v>1803</v>
      </c>
      <c r="N1804" t="s">
        <v>9281</v>
      </c>
    </row>
    <row r="1805" spans="1:14" x14ac:dyDescent="0.25">
      <c r="A1805" t="s">
        <v>9243</v>
      </c>
      <c r="B1805" t="s">
        <v>4234</v>
      </c>
      <c r="C1805" t="s">
        <v>4235</v>
      </c>
      <c r="D1805" t="s">
        <v>9282</v>
      </c>
      <c r="E1805" t="str">
        <f t="shared" si="84"/>
        <v>'YANEZ CAIZA EDER MISAEL'</v>
      </c>
      <c r="F1805" t="s">
        <v>9277</v>
      </c>
      <c r="G1805" t="str">
        <f t="shared" si="85"/>
        <v>'1755458450'</v>
      </c>
      <c r="H1805" t="s">
        <v>9277</v>
      </c>
      <c r="I1805" t="s">
        <v>9283</v>
      </c>
      <c r="J1805" t="str">
        <f t="shared" si="86"/>
        <v>'EGBMED06CM'</v>
      </c>
      <c r="K1805" t="s">
        <v>9278</v>
      </c>
      <c r="L1805" t="s">
        <v>9277</v>
      </c>
      <c r="M1805">
        <v>1804</v>
      </c>
      <c r="N1805" t="s">
        <v>9281</v>
      </c>
    </row>
    <row r="1806" spans="1:14" x14ac:dyDescent="0.25">
      <c r="A1806" t="s">
        <v>9244</v>
      </c>
      <c r="B1806" t="s">
        <v>4238</v>
      </c>
      <c r="C1806" t="s">
        <v>4239</v>
      </c>
      <c r="D1806" t="s">
        <v>9282</v>
      </c>
      <c r="E1806" t="str">
        <f t="shared" si="84"/>
        <v>'ALMEIDA LUMAÑA GENESIS ELIZABETH'</v>
      </c>
      <c r="F1806" t="s">
        <v>9277</v>
      </c>
      <c r="G1806" t="str">
        <f t="shared" si="85"/>
        <v>'1756037493'</v>
      </c>
      <c r="H1806" t="s">
        <v>9277</v>
      </c>
      <c r="I1806" t="s">
        <v>9283</v>
      </c>
      <c r="J1806" t="str">
        <f t="shared" si="86"/>
        <v>'EGBMED06DM'</v>
      </c>
      <c r="K1806" t="s">
        <v>9278</v>
      </c>
      <c r="L1806" t="s">
        <v>9277</v>
      </c>
      <c r="M1806">
        <v>1805</v>
      </c>
      <c r="N1806" t="s">
        <v>9281</v>
      </c>
    </row>
    <row r="1807" spans="1:14" x14ac:dyDescent="0.25">
      <c r="A1807" t="s">
        <v>9244</v>
      </c>
      <c r="B1807" t="s">
        <v>4241</v>
      </c>
      <c r="C1807" t="s">
        <v>9510</v>
      </c>
      <c r="D1807" t="s">
        <v>9282</v>
      </c>
      <c r="E1807" t="str">
        <f t="shared" si="84"/>
        <v>'ANELOA ANELOA CRISTHIAN DAVID'</v>
      </c>
      <c r="F1807" t="s">
        <v>9277</v>
      </c>
      <c r="G1807" t="str">
        <f t="shared" si="85"/>
        <v>'1728327345'</v>
      </c>
      <c r="H1807" t="s">
        <v>9277</v>
      </c>
      <c r="I1807" t="s">
        <v>9283</v>
      </c>
      <c r="J1807" t="str">
        <f t="shared" si="86"/>
        <v>'EGBMED06DM'</v>
      </c>
      <c r="K1807" t="s">
        <v>9278</v>
      </c>
      <c r="L1807" t="s">
        <v>9277</v>
      </c>
      <c r="M1807">
        <v>1806</v>
      </c>
      <c r="N1807" t="s">
        <v>9281</v>
      </c>
    </row>
    <row r="1808" spans="1:14" x14ac:dyDescent="0.25">
      <c r="A1808" t="s">
        <v>9244</v>
      </c>
      <c r="B1808" t="s">
        <v>4244</v>
      </c>
      <c r="C1808" t="s">
        <v>4245</v>
      </c>
      <c r="D1808" t="s">
        <v>9282</v>
      </c>
      <c r="E1808" t="str">
        <f t="shared" si="84"/>
        <v>'ANELOA QUILUMBA MONICA ALEXANDRA'</v>
      </c>
      <c r="F1808" t="s">
        <v>9277</v>
      </c>
      <c r="G1808" t="str">
        <f t="shared" si="85"/>
        <v>'1756145338'</v>
      </c>
      <c r="H1808" t="s">
        <v>9277</v>
      </c>
      <c r="I1808" t="s">
        <v>9283</v>
      </c>
      <c r="J1808" t="str">
        <f t="shared" si="86"/>
        <v>'EGBMED06DM'</v>
      </c>
      <c r="K1808" t="s">
        <v>9278</v>
      </c>
      <c r="L1808" t="s">
        <v>9277</v>
      </c>
      <c r="M1808">
        <v>1807</v>
      </c>
      <c r="N1808" t="s">
        <v>9281</v>
      </c>
    </row>
    <row r="1809" spans="1:14" x14ac:dyDescent="0.25">
      <c r="A1809" t="s">
        <v>9244</v>
      </c>
      <c r="B1809" t="s">
        <v>4247</v>
      </c>
      <c r="C1809" t="s">
        <v>4248</v>
      </c>
      <c r="D1809" t="s">
        <v>9282</v>
      </c>
      <c r="E1809" t="str">
        <f t="shared" si="84"/>
        <v>'ARIAS MEDIAVILLA ALEX NICOLAS'</v>
      </c>
      <c r="F1809" t="s">
        <v>9277</v>
      </c>
      <c r="G1809" t="str">
        <f t="shared" si="85"/>
        <v>'1756193908'</v>
      </c>
      <c r="H1809" t="s">
        <v>9277</v>
      </c>
      <c r="I1809" t="s">
        <v>9283</v>
      </c>
      <c r="J1809" t="str">
        <f t="shared" si="86"/>
        <v>'EGBMED06DM'</v>
      </c>
      <c r="K1809" t="s">
        <v>9278</v>
      </c>
      <c r="L1809" t="s">
        <v>9277</v>
      </c>
      <c r="M1809">
        <v>1808</v>
      </c>
      <c r="N1809" t="s">
        <v>9281</v>
      </c>
    </row>
    <row r="1810" spans="1:14" x14ac:dyDescent="0.25">
      <c r="A1810" t="s">
        <v>9244</v>
      </c>
      <c r="B1810" t="s">
        <v>4250</v>
      </c>
      <c r="C1810" t="s">
        <v>4251</v>
      </c>
      <c r="D1810" t="s">
        <v>9282</v>
      </c>
      <c r="E1810" t="str">
        <f t="shared" si="84"/>
        <v>'AYALA ANELOA DAYRA SARAHY'</v>
      </c>
      <c r="F1810" t="s">
        <v>9277</v>
      </c>
      <c r="G1810" t="str">
        <f t="shared" si="85"/>
        <v>'1756346795'</v>
      </c>
      <c r="H1810" t="s">
        <v>9277</v>
      </c>
      <c r="I1810" t="s">
        <v>9283</v>
      </c>
      <c r="J1810" t="str">
        <f t="shared" si="86"/>
        <v>'EGBMED06DM'</v>
      </c>
      <c r="K1810" t="s">
        <v>9278</v>
      </c>
      <c r="L1810" t="s">
        <v>9277</v>
      </c>
      <c r="M1810">
        <v>1809</v>
      </c>
      <c r="N1810" t="s">
        <v>9281</v>
      </c>
    </row>
    <row r="1811" spans="1:14" x14ac:dyDescent="0.25">
      <c r="A1811" t="s">
        <v>9244</v>
      </c>
      <c r="B1811" t="s">
        <v>4253</v>
      </c>
      <c r="C1811" t="s">
        <v>4254</v>
      </c>
      <c r="D1811" t="s">
        <v>9282</v>
      </c>
      <c r="E1811" t="str">
        <f t="shared" si="84"/>
        <v>'BERMUDEZ GARCIA EMILIA GISSEL'</v>
      </c>
      <c r="F1811" t="s">
        <v>9277</v>
      </c>
      <c r="G1811" t="str">
        <f t="shared" si="85"/>
        <v>'1756488480'</v>
      </c>
      <c r="H1811" t="s">
        <v>9277</v>
      </c>
      <c r="I1811" t="s">
        <v>9283</v>
      </c>
      <c r="J1811" t="str">
        <f t="shared" si="86"/>
        <v>'EGBMED06DM'</v>
      </c>
      <c r="K1811" t="s">
        <v>9278</v>
      </c>
      <c r="L1811" t="s">
        <v>9277</v>
      </c>
      <c r="M1811">
        <v>1810</v>
      </c>
      <c r="N1811" t="s">
        <v>9281</v>
      </c>
    </row>
    <row r="1812" spans="1:14" x14ac:dyDescent="0.25">
      <c r="A1812" t="s">
        <v>9244</v>
      </c>
      <c r="B1812" t="s">
        <v>4256</v>
      </c>
      <c r="C1812" t="s">
        <v>4257</v>
      </c>
      <c r="D1812" t="s">
        <v>9282</v>
      </c>
      <c r="E1812" t="str">
        <f t="shared" si="84"/>
        <v>'CAIZA HIDALGO LUIS ALEXANDER'</v>
      </c>
      <c r="F1812" t="s">
        <v>9277</v>
      </c>
      <c r="G1812" t="str">
        <f t="shared" si="85"/>
        <v>'1755935135'</v>
      </c>
      <c r="H1812" t="s">
        <v>9277</v>
      </c>
      <c r="I1812" t="s">
        <v>9283</v>
      </c>
      <c r="J1812" t="str">
        <f t="shared" si="86"/>
        <v>'EGBMED06DM'</v>
      </c>
      <c r="K1812" t="s">
        <v>9278</v>
      </c>
      <c r="L1812" t="s">
        <v>9277</v>
      </c>
      <c r="M1812">
        <v>1811</v>
      </c>
      <c r="N1812" t="s">
        <v>9281</v>
      </c>
    </row>
    <row r="1813" spans="1:14" x14ac:dyDescent="0.25">
      <c r="A1813" t="s">
        <v>9244</v>
      </c>
      <c r="B1813" t="s">
        <v>4259</v>
      </c>
      <c r="C1813" t="s">
        <v>4260</v>
      </c>
      <c r="D1813" t="s">
        <v>9282</v>
      </c>
      <c r="E1813" t="str">
        <f t="shared" si="84"/>
        <v>'CATAGÑA ALMEIDA ADRIANA MONSERRATE'</v>
      </c>
      <c r="F1813" t="s">
        <v>9277</v>
      </c>
      <c r="G1813" t="str">
        <f t="shared" si="85"/>
        <v>'1755386966'</v>
      </c>
      <c r="H1813" t="s">
        <v>9277</v>
      </c>
      <c r="I1813" t="s">
        <v>9283</v>
      </c>
      <c r="J1813" t="str">
        <f t="shared" si="86"/>
        <v>'EGBMED06DM'</v>
      </c>
      <c r="K1813" t="s">
        <v>9278</v>
      </c>
      <c r="L1813" t="s">
        <v>9277</v>
      </c>
      <c r="M1813">
        <v>1812</v>
      </c>
      <c r="N1813" t="s">
        <v>9281</v>
      </c>
    </row>
    <row r="1814" spans="1:14" x14ac:dyDescent="0.25">
      <c r="A1814" t="s">
        <v>9244</v>
      </c>
      <c r="B1814" t="s">
        <v>4262</v>
      </c>
      <c r="C1814" t="s">
        <v>4263</v>
      </c>
      <c r="D1814" t="s">
        <v>9282</v>
      </c>
      <c r="E1814" t="str">
        <f t="shared" si="84"/>
        <v>'CEVALLOS ATIENCIA THEO FRANCISCO'</v>
      </c>
      <c r="F1814" t="s">
        <v>9277</v>
      </c>
      <c r="G1814" t="str">
        <f t="shared" si="85"/>
        <v>'1756461727'</v>
      </c>
      <c r="H1814" t="s">
        <v>9277</v>
      </c>
      <c r="I1814" t="s">
        <v>9283</v>
      </c>
      <c r="J1814" t="str">
        <f t="shared" si="86"/>
        <v>'EGBMED06DM'</v>
      </c>
      <c r="K1814" t="s">
        <v>9278</v>
      </c>
      <c r="L1814" t="s">
        <v>9277</v>
      </c>
      <c r="M1814">
        <v>1813</v>
      </c>
      <c r="N1814" t="s">
        <v>9281</v>
      </c>
    </row>
    <row r="1815" spans="1:14" x14ac:dyDescent="0.25">
      <c r="A1815" t="s">
        <v>9244</v>
      </c>
      <c r="B1815" t="s">
        <v>4265</v>
      </c>
      <c r="C1815" t="s">
        <v>4266</v>
      </c>
      <c r="D1815" t="s">
        <v>9282</v>
      </c>
      <c r="E1815" t="str">
        <f t="shared" si="84"/>
        <v>'CHIPANTASI FLORES BRITANY JAMILETH'</v>
      </c>
      <c r="F1815" t="s">
        <v>9277</v>
      </c>
      <c r="G1815" t="str">
        <f t="shared" si="85"/>
        <v>'1756494462'</v>
      </c>
      <c r="H1815" t="s">
        <v>9277</v>
      </c>
      <c r="I1815" t="s">
        <v>9283</v>
      </c>
      <c r="J1815" t="str">
        <f t="shared" si="86"/>
        <v>'EGBMED06DM'</v>
      </c>
      <c r="K1815" t="s">
        <v>9278</v>
      </c>
      <c r="L1815" t="s">
        <v>9277</v>
      </c>
      <c r="M1815">
        <v>1814</v>
      </c>
      <c r="N1815" t="s">
        <v>9281</v>
      </c>
    </row>
    <row r="1816" spans="1:14" x14ac:dyDescent="0.25">
      <c r="A1816" t="s">
        <v>9244</v>
      </c>
      <c r="B1816" t="s">
        <v>4268</v>
      </c>
      <c r="C1816" t="s">
        <v>4269</v>
      </c>
      <c r="D1816" t="s">
        <v>9282</v>
      </c>
      <c r="E1816" t="str">
        <f t="shared" si="84"/>
        <v>'CHIPANTASIG GUZMAN ALAN GERARDO'</v>
      </c>
      <c r="F1816" t="s">
        <v>9277</v>
      </c>
      <c r="G1816" t="str">
        <f t="shared" si="85"/>
        <v>'1728400837'</v>
      </c>
      <c r="H1816" t="s">
        <v>9277</v>
      </c>
      <c r="I1816" t="s">
        <v>9283</v>
      </c>
      <c r="J1816" t="str">
        <f t="shared" si="86"/>
        <v>'EGBMED06DM'</v>
      </c>
      <c r="K1816" t="s">
        <v>9278</v>
      </c>
      <c r="L1816" t="s">
        <v>9277</v>
      </c>
      <c r="M1816">
        <v>1815</v>
      </c>
      <c r="N1816" t="s">
        <v>9281</v>
      </c>
    </row>
    <row r="1817" spans="1:14" x14ac:dyDescent="0.25">
      <c r="A1817" t="s">
        <v>9244</v>
      </c>
      <c r="B1817" t="s">
        <v>4271</v>
      </c>
      <c r="C1817" t="s">
        <v>4272</v>
      </c>
      <c r="D1817" t="s">
        <v>9282</v>
      </c>
      <c r="E1817" t="str">
        <f t="shared" si="84"/>
        <v>'COLLAGUAZO CHIPANTASI JESSICA ALEXANDRA'</v>
      </c>
      <c r="F1817" t="s">
        <v>9277</v>
      </c>
      <c r="G1817" t="str">
        <f t="shared" si="85"/>
        <v>'1756013932'</v>
      </c>
      <c r="H1817" t="s">
        <v>9277</v>
      </c>
      <c r="I1817" t="s">
        <v>9283</v>
      </c>
      <c r="J1817" t="str">
        <f t="shared" si="86"/>
        <v>'EGBMED06DM'</v>
      </c>
      <c r="K1817" t="s">
        <v>9278</v>
      </c>
      <c r="L1817" t="s">
        <v>9277</v>
      </c>
      <c r="M1817">
        <v>1816</v>
      </c>
      <c r="N1817" t="s">
        <v>9281</v>
      </c>
    </row>
    <row r="1818" spans="1:14" x14ac:dyDescent="0.25">
      <c r="A1818" t="s">
        <v>9244</v>
      </c>
      <c r="B1818" t="s">
        <v>4274</v>
      </c>
      <c r="C1818" t="s">
        <v>4275</v>
      </c>
      <c r="D1818" t="s">
        <v>9282</v>
      </c>
      <c r="E1818" t="str">
        <f t="shared" si="84"/>
        <v>'CONDOR PANAMA PATRICIO SANTIAGO'</v>
      </c>
      <c r="F1818" t="s">
        <v>9277</v>
      </c>
      <c r="G1818" t="str">
        <f t="shared" si="85"/>
        <v>'1755928221'</v>
      </c>
      <c r="H1818" t="s">
        <v>9277</v>
      </c>
      <c r="I1818" t="s">
        <v>9283</v>
      </c>
      <c r="J1818" t="str">
        <f t="shared" si="86"/>
        <v>'EGBMED06DM'</v>
      </c>
      <c r="K1818" t="s">
        <v>9278</v>
      </c>
      <c r="L1818" t="s">
        <v>9277</v>
      </c>
      <c r="M1818">
        <v>1817</v>
      </c>
      <c r="N1818" t="s">
        <v>9281</v>
      </c>
    </row>
    <row r="1819" spans="1:14" x14ac:dyDescent="0.25">
      <c r="A1819" t="s">
        <v>9244</v>
      </c>
      <c r="B1819" t="s">
        <v>4277</v>
      </c>
      <c r="C1819" t="s">
        <v>4278</v>
      </c>
      <c r="D1819" t="s">
        <v>9282</v>
      </c>
      <c r="E1819" t="str">
        <f t="shared" si="84"/>
        <v>'CUASAPUD MINDA NADIA VALESKA'</v>
      </c>
      <c r="F1819" t="s">
        <v>9277</v>
      </c>
      <c r="G1819" t="str">
        <f t="shared" si="85"/>
        <v>'1754715694'</v>
      </c>
      <c r="H1819" t="s">
        <v>9277</v>
      </c>
      <c r="I1819" t="s">
        <v>9283</v>
      </c>
      <c r="J1819" t="str">
        <f t="shared" si="86"/>
        <v>'EGBMED06DM'</v>
      </c>
      <c r="K1819" t="s">
        <v>9278</v>
      </c>
      <c r="L1819" t="s">
        <v>9277</v>
      </c>
      <c r="M1819">
        <v>1818</v>
      </c>
      <c r="N1819" t="s">
        <v>9281</v>
      </c>
    </row>
    <row r="1820" spans="1:14" x14ac:dyDescent="0.25">
      <c r="A1820" t="s">
        <v>9244</v>
      </c>
      <c r="B1820" t="s">
        <v>4280</v>
      </c>
      <c r="C1820" t="s">
        <v>4281</v>
      </c>
      <c r="D1820" t="s">
        <v>9282</v>
      </c>
      <c r="E1820" t="str">
        <f t="shared" si="84"/>
        <v>'ESPINOZA MINA KATERIN LEONELA'</v>
      </c>
      <c r="F1820" t="s">
        <v>9277</v>
      </c>
      <c r="G1820" t="str">
        <f t="shared" si="85"/>
        <v>'1755739776'</v>
      </c>
      <c r="H1820" t="s">
        <v>9277</v>
      </c>
      <c r="I1820" t="s">
        <v>9283</v>
      </c>
      <c r="J1820" t="str">
        <f t="shared" si="86"/>
        <v>'EGBMED06DM'</v>
      </c>
      <c r="K1820" t="s">
        <v>9278</v>
      </c>
      <c r="L1820" t="s">
        <v>9277</v>
      </c>
      <c r="M1820">
        <v>1819</v>
      </c>
      <c r="N1820" t="s">
        <v>9281</v>
      </c>
    </row>
    <row r="1821" spans="1:14" x14ac:dyDescent="0.25">
      <c r="A1821" t="s">
        <v>9244</v>
      </c>
      <c r="B1821" t="s">
        <v>4283</v>
      </c>
      <c r="C1821" t="s">
        <v>4284</v>
      </c>
      <c r="D1821" t="s">
        <v>9282</v>
      </c>
      <c r="E1821" t="str">
        <f t="shared" si="84"/>
        <v>'FLORES FLORES EMILY VALENTINA'</v>
      </c>
      <c r="F1821" t="s">
        <v>9277</v>
      </c>
      <c r="G1821" t="str">
        <f t="shared" si="85"/>
        <v>'1756363451'</v>
      </c>
      <c r="H1821" t="s">
        <v>9277</v>
      </c>
      <c r="I1821" t="s">
        <v>9283</v>
      </c>
      <c r="J1821" t="str">
        <f t="shared" si="86"/>
        <v>'EGBMED06DM'</v>
      </c>
      <c r="K1821" t="s">
        <v>9278</v>
      </c>
      <c r="L1821" t="s">
        <v>9277</v>
      </c>
      <c r="M1821">
        <v>1820</v>
      </c>
      <c r="N1821" t="s">
        <v>9281</v>
      </c>
    </row>
    <row r="1822" spans="1:14" x14ac:dyDescent="0.25">
      <c r="A1822" t="s">
        <v>9244</v>
      </c>
      <c r="B1822" t="s">
        <v>4286</v>
      </c>
      <c r="C1822" t="s">
        <v>4287</v>
      </c>
      <c r="D1822" t="s">
        <v>9282</v>
      </c>
      <c r="E1822" t="str">
        <f t="shared" si="84"/>
        <v>'FUELPAS CHIPANTASIG EVELYN CAROLINA'</v>
      </c>
      <c r="F1822" t="s">
        <v>9277</v>
      </c>
      <c r="G1822" t="str">
        <f t="shared" si="85"/>
        <v>'1756133177'</v>
      </c>
      <c r="H1822" t="s">
        <v>9277</v>
      </c>
      <c r="I1822" t="s">
        <v>9283</v>
      </c>
      <c r="J1822" t="str">
        <f t="shared" si="86"/>
        <v>'EGBMED06DM'</v>
      </c>
      <c r="K1822" t="s">
        <v>9278</v>
      </c>
      <c r="L1822" t="s">
        <v>9277</v>
      </c>
      <c r="M1822">
        <v>1821</v>
      </c>
      <c r="N1822" t="s">
        <v>9281</v>
      </c>
    </row>
    <row r="1823" spans="1:14" x14ac:dyDescent="0.25">
      <c r="A1823" t="s">
        <v>9244</v>
      </c>
      <c r="B1823" t="s">
        <v>4289</v>
      </c>
      <c r="C1823" t="s">
        <v>4290</v>
      </c>
      <c r="D1823" t="s">
        <v>9282</v>
      </c>
      <c r="E1823" t="str">
        <f t="shared" si="84"/>
        <v>'GOMEZ AGUIRRE LADY NICOL'</v>
      </c>
      <c r="F1823" t="s">
        <v>9277</v>
      </c>
      <c r="G1823" t="str">
        <f t="shared" si="85"/>
        <v>'1755612668'</v>
      </c>
      <c r="H1823" t="s">
        <v>9277</v>
      </c>
      <c r="I1823" t="s">
        <v>9283</v>
      </c>
      <c r="J1823" t="str">
        <f t="shared" si="86"/>
        <v>'EGBMED06DM'</v>
      </c>
      <c r="K1823" t="s">
        <v>9278</v>
      </c>
      <c r="L1823" t="s">
        <v>9277</v>
      </c>
      <c r="M1823">
        <v>1822</v>
      </c>
      <c r="N1823" t="s">
        <v>9281</v>
      </c>
    </row>
    <row r="1824" spans="1:14" x14ac:dyDescent="0.25">
      <c r="A1824" t="s">
        <v>9244</v>
      </c>
      <c r="B1824" t="s">
        <v>4292</v>
      </c>
      <c r="C1824" t="s">
        <v>4293</v>
      </c>
      <c r="D1824" t="s">
        <v>9282</v>
      </c>
      <c r="E1824" t="str">
        <f t="shared" si="84"/>
        <v>'GONZALEZ MENDOZA ANGELIZ ABIGAIL'</v>
      </c>
      <c r="F1824" t="s">
        <v>9277</v>
      </c>
      <c r="G1824" t="str">
        <f t="shared" si="85"/>
        <v>'1756101109'</v>
      </c>
      <c r="H1824" t="s">
        <v>9277</v>
      </c>
      <c r="I1824" t="s">
        <v>9283</v>
      </c>
      <c r="J1824" t="str">
        <f t="shared" si="86"/>
        <v>'EGBMED06DM'</v>
      </c>
      <c r="K1824" t="s">
        <v>9278</v>
      </c>
      <c r="L1824" t="s">
        <v>9277</v>
      </c>
      <c r="M1824">
        <v>1823</v>
      </c>
      <c r="N1824" t="s">
        <v>9281</v>
      </c>
    </row>
    <row r="1825" spans="1:14" x14ac:dyDescent="0.25">
      <c r="A1825" t="s">
        <v>9244</v>
      </c>
      <c r="B1825" t="s">
        <v>4295</v>
      </c>
      <c r="C1825" t="s">
        <v>4296</v>
      </c>
      <c r="D1825" t="s">
        <v>9282</v>
      </c>
      <c r="E1825" t="str">
        <f t="shared" si="84"/>
        <v>'GUAMAN COLLAGUAZO MAYCOL JAVIER'</v>
      </c>
      <c r="F1825" t="s">
        <v>9277</v>
      </c>
      <c r="G1825" t="str">
        <f t="shared" si="85"/>
        <v>'1756445241'</v>
      </c>
      <c r="H1825" t="s">
        <v>9277</v>
      </c>
      <c r="I1825" t="s">
        <v>9283</v>
      </c>
      <c r="J1825" t="str">
        <f t="shared" si="86"/>
        <v>'EGBMED06DM'</v>
      </c>
      <c r="K1825" t="s">
        <v>9278</v>
      </c>
      <c r="L1825" t="s">
        <v>9277</v>
      </c>
      <c r="M1825">
        <v>1824</v>
      </c>
      <c r="N1825" t="s">
        <v>9281</v>
      </c>
    </row>
    <row r="1826" spans="1:14" x14ac:dyDescent="0.25">
      <c r="A1826" t="s">
        <v>9244</v>
      </c>
      <c r="B1826" t="s">
        <v>4298</v>
      </c>
      <c r="C1826" t="s">
        <v>4299</v>
      </c>
      <c r="D1826" t="s">
        <v>9282</v>
      </c>
      <c r="E1826" t="str">
        <f t="shared" si="84"/>
        <v>'HURTADO RODRIGUEZ JUAN DANIEL'</v>
      </c>
      <c r="F1826" t="s">
        <v>9277</v>
      </c>
      <c r="G1826" t="str">
        <f t="shared" si="85"/>
        <v>'1251268247'</v>
      </c>
      <c r="H1826" t="s">
        <v>9277</v>
      </c>
      <c r="I1826" t="s">
        <v>9283</v>
      </c>
      <c r="J1826" t="str">
        <f t="shared" si="86"/>
        <v>'EGBMED06DM'</v>
      </c>
      <c r="K1826" t="s">
        <v>9278</v>
      </c>
      <c r="L1826" t="s">
        <v>9277</v>
      </c>
      <c r="M1826">
        <v>1825</v>
      </c>
      <c r="N1826" t="s">
        <v>9281</v>
      </c>
    </row>
    <row r="1827" spans="1:14" x14ac:dyDescent="0.25">
      <c r="A1827" t="s">
        <v>9244</v>
      </c>
      <c r="B1827" t="s">
        <v>4301</v>
      </c>
      <c r="C1827" t="s">
        <v>4302</v>
      </c>
      <c r="D1827" t="s">
        <v>9282</v>
      </c>
      <c r="E1827" t="str">
        <f t="shared" si="84"/>
        <v>'INLAGO AMAGUA LUIS ENRIQUE'</v>
      </c>
      <c r="F1827" t="s">
        <v>9277</v>
      </c>
      <c r="G1827" t="str">
        <f t="shared" si="85"/>
        <v>'1754877767'</v>
      </c>
      <c r="H1827" t="s">
        <v>9277</v>
      </c>
      <c r="I1827" t="s">
        <v>9283</v>
      </c>
      <c r="J1827" t="str">
        <f t="shared" si="86"/>
        <v>'EGBMED06DM'</v>
      </c>
      <c r="K1827" t="s">
        <v>9278</v>
      </c>
      <c r="L1827" t="s">
        <v>9277</v>
      </c>
      <c r="M1827">
        <v>1826</v>
      </c>
      <c r="N1827" t="s">
        <v>9281</v>
      </c>
    </row>
    <row r="1828" spans="1:14" x14ac:dyDescent="0.25">
      <c r="A1828" t="s">
        <v>9244</v>
      </c>
      <c r="B1828" t="s">
        <v>4304</v>
      </c>
      <c r="C1828" t="s">
        <v>4305</v>
      </c>
      <c r="D1828" t="s">
        <v>9282</v>
      </c>
      <c r="E1828" t="str">
        <f t="shared" si="84"/>
        <v>'LASSO CHIPANTASI ALAN SANTIAGO'</v>
      </c>
      <c r="F1828" t="s">
        <v>9277</v>
      </c>
      <c r="G1828" t="str">
        <f t="shared" si="85"/>
        <v>'1755544762'</v>
      </c>
      <c r="H1828" t="s">
        <v>9277</v>
      </c>
      <c r="I1828" t="s">
        <v>9283</v>
      </c>
      <c r="J1828" t="str">
        <f t="shared" si="86"/>
        <v>'EGBMED06DM'</v>
      </c>
      <c r="K1828" t="s">
        <v>9278</v>
      </c>
      <c r="L1828" t="s">
        <v>9277</v>
      </c>
      <c r="M1828">
        <v>1827</v>
      </c>
      <c r="N1828" t="s">
        <v>9281</v>
      </c>
    </row>
    <row r="1829" spans="1:14" x14ac:dyDescent="0.25">
      <c r="A1829" t="s">
        <v>9244</v>
      </c>
      <c r="B1829" t="s">
        <v>4307</v>
      </c>
      <c r="C1829" t="s">
        <v>4308</v>
      </c>
      <c r="D1829" t="s">
        <v>9282</v>
      </c>
      <c r="E1829" t="str">
        <f t="shared" si="84"/>
        <v>'LEMARIE CASTILLO GENESIS ADRIANA'</v>
      </c>
      <c r="F1829" t="s">
        <v>9277</v>
      </c>
      <c r="G1829" t="str">
        <f t="shared" si="85"/>
        <v>'1755149877'</v>
      </c>
      <c r="H1829" t="s">
        <v>9277</v>
      </c>
      <c r="I1829" t="s">
        <v>9283</v>
      </c>
      <c r="J1829" t="str">
        <f t="shared" si="86"/>
        <v>'EGBMED06DM'</v>
      </c>
      <c r="K1829" t="s">
        <v>9278</v>
      </c>
      <c r="L1829" t="s">
        <v>9277</v>
      </c>
      <c r="M1829">
        <v>1828</v>
      </c>
      <c r="N1829" t="s">
        <v>9281</v>
      </c>
    </row>
    <row r="1830" spans="1:14" x14ac:dyDescent="0.25">
      <c r="A1830" t="s">
        <v>9244</v>
      </c>
      <c r="B1830" t="s">
        <v>4310</v>
      </c>
      <c r="C1830" t="s">
        <v>4311</v>
      </c>
      <c r="D1830" t="s">
        <v>9282</v>
      </c>
      <c r="E1830" t="str">
        <f t="shared" si="84"/>
        <v>'MALES CHILUISA DANIEL ALEJANDRO'</v>
      </c>
      <c r="F1830" t="s">
        <v>9277</v>
      </c>
      <c r="G1830" t="str">
        <f t="shared" si="85"/>
        <v>'1755560487'</v>
      </c>
      <c r="H1830" t="s">
        <v>9277</v>
      </c>
      <c r="I1830" t="s">
        <v>9283</v>
      </c>
      <c r="J1830" t="str">
        <f t="shared" si="86"/>
        <v>'EGBMED06DM'</v>
      </c>
      <c r="K1830" t="s">
        <v>9278</v>
      </c>
      <c r="L1830" t="s">
        <v>9277</v>
      </c>
      <c r="M1830">
        <v>1829</v>
      </c>
      <c r="N1830" t="s">
        <v>9281</v>
      </c>
    </row>
    <row r="1831" spans="1:14" x14ac:dyDescent="0.25">
      <c r="A1831" t="s">
        <v>9244</v>
      </c>
      <c r="B1831" t="s">
        <v>4313</v>
      </c>
      <c r="C1831" t="s">
        <v>4314</v>
      </c>
      <c r="D1831" t="s">
        <v>9282</v>
      </c>
      <c r="E1831" t="str">
        <f t="shared" si="84"/>
        <v>'MENA BASTIDAS TAYLOR DIJALMA'</v>
      </c>
      <c r="F1831" t="s">
        <v>9277</v>
      </c>
      <c r="G1831" t="str">
        <f t="shared" si="85"/>
        <v>'1755799663'</v>
      </c>
      <c r="H1831" t="s">
        <v>9277</v>
      </c>
      <c r="I1831" t="s">
        <v>9283</v>
      </c>
      <c r="J1831" t="str">
        <f t="shared" si="86"/>
        <v>'EGBMED06DM'</v>
      </c>
      <c r="K1831" t="s">
        <v>9278</v>
      </c>
      <c r="L1831" t="s">
        <v>9277</v>
      </c>
      <c r="M1831">
        <v>1830</v>
      </c>
      <c r="N1831" t="s">
        <v>9281</v>
      </c>
    </row>
    <row r="1832" spans="1:14" x14ac:dyDescent="0.25">
      <c r="A1832" t="s">
        <v>9244</v>
      </c>
      <c r="B1832" t="s">
        <v>4316</v>
      </c>
      <c r="C1832" t="s">
        <v>4317</v>
      </c>
      <c r="D1832" t="s">
        <v>9282</v>
      </c>
      <c r="E1832" t="str">
        <f t="shared" si="84"/>
        <v>'MONTENEGRO ALVARADO JULIETH ELIANA'</v>
      </c>
      <c r="F1832" t="s">
        <v>9277</v>
      </c>
      <c r="G1832" t="str">
        <f t="shared" si="85"/>
        <v>'1755976717'</v>
      </c>
      <c r="H1832" t="s">
        <v>9277</v>
      </c>
      <c r="I1832" t="s">
        <v>9283</v>
      </c>
      <c r="J1832" t="str">
        <f t="shared" si="86"/>
        <v>'EGBMED06DM'</v>
      </c>
      <c r="K1832" t="s">
        <v>9278</v>
      </c>
      <c r="L1832" t="s">
        <v>9277</v>
      </c>
      <c r="M1832">
        <v>1831</v>
      </c>
      <c r="N1832" t="s">
        <v>9281</v>
      </c>
    </row>
    <row r="1833" spans="1:14" x14ac:dyDescent="0.25">
      <c r="A1833" t="s">
        <v>9244</v>
      </c>
      <c r="B1833" t="s">
        <v>4319</v>
      </c>
      <c r="C1833" t="s">
        <v>4320</v>
      </c>
      <c r="D1833" t="s">
        <v>9282</v>
      </c>
      <c r="E1833" t="str">
        <f t="shared" si="84"/>
        <v>'MUÑOZ LASSO DILAN JOSUE'</v>
      </c>
      <c r="F1833" t="s">
        <v>9277</v>
      </c>
      <c r="G1833" t="str">
        <f t="shared" si="85"/>
        <v>'1756387559'</v>
      </c>
      <c r="H1833" t="s">
        <v>9277</v>
      </c>
      <c r="I1833" t="s">
        <v>9283</v>
      </c>
      <c r="J1833" t="str">
        <f t="shared" si="86"/>
        <v>'EGBMED06DM'</v>
      </c>
      <c r="K1833" t="s">
        <v>9278</v>
      </c>
      <c r="L1833" t="s">
        <v>9277</v>
      </c>
      <c r="M1833">
        <v>1832</v>
      </c>
      <c r="N1833" t="s">
        <v>9281</v>
      </c>
    </row>
    <row r="1834" spans="1:14" x14ac:dyDescent="0.25">
      <c r="A1834" t="s">
        <v>9244</v>
      </c>
      <c r="B1834" t="s">
        <v>4322</v>
      </c>
      <c r="C1834" t="s">
        <v>4323</v>
      </c>
      <c r="D1834" t="s">
        <v>9282</v>
      </c>
      <c r="E1834" t="str">
        <f t="shared" si="84"/>
        <v>'NUÑEZ QUILUMBA DILAN ISMAEL'</v>
      </c>
      <c r="F1834" t="s">
        <v>9277</v>
      </c>
      <c r="G1834" t="str">
        <f t="shared" si="85"/>
        <v>'1755441902'</v>
      </c>
      <c r="H1834" t="s">
        <v>9277</v>
      </c>
      <c r="I1834" t="s">
        <v>9283</v>
      </c>
      <c r="J1834" t="str">
        <f t="shared" si="86"/>
        <v>'EGBMED06DM'</v>
      </c>
      <c r="K1834" t="s">
        <v>9278</v>
      </c>
      <c r="L1834" t="s">
        <v>9277</v>
      </c>
      <c r="M1834">
        <v>1833</v>
      </c>
      <c r="N1834" t="s">
        <v>9281</v>
      </c>
    </row>
    <row r="1835" spans="1:14" x14ac:dyDescent="0.25">
      <c r="A1835" t="s">
        <v>9244</v>
      </c>
      <c r="B1835" t="s">
        <v>4325</v>
      </c>
      <c r="C1835" t="s">
        <v>4326</v>
      </c>
      <c r="D1835" t="s">
        <v>9282</v>
      </c>
      <c r="E1835" t="str">
        <f t="shared" si="84"/>
        <v>'PAEZ SHUGULI KAROLINA AIDE'</v>
      </c>
      <c r="F1835" t="s">
        <v>9277</v>
      </c>
      <c r="G1835" t="str">
        <f t="shared" si="85"/>
        <v>'1755590500'</v>
      </c>
      <c r="H1835" t="s">
        <v>9277</v>
      </c>
      <c r="I1835" t="s">
        <v>9283</v>
      </c>
      <c r="J1835" t="str">
        <f t="shared" si="86"/>
        <v>'EGBMED06DM'</v>
      </c>
      <c r="K1835" t="s">
        <v>9278</v>
      </c>
      <c r="L1835" t="s">
        <v>9277</v>
      </c>
      <c r="M1835">
        <v>1834</v>
      </c>
      <c r="N1835" t="s">
        <v>9281</v>
      </c>
    </row>
    <row r="1836" spans="1:14" x14ac:dyDescent="0.25">
      <c r="A1836" t="s">
        <v>9244</v>
      </c>
      <c r="B1836" t="s">
        <v>4328</v>
      </c>
      <c r="C1836" t="s">
        <v>4329</v>
      </c>
      <c r="D1836" t="s">
        <v>9282</v>
      </c>
      <c r="E1836" t="str">
        <f t="shared" si="84"/>
        <v>'PEREZ AGUALSACA EMILY SAMANTA'</v>
      </c>
      <c r="F1836" t="s">
        <v>9277</v>
      </c>
      <c r="G1836" t="str">
        <f t="shared" si="85"/>
        <v>'1755133178'</v>
      </c>
      <c r="H1836" t="s">
        <v>9277</v>
      </c>
      <c r="I1836" t="s">
        <v>9283</v>
      </c>
      <c r="J1836" t="str">
        <f t="shared" si="86"/>
        <v>'EGBMED06DM'</v>
      </c>
      <c r="K1836" t="s">
        <v>9278</v>
      </c>
      <c r="L1836" t="s">
        <v>9277</v>
      </c>
      <c r="M1836">
        <v>1835</v>
      </c>
      <c r="N1836" t="s">
        <v>9281</v>
      </c>
    </row>
    <row r="1837" spans="1:14" x14ac:dyDescent="0.25">
      <c r="A1837" t="s">
        <v>9244</v>
      </c>
      <c r="B1837" t="s">
        <v>4331</v>
      </c>
      <c r="C1837" t="s">
        <v>4332</v>
      </c>
      <c r="D1837" t="s">
        <v>9282</v>
      </c>
      <c r="E1837" t="str">
        <f t="shared" si="84"/>
        <v>'PLAZA TORRES JENEDITH MICAELA'</v>
      </c>
      <c r="F1837" t="s">
        <v>9277</v>
      </c>
      <c r="G1837" t="str">
        <f t="shared" si="85"/>
        <v>'1756434583'</v>
      </c>
      <c r="H1837" t="s">
        <v>9277</v>
      </c>
      <c r="I1837" t="s">
        <v>9283</v>
      </c>
      <c r="J1837" t="str">
        <f t="shared" si="86"/>
        <v>'EGBMED06DM'</v>
      </c>
      <c r="K1837" t="s">
        <v>9278</v>
      </c>
      <c r="L1837" t="s">
        <v>9277</v>
      </c>
      <c r="M1837">
        <v>1836</v>
      </c>
      <c r="N1837" t="s">
        <v>9281</v>
      </c>
    </row>
    <row r="1838" spans="1:14" x14ac:dyDescent="0.25">
      <c r="A1838" t="s">
        <v>9244</v>
      </c>
      <c r="B1838" t="s">
        <v>4334</v>
      </c>
      <c r="C1838" t="s">
        <v>4335</v>
      </c>
      <c r="D1838" t="s">
        <v>9282</v>
      </c>
      <c r="E1838" t="str">
        <f t="shared" si="84"/>
        <v>'QUINATOA HERRERA MILAGROS GUADALUPE'</v>
      </c>
      <c r="F1838" t="s">
        <v>9277</v>
      </c>
      <c r="G1838" t="str">
        <f t="shared" si="85"/>
        <v>'1756223556'</v>
      </c>
      <c r="H1838" t="s">
        <v>9277</v>
      </c>
      <c r="I1838" t="s">
        <v>9283</v>
      </c>
      <c r="J1838" t="str">
        <f t="shared" si="86"/>
        <v>'EGBMED06DM'</v>
      </c>
      <c r="K1838" t="s">
        <v>9278</v>
      </c>
      <c r="L1838" t="s">
        <v>9277</v>
      </c>
      <c r="M1838">
        <v>1837</v>
      </c>
      <c r="N1838" t="s">
        <v>9281</v>
      </c>
    </row>
    <row r="1839" spans="1:14" x14ac:dyDescent="0.25">
      <c r="A1839" t="s">
        <v>9244</v>
      </c>
      <c r="B1839" t="s">
        <v>4337</v>
      </c>
      <c r="C1839" t="s">
        <v>4338</v>
      </c>
      <c r="D1839" t="s">
        <v>9282</v>
      </c>
      <c r="E1839" t="str">
        <f t="shared" si="84"/>
        <v>'RODRIGUEZ GONZALEZ YURAK SISA'</v>
      </c>
      <c r="F1839" t="s">
        <v>9277</v>
      </c>
      <c r="G1839" t="str">
        <f t="shared" si="85"/>
        <v>'1756279152'</v>
      </c>
      <c r="H1839" t="s">
        <v>9277</v>
      </c>
      <c r="I1839" t="s">
        <v>9283</v>
      </c>
      <c r="J1839" t="str">
        <f t="shared" si="86"/>
        <v>'EGBMED06DM'</v>
      </c>
      <c r="K1839" t="s">
        <v>9278</v>
      </c>
      <c r="L1839" t="s">
        <v>9277</v>
      </c>
      <c r="M1839">
        <v>1838</v>
      </c>
      <c r="N1839" t="s">
        <v>9281</v>
      </c>
    </row>
    <row r="1840" spans="1:14" x14ac:dyDescent="0.25">
      <c r="A1840" t="s">
        <v>9244</v>
      </c>
      <c r="B1840" t="s">
        <v>4340</v>
      </c>
      <c r="C1840" t="s">
        <v>4341</v>
      </c>
      <c r="D1840" t="s">
        <v>9282</v>
      </c>
      <c r="E1840" t="str">
        <f t="shared" si="84"/>
        <v>'SOLORZANO ALCIVAR ANGEL DANIEL'</v>
      </c>
      <c r="F1840" t="s">
        <v>9277</v>
      </c>
      <c r="G1840" t="str">
        <f t="shared" si="85"/>
        <v>'1756390413'</v>
      </c>
      <c r="H1840" t="s">
        <v>9277</v>
      </c>
      <c r="I1840" t="s">
        <v>9283</v>
      </c>
      <c r="J1840" t="str">
        <f t="shared" si="86"/>
        <v>'EGBMED06DM'</v>
      </c>
      <c r="K1840" t="s">
        <v>9278</v>
      </c>
      <c r="L1840" t="s">
        <v>9277</v>
      </c>
      <c r="M1840">
        <v>1839</v>
      </c>
      <c r="N1840" t="s">
        <v>9281</v>
      </c>
    </row>
    <row r="1841" spans="1:14" x14ac:dyDescent="0.25">
      <c r="A1841" t="s">
        <v>9244</v>
      </c>
      <c r="B1841" t="s">
        <v>4343</v>
      </c>
      <c r="C1841" t="s">
        <v>4344</v>
      </c>
      <c r="D1841" t="s">
        <v>9282</v>
      </c>
      <c r="E1841" t="str">
        <f t="shared" si="84"/>
        <v>'SOTAMBA GOMEZ EMILY DAYANA'</v>
      </c>
      <c r="F1841" t="s">
        <v>9277</v>
      </c>
      <c r="G1841" t="str">
        <f t="shared" si="85"/>
        <v>'1756484836'</v>
      </c>
      <c r="H1841" t="s">
        <v>9277</v>
      </c>
      <c r="I1841" t="s">
        <v>9283</v>
      </c>
      <c r="J1841" t="str">
        <f t="shared" si="86"/>
        <v>'EGBMED06DM'</v>
      </c>
      <c r="K1841" t="s">
        <v>9278</v>
      </c>
      <c r="L1841" t="s">
        <v>9277</v>
      </c>
      <c r="M1841">
        <v>1840</v>
      </c>
      <c r="N1841" t="s">
        <v>9281</v>
      </c>
    </row>
    <row r="1842" spans="1:14" x14ac:dyDescent="0.25">
      <c r="A1842" t="s">
        <v>9244</v>
      </c>
      <c r="B1842" t="s">
        <v>4346</v>
      </c>
      <c r="C1842" t="s">
        <v>4347</v>
      </c>
      <c r="D1842" t="s">
        <v>9282</v>
      </c>
      <c r="E1842" t="str">
        <f t="shared" si="84"/>
        <v>'TASHIGUANO COLLAGUAZO DILAN ALEXANDER'</v>
      </c>
      <c r="F1842" t="s">
        <v>9277</v>
      </c>
      <c r="G1842" t="str">
        <f t="shared" si="85"/>
        <v>'1755438288'</v>
      </c>
      <c r="H1842" t="s">
        <v>9277</v>
      </c>
      <c r="I1842" t="s">
        <v>9283</v>
      </c>
      <c r="J1842" t="str">
        <f t="shared" si="86"/>
        <v>'EGBMED06DM'</v>
      </c>
      <c r="K1842" t="s">
        <v>9278</v>
      </c>
      <c r="L1842" t="s">
        <v>9277</v>
      </c>
      <c r="M1842">
        <v>1841</v>
      </c>
      <c r="N1842" t="s">
        <v>9281</v>
      </c>
    </row>
    <row r="1843" spans="1:14" x14ac:dyDescent="0.25">
      <c r="A1843" t="s">
        <v>9244</v>
      </c>
      <c r="B1843" t="s">
        <v>4349</v>
      </c>
      <c r="C1843" t="s">
        <v>4350</v>
      </c>
      <c r="D1843" t="s">
        <v>9282</v>
      </c>
      <c r="E1843" t="str">
        <f t="shared" si="84"/>
        <v>'TIBAN ANELOA JENNIFER ALEXANDRA'</v>
      </c>
      <c r="F1843" t="s">
        <v>9277</v>
      </c>
      <c r="G1843" t="str">
        <f t="shared" si="85"/>
        <v>'1755509492'</v>
      </c>
      <c r="H1843" t="s">
        <v>9277</v>
      </c>
      <c r="I1843" t="s">
        <v>9283</v>
      </c>
      <c r="J1843" t="str">
        <f t="shared" si="86"/>
        <v>'EGBMED06DM'</v>
      </c>
      <c r="K1843" t="s">
        <v>9278</v>
      </c>
      <c r="L1843" t="s">
        <v>9277</v>
      </c>
      <c r="M1843">
        <v>1842</v>
      </c>
      <c r="N1843" t="s">
        <v>9281</v>
      </c>
    </row>
    <row r="1844" spans="1:14" x14ac:dyDescent="0.25">
      <c r="A1844" t="s">
        <v>9244</v>
      </c>
      <c r="B1844" t="s">
        <v>4352</v>
      </c>
      <c r="C1844" t="s">
        <v>4353</v>
      </c>
      <c r="D1844" t="s">
        <v>9282</v>
      </c>
      <c r="E1844" t="str">
        <f t="shared" si="84"/>
        <v>'URBANO ROBLES STEVEN JAMIR'</v>
      </c>
      <c r="F1844" t="s">
        <v>9277</v>
      </c>
      <c r="G1844" t="str">
        <f t="shared" si="85"/>
        <v>'1755810353'</v>
      </c>
      <c r="H1844" t="s">
        <v>9277</v>
      </c>
      <c r="I1844" t="s">
        <v>9283</v>
      </c>
      <c r="J1844" t="str">
        <f t="shared" si="86"/>
        <v>'EGBMED06DM'</v>
      </c>
      <c r="K1844" t="s">
        <v>9278</v>
      </c>
      <c r="L1844" t="s">
        <v>9277</v>
      </c>
      <c r="M1844">
        <v>1843</v>
      </c>
      <c r="N1844" t="s">
        <v>9281</v>
      </c>
    </row>
    <row r="1845" spans="1:14" x14ac:dyDescent="0.25">
      <c r="A1845" t="s">
        <v>9244</v>
      </c>
      <c r="B1845" t="s">
        <v>4355</v>
      </c>
      <c r="C1845" t="s">
        <v>4356</v>
      </c>
      <c r="D1845" t="s">
        <v>9282</v>
      </c>
      <c r="E1845" t="str">
        <f t="shared" si="84"/>
        <v>'VELASTEGUI CHILUISA KERLY ALEJANDRA'</v>
      </c>
      <c r="F1845" t="s">
        <v>9277</v>
      </c>
      <c r="G1845" t="str">
        <f t="shared" si="85"/>
        <v>'1756178305'</v>
      </c>
      <c r="H1845" t="s">
        <v>9277</v>
      </c>
      <c r="I1845" t="s">
        <v>9283</v>
      </c>
      <c r="J1845" t="str">
        <f t="shared" si="86"/>
        <v>'EGBMED06DM'</v>
      </c>
      <c r="K1845" t="s">
        <v>9278</v>
      </c>
      <c r="L1845" t="s">
        <v>9277</v>
      </c>
      <c r="M1845">
        <v>1844</v>
      </c>
      <c r="N1845" t="s">
        <v>9281</v>
      </c>
    </row>
    <row r="1846" spans="1:14" x14ac:dyDescent="0.25">
      <c r="A1846" t="s">
        <v>9244</v>
      </c>
      <c r="B1846" t="s">
        <v>4358</v>
      </c>
      <c r="C1846" t="s">
        <v>4359</v>
      </c>
      <c r="D1846" t="s">
        <v>9282</v>
      </c>
      <c r="E1846" t="str">
        <f t="shared" si="84"/>
        <v>'VILLA GUAMAN LESLY ESTEFANIA'</v>
      </c>
      <c r="F1846" t="s">
        <v>9277</v>
      </c>
      <c r="G1846" t="str">
        <f t="shared" si="85"/>
        <v>'1755723044'</v>
      </c>
      <c r="H1846" t="s">
        <v>9277</v>
      </c>
      <c r="I1846" t="s">
        <v>9283</v>
      </c>
      <c r="J1846" t="str">
        <f t="shared" si="86"/>
        <v>'EGBMED06DM'</v>
      </c>
      <c r="K1846" t="s">
        <v>9278</v>
      </c>
      <c r="L1846" t="s">
        <v>9277</v>
      </c>
      <c r="M1846">
        <v>1845</v>
      </c>
      <c r="N1846" t="s">
        <v>9281</v>
      </c>
    </row>
    <row r="1847" spans="1:14" x14ac:dyDescent="0.25">
      <c r="A1847" t="s">
        <v>9245</v>
      </c>
      <c r="B1847" t="s">
        <v>4362</v>
      </c>
      <c r="C1847" t="s">
        <v>4363</v>
      </c>
      <c r="D1847" t="s">
        <v>9282</v>
      </c>
      <c r="E1847" t="str">
        <f t="shared" si="84"/>
        <v>'ALVARADO CAIZA SOFIA MARIBEL'</v>
      </c>
      <c r="F1847" t="s">
        <v>9277</v>
      </c>
      <c r="G1847" t="str">
        <f t="shared" si="85"/>
        <v>'1755919154'</v>
      </c>
      <c r="H1847" t="s">
        <v>9277</v>
      </c>
      <c r="I1847" t="s">
        <v>9283</v>
      </c>
      <c r="J1847" t="str">
        <f t="shared" si="86"/>
        <v>'EGBMED06EM'</v>
      </c>
      <c r="K1847" t="s">
        <v>9278</v>
      </c>
      <c r="L1847" t="s">
        <v>9277</v>
      </c>
      <c r="M1847">
        <v>1846</v>
      </c>
      <c r="N1847" t="s">
        <v>9281</v>
      </c>
    </row>
    <row r="1848" spans="1:14" x14ac:dyDescent="0.25">
      <c r="A1848" t="s">
        <v>9245</v>
      </c>
      <c r="B1848" t="s">
        <v>4365</v>
      </c>
      <c r="C1848" t="s">
        <v>4366</v>
      </c>
      <c r="D1848" t="s">
        <v>9282</v>
      </c>
      <c r="E1848" t="str">
        <f t="shared" si="84"/>
        <v>'ANELOA ANELOA ALEXANDER JAIR'</v>
      </c>
      <c r="F1848" t="s">
        <v>9277</v>
      </c>
      <c r="G1848" t="str">
        <f t="shared" si="85"/>
        <v>'1755923438'</v>
      </c>
      <c r="H1848" t="s">
        <v>9277</v>
      </c>
      <c r="I1848" t="s">
        <v>9283</v>
      </c>
      <c r="J1848" t="str">
        <f t="shared" si="86"/>
        <v>'EGBMED06EM'</v>
      </c>
      <c r="K1848" t="s">
        <v>9278</v>
      </c>
      <c r="L1848" t="s">
        <v>9277</v>
      </c>
      <c r="M1848">
        <v>1847</v>
      </c>
      <c r="N1848" t="s">
        <v>9281</v>
      </c>
    </row>
    <row r="1849" spans="1:14" x14ac:dyDescent="0.25">
      <c r="A1849" t="s">
        <v>9245</v>
      </c>
      <c r="B1849" t="s">
        <v>4368</v>
      </c>
      <c r="C1849" t="s">
        <v>4369</v>
      </c>
      <c r="D1849" t="s">
        <v>9282</v>
      </c>
      <c r="E1849" t="str">
        <f t="shared" si="84"/>
        <v>'ARMIJOS BACA LUCAS FERNANDO'</v>
      </c>
      <c r="F1849" t="s">
        <v>9277</v>
      </c>
      <c r="G1849" t="str">
        <f t="shared" si="85"/>
        <v>'1756317200'</v>
      </c>
      <c r="H1849" t="s">
        <v>9277</v>
      </c>
      <c r="I1849" t="s">
        <v>9283</v>
      </c>
      <c r="J1849" t="str">
        <f t="shared" si="86"/>
        <v>'EGBMED06EM'</v>
      </c>
      <c r="K1849" t="s">
        <v>9278</v>
      </c>
      <c r="L1849" t="s">
        <v>9277</v>
      </c>
      <c r="M1849">
        <v>1848</v>
      </c>
      <c r="N1849" t="s">
        <v>9281</v>
      </c>
    </row>
    <row r="1850" spans="1:14" x14ac:dyDescent="0.25">
      <c r="A1850" t="s">
        <v>9245</v>
      </c>
      <c r="B1850" t="s">
        <v>4371</v>
      </c>
      <c r="C1850" t="s">
        <v>4372</v>
      </c>
      <c r="D1850" t="s">
        <v>9282</v>
      </c>
      <c r="E1850" t="str">
        <f t="shared" si="84"/>
        <v>'AYALA HUERTAS ALISON EMILIA'</v>
      </c>
      <c r="F1850" t="s">
        <v>9277</v>
      </c>
      <c r="G1850" t="str">
        <f t="shared" si="85"/>
        <v>'1755212550'</v>
      </c>
      <c r="H1850" t="s">
        <v>9277</v>
      </c>
      <c r="I1850" t="s">
        <v>9283</v>
      </c>
      <c r="J1850" t="str">
        <f t="shared" si="86"/>
        <v>'EGBMED06EM'</v>
      </c>
      <c r="K1850" t="s">
        <v>9278</v>
      </c>
      <c r="L1850" t="s">
        <v>9277</v>
      </c>
      <c r="M1850">
        <v>1849</v>
      </c>
      <c r="N1850" t="s">
        <v>9281</v>
      </c>
    </row>
    <row r="1851" spans="1:14" x14ac:dyDescent="0.25">
      <c r="A1851" t="s">
        <v>9245</v>
      </c>
      <c r="B1851" t="s">
        <v>4374</v>
      </c>
      <c r="C1851" t="s">
        <v>4375</v>
      </c>
      <c r="D1851" t="s">
        <v>9282</v>
      </c>
      <c r="E1851" t="str">
        <f t="shared" si="84"/>
        <v>'BOSMEDIANO NARVAEZ EITHAN NICOLAS'</v>
      </c>
      <c r="F1851" t="s">
        <v>9277</v>
      </c>
      <c r="G1851" t="str">
        <f t="shared" si="85"/>
        <v>'1755403662'</v>
      </c>
      <c r="H1851" t="s">
        <v>9277</v>
      </c>
      <c r="I1851" t="s">
        <v>9283</v>
      </c>
      <c r="J1851" t="str">
        <f t="shared" si="86"/>
        <v>'EGBMED06EM'</v>
      </c>
      <c r="K1851" t="s">
        <v>9278</v>
      </c>
      <c r="L1851" t="s">
        <v>9277</v>
      </c>
      <c r="M1851">
        <v>1850</v>
      </c>
      <c r="N1851" t="s">
        <v>9281</v>
      </c>
    </row>
    <row r="1852" spans="1:14" x14ac:dyDescent="0.25">
      <c r="A1852" t="s">
        <v>9245</v>
      </c>
      <c r="B1852" t="s">
        <v>4377</v>
      </c>
      <c r="C1852" t="s">
        <v>4378</v>
      </c>
      <c r="D1852" t="s">
        <v>9282</v>
      </c>
      <c r="E1852" t="str">
        <f t="shared" si="84"/>
        <v>'CAIZA SIMBAÑA ODALYS CAMILA'</v>
      </c>
      <c r="F1852" t="s">
        <v>9277</v>
      </c>
      <c r="G1852" t="str">
        <f t="shared" si="85"/>
        <v>'1756498935'</v>
      </c>
      <c r="H1852" t="s">
        <v>9277</v>
      </c>
      <c r="I1852" t="s">
        <v>9283</v>
      </c>
      <c r="J1852" t="str">
        <f t="shared" si="86"/>
        <v>'EGBMED06EM'</v>
      </c>
      <c r="K1852" t="s">
        <v>9278</v>
      </c>
      <c r="L1852" t="s">
        <v>9277</v>
      </c>
      <c r="M1852">
        <v>1851</v>
      </c>
      <c r="N1852" t="s">
        <v>9281</v>
      </c>
    </row>
    <row r="1853" spans="1:14" x14ac:dyDescent="0.25">
      <c r="A1853" t="s">
        <v>9245</v>
      </c>
      <c r="B1853" t="s">
        <v>4380</v>
      </c>
      <c r="C1853" t="s">
        <v>4381</v>
      </c>
      <c r="D1853" t="s">
        <v>9282</v>
      </c>
      <c r="E1853" t="str">
        <f t="shared" si="84"/>
        <v>'CASA MARCATOMA GABRIEL ESTEBAN'</v>
      </c>
      <c r="F1853" t="s">
        <v>9277</v>
      </c>
      <c r="G1853" t="str">
        <f t="shared" si="85"/>
        <v>'1755513023'</v>
      </c>
      <c r="H1853" t="s">
        <v>9277</v>
      </c>
      <c r="I1853" t="s">
        <v>9283</v>
      </c>
      <c r="J1853" t="str">
        <f t="shared" si="86"/>
        <v>'EGBMED06EM'</v>
      </c>
      <c r="K1853" t="s">
        <v>9278</v>
      </c>
      <c r="L1853" t="s">
        <v>9277</v>
      </c>
      <c r="M1853">
        <v>1852</v>
      </c>
      <c r="N1853" t="s">
        <v>9281</v>
      </c>
    </row>
    <row r="1854" spans="1:14" x14ac:dyDescent="0.25">
      <c r="A1854" t="s">
        <v>9245</v>
      </c>
      <c r="B1854" t="s">
        <v>4383</v>
      </c>
      <c r="C1854" t="s">
        <v>9511</v>
      </c>
      <c r="D1854" t="s">
        <v>9282</v>
      </c>
      <c r="E1854" t="str">
        <f t="shared" si="84"/>
        <v>'CHAVEZ TIVAN STEVEN JAHIR'</v>
      </c>
      <c r="F1854" t="s">
        <v>9277</v>
      </c>
      <c r="G1854" t="str">
        <f t="shared" si="85"/>
        <v>'1728368331'</v>
      </c>
      <c r="H1854" t="s">
        <v>9277</v>
      </c>
      <c r="I1854" t="s">
        <v>9283</v>
      </c>
      <c r="J1854" t="str">
        <f t="shared" si="86"/>
        <v>'EGBMED06EM'</v>
      </c>
      <c r="K1854" t="s">
        <v>9278</v>
      </c>
      <c r="L1854" t="s">
        <v>9277</v>
      </c>
      <c r="M1854">
        <v>1853</v>
      </c>
      <c r="N1854" t="s">
        <v>9281</v>
      </c>
    </row>
    <row r="1855" spans="1:14" x14ac:dyDescent="0.25">
      <c r="A1855" t="s">
        <v>9245</v>
      </c>
      <c r="B1855" t="s">
        <v>4386</v>
      </c>
      <c r="C1855" t="s">
        <v>4387</v>
      </c>
      <c r="D1855" t="s">
        <v>9282</v>
      </c>
      <c r="E1855" t="str">
        <f t="shared" si="84"/>
        <v>'CHIPANTASHI CAIZA ANDY SAUL'</v>
      </c>
      <c r="F1855" t="s">
        <v>9277</v>
      </c>
      <c r="G1855" t="str">
        <f t="shared" si="85"/>
        <v>'1756441612'</v>
      </c>
      <c r="H1855" t="s">
        <v>9277</v>
      </c>
      <c r="I1855" t="s">
        <v>9283</v>
      </c>
      <c r="J1855" t="str">
        <f t="shared" si="86"/>
        <v>'EGBMED06EM'</v>
      </c>
      <c r="K1855" t="s">
        <v>9278</v>
      </c>
      <c r="L1855" t="s">
        <v>9277</v>
      </c>
      <c r="M1855">
        <v>1854</v>
      </c>
      <c r="N1855" t="s">
        <v>9281</v>
      </c>
    </row>
    <row r="1856" spans="1:14" x14ac:dyDescent="0.25">
      <c r="A1856" t="s">
        <v>9245</v>
      </c>
      <c r="B1856" t="s">
        <v>4389</v>
      </c>
      <c r="C1856" t="s">
        <v>4390</v>
      </c>
      <c r="D1856" t="s">
        <v>9282</v>
      </c>
      <c r="E1856" t="str">
        <f t="shared" si="84"/>
        <v>'CHIPANTASI AYO ALEX MATEO'</v>
      </c>
      <c r="F1856" t="s">
        <v>9277</v>
      </c>
      <c r="G1856" t="str">
        <f t="shared" si="85"/>
        <v>'1755382494'</v>
      </c>
      <c r="H1856" t="s">
        <v>9277</v>
      </c>
      <c r="I1856" t="s">
        <v>9283</v>
      </c>
      <c r="J1856" t="str">
        <f t="shared" si="86"/>
        <v>'EGBMED06EM'</v>
      </c>
      <c r="K1856" t="s">
        <v>9278</v>
      </c>
      <c r="L1856" t="s">
        <v>9277</v>
      </c>
      <c r="M1856">
        <v>1855</v>
      </c>
      <c r="N1856" t="s">
        <v>9281</v>
      </c>
    </row>
    <row r="1857" spans="1:14" x14ac:dyDescent="0.25">
      <c r="A1857" t="s">
        <v>9245</v>
      </c>
      <c r="B1857" t="s">
        <v>4392</v>
      </c>
      <c r="C1857" t="s">
        <v>4393</v>
      </c>
      <c r="D1857" t="s">
        <v>9282</v>
      </c>
      <c r="E1857" t="str">
        <f t="shared" si="84"/>
        <v>'CHIPANTASI LASSO KATIA SAMIRA'</v>
      </c>
      <c r="F1857" t="s">
        <v>9277</v>
      </c>
      <c r="G1857" t="str">
        <f t="shared" si="85"/>
        <v>'1755831748'</v>
      </c>
      <c r="H1857" t="s">
        <v>9277</v>
      </c>
      <c r="I1857" t="s">
        <v>9283</v>
      </c>
      <c r="J1857" t="str">
        <f t="shared" si="86"/>
        <v>'EGBMED06EM'</v>
      </c>
      <c r="K1857" t="s">
        <v>9278</v>
      </c>
      <c r="L1857" t="s">
        <v>9277</v>
      </c>
      <c r="M1857">
        <v>1856</v>
      </c>
      <c r="N1857" t="s">
        <v>9281</v>
      </c>
    </row>
    <row r="1858" spans="1:14" x14ac:dyDescent="0.25">
      <c r="A1858" t="s">
        <v>9245</v>
      </c>
      <c r="B1858" t="s">
        <v>4395</v>
      </c>
      <c r="C1858" t="s">
        <v>4396</v>
      </c>
      <c r="D1858" t="s">
        <v>9282</v>
      </c>
      <c r="E1858" t="str">
        <f t="shared" si="84"/>
        <v>'COLLAGUAZO REINOSO IVANA MARIZA'</v>
      </c>
      <c r="F1858" t="s">
        <v>9277</v>
      </c>
      <c r="G1858" t="str">
        <f t="shared" si="85"/>
        <v>'1755689179'</v>
      </c>
      <c r="H1858" t="s">
        <v>9277</v>
      </c>
      <c r="I1858" t="s">
        <v>9283</v>
      </c>
      <c r="J1858" t="str">
        <f t="shared" si="86"/>
        <v>'EGBMED06EM'</v>
      </c>
      <c r="K1858" t="s">
        <v>9278</v>
      </c>
      <c r="L1858" t="s">
        <v>9277</v>
      </c>
      <c r="M1858">
        <v>1857</v>
      </c>
      <c r="N1858" t="s">
        <v>9281</v>
      </c>
    </row>
    <row r="1859" spans="1:14" x14ac:dyDescent="0.25">
      <c r="A1859" t="s">
        <v>9245</v>
      </c>
      <c r="B1859" t="s">
        <v>4398</v>
      </c>
      <c r="C1859" t="s">
        <v>4399</v>
      </c>
      <c r="D1859" t="s">
        <v>9282</v>
      </c>
      <c r="E1859" t="str">
        <f t="shared" ref="E1859:E1922" si="87">CONCATENATE("'",C1859,"'")</f>
        <v>'CRUZ ESPINEL HEIDY EDITH'</v>
      </c>
      <c r="F1859" t="s">
        <v>9277</v>
      </c>
      <c r="G1859" t="str">
        <f t="shared" ref="G1859:G1922" si="88">CONCATENATE("'",B1859,"'")</f>
        <v>'1756393383'</v>
      </c>
      <c r="H1859" t="s">
        <v>9277</v>
      </c>
      <c r="I1859" t="s">
        <v>9283</v>
      </c>
      <c r="J1859" t="str">
        <f t="shared" ref="J1859:J1922" si="89">CONCATENATE("'",A1859,"'")</f>
        <v>'EGBMED06EM'</v>
      </c>
      <c r="K1859" t="s">
        <v>9278</v>
      </c>
      <c r="L1859" t="s">
        <v>9277</v>
      </c>
      <c r="M1859">
        <v>1858</v>
      </c>
      <c r="N1859" t="s">
        <v>9281</v>
      </c>
    </row>
    <row r="1860" spans="1:14" x14ac:dyDescent="0.25">
      <c r="A1860" t="s">
        <v>9245</v>
      </c>
      <c r="B1860" t="s">
        <v>4401</v>
      </c>
      <c r="C1860" t="s">
        <v>4402</v>
      </c>
      <c r="D1860" t="s">
        <v>9282</v>
      </c>
      <c r="E1860" t="str">
        <f t="shared" si="87"/>
        <v>'ENRIQUEZ ÑACATO BRYTHANI NAYELI'</v>
      </c>
      <c r="F1860" t="s">
        <v>9277</v>
      </c>
      <c r="G1860" t="str">
        <f t="shared" si="88"/>
        <v>'1757388903'</v>
      </c>
      <c r="H1860" t="s">
        <v>9277</v>
      </c>
      <c r="I1860" t="s">
        <v>9283</v>
      </c>
      <c r="J1860" t="str">
        <f t="shared" si="89"/>
        <v>'EGBMED06EM'</v>
      </c>
      <c r="K1860" t="s">
        <v>9278</v>
      </c>
      <c r="L1860" t="s">
        <v>9277</v>
      </c>
      <c r="M1860">
        <v>1859</v>
      </c>
      <c r="N1860" t="s">
        <v>9281</v>
      </c>
    </row>
    <row r="1861" spans="1:14" x14ac:dyDescent="0.25">
      <c r="A1861" t="s">
        <v>9245</v>
      </c>
      <c r="B1861" t="s">
        <v>4404</v>
      </c>
      <c r="C1861" t="s">
        <v>4405</v>
      </c>
      <c r="D1861" t="s">
        <v>9282</v>
      </c>
      <c r="E1861" t="str">
        <f t="shared" si="87"/>
        <v>'FLORES GUZMAN EMILY VALENTINA'</v>
      </c>
      <c r="F1861" t="s">
        <v>9277</v>
      </c>
      <c r="G1861" t="str">
        <f t="shared" si="88"/>
        <v>'1755417134'</v>
      </c>
      <c r="H1861" t="s">
        <v>9277</v>
      </c>
      <c r="I1861" t="s">
        <v>9283</v>
      </c>
      <c r="J1861" t="str">
        <f t="shared" si="89"/>
        <v>'EGBMED06EM'</v>
      </c>
      <c r="K1861" t="s">
        <v>9278</v>
      </c>
      <c r="L1861" t="s">
        <v>9277</v>
      </c>
      <c r="M1861">
        <v>1860</v>
      </c>
      <c r="N1861" t="s">
        <v>9281</v>
      </c>
    </row>
    <row r="1862" spans="1:14" x14ac:dyDescent="0.25">
      <c r="A1862" t="s">
        <v>9245</v>
      </c>
      <c r="B1862" t="s">
        <v>4407</v>
      </c>
      <c r="C1862" t="s">
        <v>4408</v>
      </c>
      <c r="D1862" t="s">
        <v>9282</v>
      </c>
      <c r="E1862" t="str">
        <f t="shared" si="87"/>
        <v>'GOMEZ VERA DOMINIC DAVID'</v>
      </c>
      <c r="F1862" t="s">
        <v>9277</v>
      </c>
      <c r="G1862" t="str">
        <f t="shared" si="88"/>
        <v>'1755458070'</v>
      </c>
      <c r="H1862" t="s">
        <v>9277</v>
      </c>
      <c r="I1862" t="s">
        <v>9283</v>
      </c>
      <c r="J1862" t="str">
        <f t="shared" si="89"/>
        <v>'EGBMED06EM'</v>
      </c>
      <c r="K1862" t="s">
        <v>9278</v>
      </c>
      <c r="L1862" t="s">
        <v>9277</v>
      </c>
      <c r="M1862">
        <v>1861</v>
      </c>
      <c r="N1862" t="s">
        <v>9281</v>
      </c>
    </row>
    <row r="1863" spans="1:14" x14ac:dyDescent="0.25">
      <c r="A1863" t="s">
        <v>9245</v>
      </c>
      <c r="B1863" t="s">
        <v>4410</v>
      </c>
      <c r="C1863" t="s">
        <v>4411</v>
      </c>
      <c r="D1863" t="s">
        <v>9282</v>
      </c>
      <c r="E1863" t="str">
        <f t="shared" si="87"/>
        <v>'GUAMAN GUANOTUÑA ALEX DEIVI'</v>
      </c>
      <c r="F1863" t="s">
        <v>9277</v>
      </c>
      <c r="G1863" t="str">
        <f t="shared" si="88"/>
        <v>'1755659412'</v>
      </c>
      <c r="H1863" t="s">
        <v>9277</v>
      </c>
      <c r="I1863" t="s">
        <v>9283</v>
      </c>
      <c r="J1863" t="str">
        <f t="shared" si="89"/>
        <v>'EGBMED06EM'</v>
      </c>
      <c r="K1863" t="s">
        <v>9278</v>
      </c>
      <c r="L1863" t="s">
        <v>9277</v>
      </c>
      <c r="M1863">
        <v>1862</v>
      </c>
      <c r="N1863" t="s">
        <v>9281</v>
      </c>
    </row>
    <row r="1864" spans="1:14" x14ac:dyDescent="0.25">
      <c r="A1864" t="s">
        <v>9245</v>
      </c>
      <c r="B1864" t="s">
        <v>4413</v>
      </c>
      <c r="C1864" t="s">
        <v>4414</v>
      </c>
      <c r="D1864" t="s">
        <v>9282</v>
      </c>
      <c r="E1864" t="str">
        <f t="shared" si="87"/>
        <v>'GUERRERO VALENCIA ISAAC ISMAEL'</v>
      </c>
      <c r="F1864" t="s">
        <v>9277</v>
      </c>
      <c r="G1864" t="str">
        <f t="shared" si="88"/>
        <v>'1755438791'</v>
      </c>
      <c r="H1864" t="s">
        <v>9277</v>
      </c>
      <c r="I1864" t="s">
        <v>9283</v>
      </c>
      <c r="J1864" t="str">
        <f t="shared" si="89"/>
        <v>'EGBMED06EM'</v>
      </c>
      <c r="K1864" t="s">
        <v>9278</v>
      </c>
      <c r="L1864" t="s">
        <v>9277</v>
      </c>
      <c r="M1864">
        <v>1863</v>
      </c>
      <c r="N1864" t="s">
        <v>9281</v>
      </c>
    </row>
    <row r="1865" spans="1:14" x14ac:dyDescent="0.25">
      <c r="A1865" t="s">
        <v>9245</v>
      </c>
      <c r="B1865" t="s">
        <v>4416</v>
      </c>
      <c r="C1865" t="s">
        <v>4417</v>
      </c>
      <c r="D1865" t="s">
        <v>9282</v>
      </c>
      <c r="E1865" t="str">
        <f t="shared" si="87"/>
        <v>'IBAÑEZ CHIPANTASI GABRIELA JAMILETH'</v>
      </c>
      <c r="F1865" t="s">
        <v>9277</v>
      </c>
      <c r="G1865" t="str">
        <f t="shared" si="88"/>
        <v>'1756592547'</v>
      </c>
      <c r="H1865" t="s">
        <v>9277</v>
      </c>
      <c r="I1865" t="s">
        <v>9283</v>
      </c>
      <c r="J1865" t="str">
        <f t="shared" si="89"/>
        <v>'EGBMED06EM'</v>
      </c>
      <c r="K1865" t="s">
        <v>9278</v>
      </c>
      <c r="L1865" t="s">
        <v>9277</v>
      </c>
      <c r="M1865">
        <v>1864</v>
      </c>
      <c r="N1865" t="s">
        <v>9281</v>
      </c>
    </row>
    <row r="1866" spans="1:14" x14ac:dyDescent="0.25">
      <c r="A1866" t="s">
        <v>9245</v>
      </c>
      <c r="B1866" t="s">
        <v>4419</v>
      </c>
      <c r="C1866" t="s">
        <v>4420</v>
      </c>
      <c r="D1866" t="s">
        <v>9282</v>
      </c>
      <c r="E1866" t="str">
        <f t="shared" si="87"/>
        <v>'IZA AYO JHOAN ARON'</v>
      </c>
      <c r="F1866" t="s">
        <v>9277</v>
      </c>
      <c r="G1866" t="str">
        <f t="shared" si="88"/>
        <v>'1756383319'</v>
      </c>
      <c r="H1866" t="s">
        <v>9277</v>
      </c>
      <c r="I1866" t="s">
        <v>9283</v>
      </c>
      <c r="J1866" t="str">
        <f t="shared" si="89"/>
        <v>'EGBMED06EM'</v>
      </c>
      <c r="K1866" t="s">
        <v>9278</v>
      </c>
      <c r="L1866" t="s">
        <v>9277</v>
      </c>
      <c r="M1866">
        <v>1865</v>
      </c>
      <c r="N1866" t="s">
        <v>9281</v>
      </c>
    </row>
    <row r="1867" spans="1:14" x14ac:dyDescent="0.25">
      <c r="A1867" t="s">
        <v>9245</v>
      </c>
      <c r="B1867" t="s">
        <v>4422</v>
      </c>
      <c r="C1867" t="s">
        <v>4423</v>
      </c>
      <c r="D1867" t="s">
        <v>9282</v>
      </c>
      <c r="E1867" t="str">
        <f t="shared" si="87"/>
        <v>'LINCANGO AYO LEONARDO ISMAEL'</v>
      </c>
      <c r="F1867" t="s">
        <v>9277</v>
      </c>
      <c r="G1867" t="str">
        <f t="shared" si="88"/>
        <v>'1756239354'</v>
      </c>
      <c r="H1867" t="s">
        <v>9277</v>
      </c>
      <c r="I1867" t="s">
        <v>9283</v>
      </c>
      <c r="J1867" t="str">
        <f t="shared" si="89"/>
        <v>'EGBMED06EM'</v>
      </c>
      <c r="K1867" t="s">
        <v>9278</v>
      </c>
      <c r="L1867" t="s">
        <v>9277</v>
      </c>
      <c r="M1867">
        <v>1866</v>
      </c>
      <c r="N1867" t="s">
        <v>9281</v>
      </c>
    </row>
    <row r="1868" spans="1:14" x14ac:dyDescent="0.25">
      <c r="A1868" t="s">
        <v>9245</v>
      </c>
      <c r="B1868" t="s">
        <v>4425</v>
      </c>
      <c r="C1868" t="s">
        <v>4426</v>
      </c>
      <c r="D1868" t="s">
        <v>9282</v>
      </c>
      <c r="E1868" t="str">
        <f t="shared" si="87"/>
        <v>'MANOSALVAS HURTADO DANIELA VALENTINA'</v>
      </c>
      <c r="F1868" t="s">
        <v>9277</v>
      </c>
      <c r="G1868" t="str">
        <f t="shared" si="88"/>
        <v>'1756319438'</v>
      </c>
      <c r="H1868" t="s">
        <v>9277</v>
      </c>
      <c r="I1868" t="s">
        <v>9283</v>
      </c>
      <c r="J1868" t="str">
        <f t="shared" si="89"/>
        <v>'EGBMED06EM'</v>
      </c>
      <c r="K1868" t="s">
        <v>9278</v>
      </c>
      <c r="L1868" t="s">
        <v>9277</v>
      </c>
      <c r="M1868">
        <v>1867</v>
      </c>
      <c r="N1868" t="s">
        <v>9281</v>
      </c>
    </row>
    <row r="1869" spans="1:14" x14ac:dyDescent="0.25">
      <c r="A1869" t="s">
        <v>9245</v>
      </c>
      <c r="B1869" t="s">
        <v>4428</v>
      </c>
      <c r="C1869" t="s">
        <v>4429</v>
      </c>
      <c r="D1869" t="s">
        <v>9282</v>
      </c>
      <c r="E1869" t="str">
        <f t="shared" si="87"/>
        <v>'MAYANQUER VELASQUEZ RODRIGO NICOLAS'</v>
      </c>
      <c r="F1869" t="s">
        <v>9277</v>
      </c>
      <c r="G1869" t="str">
        <f t="shared" si="88"/>
        <v>'1755257522'</v>
      </c>
      <c r="H1869" t="s">
        <v>9277</v>
      </c>
      <c r="I1869" t="s">
        <v>9283</v>
      </c>
      <c r="J1869" t="str">
        <f t="shared" si="89"/>
        <v>'EGBMED06EM'</v>
      </c>
      <c r="K1869" t="s">
        <v>9278</v>
      </c>
      <c r="L1869" t="s">
        <v>9277</v>
      </c>
      <c r="M1869">
        <v>1868</v>
      </c>
      <c r="N1869" t="s">
        <v>9281</v>
      </c>
    </row>
    <row r="1870" spans="1:14" x14ac:dyDescent="0.25">
      <c r="A1870" t="s">
        <v>9245</v>
      </c>
      <c r="B1870" t="s">
        <v>4431</v>
      </c>
      <c r="C1870" t="s">
        <v>4432</v>
      </c>
      <c r="D1870" t="s">
        <v>9282</v>
      </c>
      <c r="E1870" t="str">
        <f t="shared" si="87"/>
        <v>'MIQUINGA TIBAN ERICK BENJAMIN'</v>
      </c>
      <c r="F1870" t="s">
        <v>9277</v>
      </c>
      <c r="G1870" t="str">
        <f t="shared" si="88"/>
        <v>'1756240626'</v>
      </c>
      <c r="H1870" t="s">
        <v>9277</v>
      </c>
      <c r="I1870" t="s">
        <v>9283</v>
      </c>
      <c r="J1870" t="str">
        <f t="shared" si="89"/>
        <v>'EGBMED06EM'</v>
      </c>
      <c r="K1870" t="s">
        <v>9278</v>
      </c>
      <c r="L1870" t="s">
        <v>9277</v>
      </c>
      <c r="M1870">
        <v>1869</v>
      </c>
      <c r="N1870" t="s">
        <v>9281</v>
      </c>
    </row>
    <row r="1871" spans="1:14" x14ac:dyDescent="0.25">
      <c r="A1871" t="s">
        <v>9245</v>
      </c>
      <c r="B1871" t="s">
        <v>4434</v>
      </c>
      <c r="C1871" t="s">
        <v>4435</v>
      </c>
      <c r="D1871" t="s">
        <v>9282</v>
      </c>
      <c r="E1871" t="str">
        <f t="shared" si="87"/>
        <v>'MOSQUERA PICO RONI JOSSUE'</v>
      </c>
      <c r="F1871" t="s">
        <v>9277</v>
      </c>
      <c r="G1871" t="str">
        <f t="shared" si="88"/>
        <v>'1756382311'</v>
      </c>
      <c r="H1871" t="s">
        <v>9277</v>
      </c>
      <c r="I1871" t="s">
        <v>9283</v>
      </c>
      <c r="J1871" t="str">
        <f t="shared" si="89"/>
        <v>'EGBMED06EM'</v>
      </c>
      <c r="K1871" t="s">
        <v>9278</v>
      </c>
      <c r="L1871" t="s">
        <v>9277</v>
      </c>
      <c r="M1871">
        <v>1870</v>
      </c>
      <c r="N1871" t="s">
        <v>9281</v>
      </c>
    </row>
    <row r="1872" spans="1:14" x14ac:dyDescent="0.25">
      <c r="A1872" t="s">
        <v>9245</v>
      </c>
      <c r="B1872" t="s">
        <v>4437</v>
      </c>
      <c r="C1872" t="s">
        <v>4438</v>
      </c>
      <c r="D1872" t="s">
        <v>9282</v>
      </c>
      <c r="E1872" t="str">
        <f t="shared" si="87"/>
        <v>'OCHOA NOGUERA NOELIA VALENTINA'</v>
      </c>
      <c r="F1872" t="s">
        <v>9277</v>
      </c>
      <c r="G1872" t="str">
        <f t="shared" si="88"/>
        <v>'1756213698'</v>
      </c>
      <c r="H1872" t="s">
        <v>9277</v>
      </c>
      <c r="I1872" t="s">
        <v>9283</v>
      </c>
      <c r="J1872" t="str">
        <f t="shared" si="89"/>
        <v>'EGBMED06EM'</v>
      </c>
      <c r="K1872" t="s">
        <v>9278</v>
      </c>
      <c r="L1872" t="s">
        <v>9277</v>
      </c>
      <c r="M1872">
        <v>1871</v>
      </c>
      <c r="N1872" t="s">
        <v>9281</v>
      </c>
    </row>
    <row r="1873" spans="1:14" x14ac:dyDescent="0.25">
      <c r="A1873" t="s">
        <v>9245</v>
      </c>
      <c r="B1873" t="s">
        <v>4440</v>
      </c>
      <c r="C1873" t="s">
        <v>4441</v>
      </c>
      <c r="D1873" t="s">
        <v>9282</v>
      </c>
      <c r="E1873" t="str">
        <f t="shared" si="87"/>
        <v>'ORTA TIBAN ELIANA ROMINA'</v>
      </c>
      <c r="F1873" t="s">
        <v>9277</v>
      </c>
      <c r="G1873" t="str">
        <f t="shared" si="88"/>
        <v>'1756349906'</v>
      </c>
      <c r="H1873" t="s">
        <v>9277</v>
      </c>
      <c r="I1873" t="s">
        <v>9283</v>
      </c>
      <c r="J1873" t="str">
        <f t="shared" si="89"/>
        <v>'EGBMED06EM'</v>
      </c>
      <c r="K1873" t="s">
        <v>9278</v>
      </c>
      <c r="L1873" t="s">
        <v>9277</v>
      </c>
      <c r="M1873">
        <v>1872</v>
      </c>
      <c r="N1873" t="s">
        <v>9281</v>
      </c>
    </row>
    <row r="1874" spans="1:14" x14ac:dyDescent="0.25">
      <c r="A1874" t="s">
        <v>9245</v>
      </c>
      <c r="B1874" t="s">
        <v>4443</v>
      </c>
      <c r="C1874" t="s">
        <v>4444</v>
      </c>
      <c r="D1874" t="s">
        <v>9282</v>
      </c>
      <c r="E1874" t="str">
        <f t="shared" si="87"/>
        <v>'PANCHEZ DIAZ ALEJANDRA ANTHONELA'</v>
      </c>
      <c r="F1874" t="s">
        <v>9277</v>
      </c>
      <c r="G1874" t="str">
        <f t="shared" si="88"/>
        <v>'1755467097'</v>
      </c>
      <c r="H1874" t="s">
        <v>9277</v>
      </c>
      <c r="I1874" t="s">
        <v>9283</v>
      </c>
      <c r="J1874" t="str">
        <f t="shared" si="89"/>
        <v>'EGBMED06EM'</v>
      </c>
      <c r="K1874" t="s">
        <v>9278</v>
      </c>
      <c r="L1874" t="s">
        <v>9277</v>
      </c>
      <c r="M1874">
        <v>1873</v>
      </c>
      <c r="N1874" t="s">
        <v>9281</v>
      </c>
    </row>
    <row r="1875" spans="1:14" x14ac:dyDescent="0.25">
      <c r="A1875" t="s">
        <v>9245</v>
      </c>
      <c r="B1875" t="s">
        <v>4446</v>
      </c>
      <c r="C1875" t="s">
        <v>4447</v>
      </c>
      <c r="D1875" t="s">
        <v>9282</v>
      </c>
      <c r="E1875" t="str">
        <f t="shared" si="87"/>
        <v>'PAZMIÑO ESPINOSA GALO SEBASTIAN'</v>
      </c>
      <c r="F1875" t="s">
        <v>9277</v>
      </c>
      <c r="G1875" t="str">
        <f t="shared" si="88"/>
        <v>'1755739487'</v>
      </c>
      <c r="H1875" t="s">
        <v>9277</v>
      </c>
      <c r="I1875" t="s">
        <v>9283</v>
      </c>
      <c r="J1875" t="str">
        <f t="shared" si="89"/>
        <v>'EGBMED06EM'</v>
      </c>
      <c r="K1875" t="s">
        <v>9278</v>
      </c>
      <c r="L1875" t="s">
        <v>9277</v>
      </c>
      <c r="M1875">
        <v>1874</v>
      </c>
      <c r="N1875" t="s">
        <v>9281</v>
      </c>
    </row>
    <row r="1876" spans="1:14" x14ac:dyDescent="0.25">
      <c r="A1876" t="s">
        <v>9245</v>
      </c>
      <c r="B1876" t="s">
        <v>4449</v>
      </c>
      <c r="C1876" t="s">
        <v>4450</v>
      </c>
      <c r="D1876" t="s">
        <v>9282</v>
      </c>
      <c r="E1876" t="str">
        <f t="shared" si="87"/>
        <v>'PINARGOTE ZAMBRANO MAXIMILIANO JAMES'</v>
      </c>
      <c r="F1876" t="s">
        <v>9277</v>
      </c>
      <c r="G1876" t="str">
        <f t="shared" si="88"/>
        <v>'1754974325'</v>
      </c>
      <c r="H1876" t="s">
        <v>9277</v>
      </c>
      <c r="I1876" t="s">
        <v>9283</v>
      </c>
      <c r="J1876" t="str">
        <f t="shared" si="89"/>
        <v>'EGBMED06EM'</v>
      </c>
      <c r="K1876" t="s">
        <v>9278</v>
      </c>
      <c r="L1876" t="s">
        <v>9277</v>
      </c>
      <c r="M1876">
        <v>1875</v>
      </c>
      <c r="N1876" t="s">
        <v>9281</v>
      </c>
    </row>
    <row r="1877" spans="1:14" x14ac:dyDescent="0.25">
      <c r="A1877" t="s">
        <v>9245</v>
      </c>
      <c r="B1877" t="s">
        <v>4452</v>
      </c>
      <c r="C1877" t="s">
        <v>4453</v>
      </c>
      <c r="D1877" t="s">
        <v>9282</v>
      </c>
      <c r="E1877" t="str">
        <f t="shared" si="87"/>
        <v>'QUILUMBA CHORLANGO LESLY ANAHI'</v>
      </c>
      <c r="F1877" t="s">
        <v>9277</v>
      </c>
      <c r="G1877" t="str">
        <f t="shared" si="88"/>
        <v>'1755770292'</v>
      </c>
      <c r="H1877" t="s">
        <v>9277</v>
      </c>
      <c r="I1877" t="s">
        <v>9283</v>
      </c>
      <c r="J1877" t="str">
        <f t="shared" si="89"/>
        <v>'EGBMED06EM'</v>
      </c>
      <c r="K1877" t="s">
        <v>9278</v>
      </c>
      <c r="L1877" t="s">
        <v>9277</v>
      </c>
      <c r="M1877">
        <v>1876</v>
      </c>
      <c r="N1877" t="s">
        <v>9281</v>
      </c>
    </row>
    <row r="1878" spans="1:14" x14ac:dyDescent="0.25">
      <c r="A1878" t="s">
        <v>9245</v>
      </c>
      <c r="B1878" t="s">
        <v>4455</v>
      </c>
      <c r="C1878" t="s">
        <v>4456</v>
      </c>
      <c r="D1878" t="s">
        <v>9282</v>
      </c>
      <c r="E1878" t="str">
        <f t="shared" si="87"/>
        <v>'ROMAN FLORES KAMILA ABIGAIL'</v>
      </c>
      <c r="F1878" t="s">
        <v>9277</v>
      </c>
      <c r="G1878" t="str">
        <f t="shared" si="88"/>
        <v>'1756309124'</v>
      </c>
      <c r="H1878" t="s">
        <v>9277</v>
      </c>
      <c r="I1878" t="s">
        <v>9283</v>
      </c>
      <c r="J1878" t="str">
        <f t="shared" si="89"/>
        <v>'EGBMED06EM'</v>
      </c>
      <c r="K1878" t="s">
        <v>9278</v>
      </c>
      <c r="L1878" t="s">
        <v>9277</v>
      </c>
      <c r="M1878">
        <v>1877</v>
      </c>
      <c r="N1878" t="s">
        <v>9281</v>
      </c>
    </row>
    <row r="1879" spans="1:14" x14ac:dyDescent="0.25">
      <c r="A1879" t="s">
        <v>9245</v>
      </c>
      <c r="B1879" t="s">
        <v>4458</v>
      </c>
      <c r="C1879" t="s">
        <v>4459</v>
      </c>
      <c r="D1879" t="s">
        <v>9282</v>
      </c>
      <c r="E1879" t="str">
        <f t="shared" si="87"/>
        <v>'SORIA CHINCHUÑA SNEYDER JOEL'</v>
      </c>
      <c r="F1879" t="s">
        <v>9277</v>
      </c>
      <c r="G1879" t="str">
        <f t="shared" si="88"/>
        <v>'1756326177'</v>
      </c>
      <c r="H1879" t="s">
        <v>9277</v>
      </c>
      <c r="I1879" t="s">
        <v>9283</v>
      </c>
      <c r="J1879" t="str">
        <f t="shared" si="89"/>
        <v>'EGBMED06EM'</v>
      </c>
      <c r="K1879" t="s">
        <v>9278</v>
      </c>
      <c r="L1879" t="s">
        <v>9277</v>
      </c>
      <c r="M1879">
        <v>1878</v>
      </c>
      <c r="N1879" t="s">
        <v>9281</v>
      </c>
    </row>
    <row r="1880" spans="1:14" x14ac:dyDescent="0.25">
      <c r="A1880" t="s">
        <v>9245</v>
      </c>
      <c r="B1880" t="s">
        <v>4461</v>
      </c>
      <c r="C1880" t="s">
        <v>4462</v>
      </c>
      <c r="D1880" t="s">
        <v>9282</v>
      </c>
      <c r="E1880" t="str">
        <f t="shared" si="87"/>
        <v>'TAPA YANEZ MAYKEL FERNANDO'</v>
      </c>
      <c r="F1880" t="s">
        <v>9277</v>
      </c>
      <c r="G1880" t="str">
        <f t="shared" si="88"/>
        <v>'1755785514'</v>
      </c>
      <c r="H1880" t="s">
        <v>9277</v>
      </c>
      <c r="I1880" t="s">
        <v>9283</v>
      </c>
      <c r="J1880" t="str">
        <f t="shared" si="89"/>
        <v>'EGBMED06EM'</v>
      </c>
      <c r="K1880" t="s">
        <v>9278</v>
      </c>
      <c r="L1880" t="s">
        <v>9277</v>
      </c>
      <c r="M1880">
        <v>1879</v>
      </c>
      <c r="N1880" t="s">
        <v>9281</v>
      </c>
    </row>
    <row r="1881" spans="1:14" x14ac:dyDescent="0.25">
      <c r="A1881" t="s">
        <v>9245</v>
      </c>
      <c r="B1881" t="s">
        <v>4464</v>
      </c>
      <c r="C1881" t="s">
        <v>4465</v>
      </c>
      <c r="D1881" t="s">
        <v>9282</v>
      </c>
      <c r="E1881" t="str">
        <f t="shared" si="87"/>
        <v>'TIVAN RODRIGUEZ SCARLETH DANIELA'</v>
      </c>
      <c r="F1881" t="s">
        <v>9277</v>
      </c>
      <c r="G1881" t="str">
        <f t="shared" si="88"/>
        <v>'1756265029'</v>
      </c>
      <c r="H1881" t="s">
        <v>9277</v>
      </c>
      <c r="I1881" t="s">
        <v>9283</v>
      </c>
      <c r="J1881" t="str">
        <f t="shared" si="89"/>
        <v>'EGBMED06EM'</v>
      </c>
      <c r="K1881" t="s">
        <v>9278</v>
      </c>
      <c r="L1881" t="s">
        <v>9277</v>
      </c>
      <c r="M1881">
        <v>1880</v>
      </c>
      <c r="N1881" t="s">
        <v>9281</v>
      </c>
    </row>
    <row r="1882" spans="1:14" x14ac:dyDescent="0.25">
      <c r="A1882" t="s">
        <v>9245</v>
      </c>
      <c r="B1882" t="s">
        <v>4467</v>
      </c>
      <c r="C1882" t="s">
        <v>4468</v>
      </c>
      <c r="D1882" t="s">
        <v>9282</v>
      </c>
      <c r="E1882" t="str">
        <f t="shared" si="87"/>
        <v>'VASQUEZ DE LA PORTILLA DYLAN FERNANDO'</v>
      </c>
      <c r="F1882" t="s">
        <v>9277</v>
      </c>
      <c r="G1882" t="str">
        <f t="shared" si="88"/>
        <v>'1755332150'</v>
      </c>
      <c r="H1882" t="s">
        <v>9277</v>
      </c>
      <c r="I1882" t="s">
        <v>9283</v>
      </c>
      <c r="J1882" t="str">
        <f t="shared" si="89"/>
        <v>'EGBMED06EM'</v>
      </c>
      <c r="K1882" t="s">
        <v>9278</v>
      </c>
      <c r="L1882" t="s">
        <v>9277</v>
      </c>
      <c r="M1882">
        <v>1881</v>
      </c>
      <c r="N1882" t="s">
        <v>9281</v>
      </c>
    </row>
    <row r="1883" spans="1:14" x14ac:dyDescent="0.25">
      <c r="A1883" t="s">
        <v>9245</v>
      </c>
      <c r="B1883" t="s">
        <v>4470</v>
      </c>
      <c r="C1883" t="s">
        <v>4471</v>
      </c>
      <c r="D1883" t="s">
        <v>9282</v>
      </c>
      <c r="E1883" t="str">
        <f t="shared" si="87"/>
        <v>'VELASTEGUI GUAMAN MELANY ALEJANDRA'</v>
      </c>
      <c r="F1883" t="s">
        <v>9277</v>
      </c>
      <c r="G1883" t="str">
        <f t="shared" si="88"/>
        <v>'1755824958'</v>
      </c>
      <c r="H1883" t="s">
        <v>9277</v>
      </c>
      <c r="I1883" t="s">
        <v>9283</v>
      </c>
      <c r="J1883" t="str">
        <f t="shared" si="89"/>
        <v>'EGBMED06EM'</v>
      </c>
      <c r="K1883" t="s">
        <v>9278</v>
      </c>
      <c r="L1883" t="s">
        <v>9277</v>
      </c>
      <c r="M1883">
        <v>1882</v>
      </c>
      <c r="N1883" t="s">
        <v>9281</v>
      </c>
    </row>
    <row r="1884" spans="1:14" x14ac:dyDescent="0.25">
      <c r="A1884" t="s">
        <v>9245</v>
      </c>
      <c r="B1884" t="s">
        <v>4473</v>
      </c>
      <c r="C1884" t="s">
        <v>4474</v>
      </c>
      <c r="D1884" t="s">
        <v>9282</v>
      </c>
      <c r="E1884" t="str">
        <f t="shared" si="87"/>
        <v>'VILELA ANDRADE MIGUEL ANGEL'</v>
      </c>
      <c r="F1884" t="s">
        <v>9277</v>
      </c>
      <c r="G1884" t="str">
        <f t="shared" si="88"/>
        <v>'1756857338'</v>
      </c>
      <c r="H1884" t="s">
        <v>9277</v>
      </c>
      <c r="I1884" t="s">
        <v>9283</v>
      </c>
      <c r="J1884" t="str">
        <f t="shared" si="89"/>
        <v>'EGBMED06EM'</v>
      </c>
      <c r="K1884" t="s">
        <v>9278</v>
      </c>
      <c r="L1884" t="s">
        <v>9277</v>
      </c>
      <c r="M1884">
        <v>1883</v>
      </c>
      <c r="N1884" t="s">
        <v>9281</v>
      </c>
    </row>
    <row r="1885" spans="1:14" x14ac:dyDescent="0.25">
      <c r="A1885" t="s">
        <v>9245</v>
      </c>
      <c r="B1885" t="s">
        <v>4476</v>
      </c>
      <c r="C1885" t="s">
        <v>4477</v>
      </c>
      <c r="D1885" t="s">
        <v>9282</v>
      </c>
      <c r="E1885" t="str">
        <f t="shared" si="87"/>
        <v>'YEPEZ CAIZA JOSSELYN PATRICIA'</v>
      </c>
      <c r="F1885" t="s">
        <v>9277</v>
      </c>
      <c r="G1885" t="str">
        <f t="shared" si="88"/>
        <v>'1755072996'</v>
      </c>
      <c r="H1885" t="s">
        <v>9277</v>
      </c>
      <c r="I1885" t="s">
        <v>9283</v>
      </c>
      <c r="J1885" t="str">
        <f t="shared" si="89"/>
        <v>'EGBMED06EM'</v>
      </c>
      <c r="K1885" t="s">
        <v>9278</v>
      </c>
      <c r="L1885" t="s">
        <v>9277</v>
      </c>
      <c r="M1885">
        <v>1884</v>
      </c>
      <c r="N1885" t="s">
        <v>9281</v>
      </c>
    </row>
    <row r="1886" spans="1:14" x14ac:dyDescent="0.25">
      <c r="A1886" t="s">
        <v>9246</v>
      </c>
      <c r="B1886" t="s">
        <v>4480</v>
      </c>
      <c r="C1886" t="s">
        <v>4481</v>
      </c>
      <c r="D1886" t="s">
        <v>9282</v>
      </c>
      <c r="E1886" t="str">
        <f t="shared" si="87"/>
        <v>'AMAHUA ANGULO FRANCHESCA MILAGROS'</v>
      </c>
      <c r="F1886" t="s">
        <v>9277</v>
      </c>
      <c r="G1886" t="str">
        <f t="shared" si="88"/>
        <v>'1757103773'</v>
      </c>
      <c r="H1886" t="s">
        <v>9277</v>
      </c>
      <c r="I1886" t="s">
        <v>9283</v>
      </c>
      <c r="J1886" t="str">
        <f t="shared" si="89"/>
        <v>'EGBMED06FM'</v>
      </c>
      <c r="K1886" t="s">
        <v>9278</v>
      </c>
      <c r="L1886" t="s">
        <v>9277</v>
      </c>
      <c r="M1886">
        <v>1885</v>
      </c>
      <c r="N1886" t="s">
        <v>9281</v>
      </c>
    </row>
    <row r="1887" spans="1:14" x14ac:dyDescent="0.25">
      <c r="A1887" t="s">
        <v>9246</v>
      </c>
      <c r="B1887" t="s">
        <v>4483</v>
      </c>
      <c r="C1887" t="s">
        <v>4484</v>
      </c>
      <c r="D1887" t="s">
        <v>9282</v>
      </c>
      <c r="E1887" t="str">
        <f t="shared" si="87"/>
        <v>'ANELOA CAJAMARCA ALISON SOFIA'</v>
      </c>
      <c r="F1887" t="s">
        <v>9277</v>
      </c>
      <c r="G1887" t="str">
        <f t="shared" si="88"/>
        <v>'1728330422'</v>
      </c>
      <c r="H1887" t="s">
        <v>9277</v>
      </c>
      <c r="I1887" t="s">
        <v>9283</v>
      </c>
      <c r="J1887" t="str">
        <f t="shared" si="89"/>
        <v>'EGBMED06FM'</v>
      </c>
      <c r="K1887" t="s">
        <v>9278</v>
      </c>
      <c r="L1887" t="s">
        <v>9277</v>
      </c>
      <c r="M1887">
        <v>1886</v>
      </c>
      <c r="N1887" t="s">
        <v>9281</v>
      </c>
    </row>
    <row r="1888" spans="1:14" x14ac:dyDescent="0.25">
      <c r="A1888" t="s">
        <v>9246</v>
      </c>
      <c r="B1888" t="s">
        <v>4486</v>
      </c>
      <c r="C1888" t="s">
        <v>4487</v>
      </c>
      <c r="D1888" t="s">
        <v>9282</v>
      </c>
      <c r="E1888" t="str">
        <f t="shared" si="87"/>
        <v>'ATIENCIA CHIPANTASIG LEANDRO BENJAMIN'</v>
      </c>
      <c r="F1888" t="s">
        <v>9277</v>
      </c>
      <c r="G1888" t="str">
        <f t="shared" si="88"/>
        <v>'1756397368'</v>
      </c>
      <c r="H1888" t="s">
        <v>9277</v>
      </c>
      <c r="I1888" t="s">
        <v>9283</v>
      </c>
      <c r="J1888" t="str">
        <f t="shared" si="89"/>
        <v>'EGBMED06FM'</v>
      </c>
      <c r="K1888" t="s">
        <v>9278</v>
      </c>
      <c r="L1888" t="s">
        <v>9277</v>
      </c>
      <c r="M1888">
        <v>1887</v>
      </c>
      <c r="N1888" t="s">
        <v>9281</v>
      </c>
    </row>
    <row r="1889" spans="1:14" x14ac:dyDescent="0.25">
      <c r="A1889" t="s">
        <v>9246</v>
      </c>
      <c r="B1889" t="s">
        <v>4489</v>
      </c>
      <c r="C1889" t="s">
        <v>4490</v>
      </c>
      <c r="D1889" t="s">
        <v>9282</v>
      </c>
      <c r="E1889" t="str">
        <f t="shared" si="87"/>
        <v>'AYO CAJAMARCA NASHLY DAMARIS'</v>
      </c>
      <c r="F1889" t="s">
        <v>9277</v>
      </c>
      <c r="G1889" t="str">
        <f t="shared" si="88"/>
        <v>'1756478200'</v>
      </c>
      <c r="H1889" t="s">
        <v>9277</v>
      </c>
      <c r="I1889" t="s">
        <v>9283</v>
      </c>
      <c r="J1889" t="str">
        <f t="shared" si="89"/>
        <v>'EGBMED06FM'</v>
      </c>
      <c r="K1889" t="s">
        <v>9278</v>
      </c>
      <c r="L1889" t="s">
        <v>9277</v>
      </c>
      <c r="M1889">
        <v>1888</v>
      </c>
      <c r="N1889" t="s">
        <v>9281</v>
      </c>
    </row>
    <row r="1890" spans="1:14" x14ac:dyDescent="0.25">
      <c r="A1890" t="s">
        <v>9246</v>
      </c>
      <c r="B1890" t="s">
        <v>4492</v>
      </c>
      <c r="C1890" t="s">
        <v>4493</v>
      </c>
      <c r="D1890" t="s">
        <v>9282</v>
      </c>
      <c r="E1890" t="str">
        <f t="shared" si="87"/>
        <v>'BRIONES MARQUEZ MARIA MAGDALENA'</v>
      </c>
      <c r="F1890" t="s">
        <v>9277</v>
      </c>
      <c r="G1890" t="str">
        <f t="shared" si="88"/>
        <v>'1756358485'</v>
      </c>
      <c r="H1890" t="s">
        <v>9277</v>
      </c>
      <c r="I1890" t="s">
        <v>9283</v>
      </c>
      <c r="J1890" t="str">
        <f t="shared" si="89"/>
        <v>'EGBMED06FM'</v>
      </c>
      <c r="K1890" t="s">
        <v>9278</v>
      </c>
      <c r="L1890" t="s">
        <v>9277</v>
      </c>
      <c r="M1890">
        <v>1889</v>
      </c>
      <c r="N1890" t="s">
        <v>9281</v>
      </c>
    </row>
    <row r="1891" spans="1:14" x14ac:dyDescent="0.25">
      <c r="A1891" t="s">
        <v>9246</v>
      </c>
      <c r="B1891" t="s">
        <v>4495</v>
      </c>
      <c r="C1891" t="s">
        <v>4496</v>
      </c>
      <c r="D1891" t="s">
        <v>9282</v>
      </c>
      <c r="E1891" t="str">
        <f t="shared" si="87"/>
        <v>'CAIZA TASIGUANO DOMINYCK ALEJANDRO'</v>
      </c>
      <c r="F1891" t="s">
        <v>9277</v>
      </c>
      <c r="G1891" t="str">
        <f t="shared" si="88"/>
        <v>'1755363569'</v>
      </c>
      <c r="H1891" t="s">
        <v>9277</v>
      </c>
      <c r="I1891" t="s">
        <v>9283</v>
      </c>
      <c r="J1891" t="str">
        <f t="shared" si="89"/>
        <v>'EGBMED06FM'</v>
      </c>
      <c r="K1891" t="s">
        <v>9278</v>
      </c>
      <c r="L1891" t="s">
        <v>9277</v>
      </c>
      <c r="M1891">
        <v>1890</v>
      </c>
      <c r="N1891" t="s">
        <v>9281</v>
      </c>
    </row>
    <row r="1892" spans="1:14" x14ac:dyDescent="0.25">
      <c r="A1892" t="s">
        <v>9246</v>
      </c>
      <c r="B1892" t="s">
        <v>4498</v>
      </c>
      <c r="C1892" t="s">
        <v>4499</v>
      </c>
      <c r="D1892" t="s">
        <v>9282</v>
      </c>
      <c r="E1892" t="str">
        <f t="shared" si="87"/>
        <v>'CEVALLOS CAJAMARCA LESLY MELISSA'</v>
      </c>
      <c r="F1892" t="s">
        <v>9277</v>
      </c>
      <c r="G1892" t="str">
        <f t="shared" si="88"/>
        <v>'1755460860'</v>
      </c>
      <c r="H1892" t="s">
        <v>9277</v>
      </c>
      <c r="I1892" t="s">
        <v>9283</v>
      </c>
      <c r="J1892" t="str">
        <f t="shared" si="89"/>
        <v>'EGBMED06FM'</v>
      </c>
      <c r="K1892" t="s">
        <v>9278</v>
      </c>
      <c r="L1892" t="s">
        <v>9277</v>
      </c>
      <c r="M1892">
        <v>1891</v>
      </c>
      <c r="N1892" t="s">
        <v>9281</v>
      </c>
    </row>
    <row r="1893" spans="1:14" x14ac:dyDescent="0.25">
      <c r="A1893" t="s">
        <v>9246</v>
      </c>
      <c r="B1893" t="s">
        <v>4501</v>
      </c>
      <c r="C1893" t="s">
        <v>4502</v>
      </c>
      <c r="D1893" t="s">
        <v>9282</v>
      </c>
      <c r="E1893" t="str">
        <f t="shared" si="87"/>
        <v>'CHIPANTASI GUANOCUNGA JEZID JOEL'</v>
      </c>
      <c r="F1893" t="s">
        <v>9277</v>
      </c>
      <c r="G1893" t="str">
        <f t="shared" si="88"/>
        <v>'1755363205'</v>
      </c>
      <c r="H1893" t="s">
        <v>9277</v>
      </c>
      <c r="I1893" t="s">
        <v>9283</v>
      </c>
      <c r="J1893" t="str">
        <f t="shared" si="89"/>
        <v>'EGBMED06FM'</v>
      </c>
      <c r="K1893" t="s">
        <v>9278</v>
      </c>
      <c r="L1893" t="s">
        <v>9277</v>
      </c>
      <c r="M1893">
        <v>1892</v>
      </c>
      <c r="N1893" t="s">
        <v>9281</v>
      </c>
    </row>
    <row r="1894" spans="1:14" x14ac:dyDescent="0.25">
      <c r="A1894" t="s">
        <v>9246</v>
      </c>
      <c r="B1894" t="s">
        <v>4504</v>
      </c>
      <c r="C1894" t="s">
        <v>4505</v>
      </c>
      <c r="D1894" t="s">
        <v>9282</v>
      </c>
      <c r="E1894" t="str">
        <f t="shared" si="87"/>
        <v>'CHIPANTASIG CHACHA KIMBERLY DAMARIS'</v>
      </c>
      <c r="F1894" t="s">
        <v>9277</v>
      </c>
      <c r="G1894" t="str">
        <f t="shared" si="88"/>
        <v>'1755870431'</v>
      </c>
      <c r="H1894" t="s">
        <v>9277</v>
      </c>
      <c r="I1894" t="s">
        <v>9283</v>
      </c>
      <c r="J1894" t="str">
        <f t="shared" si="89"/>
        <v>'EGBMED06FM'</v>
      </c>
      <c r="K1894" t="s">
        <v>9278</v>
      </c>
      <c r="L1894" t="s">
        <v>9277</v>
      </c>
      <c r="M1894">
        <v>1893</v>
      </c>
      <c r="N1894" t="s">
        <v>9281</v>
      </c>
    </row>
    <row r="1895" spans="1:14" x14ac:dyDescent="0.25">
      <c r="A1895" t="s">
        <v>9246</v>
      </c>
      <c r="B1895" t="s">
        <v>4507</v>
      </c>
      <c r="C1895" t="s">
        <v>4508</v>
      </c>
      <c r="D1895" t="s">
        <v>9282</v>
      </c>
      <c r="E1895" t="str">
        <f t="shared" si="87"/>
        <v>'CONDOR VINUEZA JAIRO ISMAEL'</v>
      </c>
      <c r="F1895" t="s">
        <v>9277</v>
      </c>
      <c r="G1895" t="str">
        <f t="shared" si="88"/>
        <v>'1756360051'</v>
      </c>
      <c r="H1895" t="s">
        <v>9277</v>
      </c>
      <c r="I1895" t="s">
        <v>9283</v>
      </c>
      <c r="J1895" t="str">
        <f t="shared" si="89"/>
        <v>'EGBMED06FM'</v>
      </c>
      <c r="K1895" t="s">
        <v>9278</v>
      </c>
      <c r="L1895" t="s">
        <v>9277</v>
      </c>
      <c r="M1895">
        <v>1894</v>
      </c>
      <c r="N1895" t="s">
        <v>9281</v>
      </c>
    </row>
    <row r="1896" spans="1:14" x14ac:dyDescent="0.25">
      <c r="A1896" t="s">
        <v>9246</v>
      </c>
      <c r="B1896" t="s">
        <v>4510</v>
      </c>
      <c r="C1896" t="s">
        <v>4511</v>
      </c>
      <c r="D1896" t="s">
        <v>9282</v>
      </c>
      <c r="E1896" t="str">
        <f t="shared" si="87"/>
        <v>'DELGADO NEGRETE DEREK RAUL'</v>
      </c>
      <c r="F1896" t="s">
        <v>9277</v>
      </c>
      <c r="G1896" t="str">
        <f t="shared" si="88"/>
        <v>'1756480479'</v>
      </c>
      <c r="H1896" t="s">
        <v>9277</v>
      </c>
      <c r="I1896" t="s">
        <v>9283</v>
      </c>
      <c r="J1896" t="str">
        <f t="shared" si="89"/>
        <v>'EGBMED06FM'</v>
      </c>
      <c r="K1896" t="s">
        <v>9278</v>
      </c>
      <c r="L1896" t="s">
        <v>9277</v>
      </c>
      <c r="M1896">
        <v>1895</v>
      </c>
      <c r="N1896" t="s">
        <v>9281</v>
      </c>
    </row>
    <row r="1897" spans="1:14" x14ac:dyDescent="0.25">
      <c r="A1897" t="s">
        <v>9246</v>
      </c>
      <c r="B1897" t="s">
        <v>4513</v>
      </c>
      <c r="C1897" t="s">
        <v>9512</v>
      </c>
      <c r="D1897" t="s">
        <v>9282</v>
      </c>
      <c r="E1897" t="str">
        <f t="shared" si="87"/>
        <v>'ESPIN LANDETA SAMIR JASSIEL'</v>
      </c>
      <c r="F1897" t="s">
        <v>9277</v>
      </c>
      <c r="G1897" t="str">
        <f t="shared" si="88"/>
        <v>'1728379387'</v>
      </c>
      <c r="H1897" t="s">
        <v>9277</v>
      </c>
      <c r="I1897" t="s">
        <v>9283</v>
      </c>
      <c r="J1897" t="str">
        <f t="shared" si="89"/>
        <v>'EGBMED06FM'</v>
      </c>
      <c r="K1897" t="s">
        <v>9278</v>
      </c>
      <c r="L1897" t="s">
        <v>9277</v>
      </c>
      <c r="M1897">
        <v>1896</v>
      </c>
      <c r="N1897" t="s">
        <v>9281</v>
      </c>
    </row>
    <row r="1898" spans="1:14" x14ac:dyDescent="0.25">
      <c r="A1898" t="s">
        <v>9246</v>
      </c>
      <c r="B1898" t="s">
        <v>4516</v>
      </c>
      <c r="C1898" t="s">
        <v>4517</v>
      </c>
      <c r="D1898" t="s">
        <v>9282</v>
      </c>
      <c r="E1898" t="str">
        <f t="shared" si="87"/>
        <v>'FLORES MORALES JORDAN STEVAN'</v>
      </c>
      <c r="F1898" t="s">
        <v>9277</v>
      </c>
      <c r="G1898" t="str">
        <f t="shared" si="88"/>
        <v>'1728365881'</v>
      </c>
      <c r="H1898" t="s">
        <v>9277</v>
      </c>
      <c r="I1898" t="s">
        <v>9283</v>
      </c>
      <c r="J1898" t="str">
        <f t="shared" si="89"/>
        <v>'EGBMED06FM'</v>
      </c>
      <c r="K1898" t="s">
        <v>9278</v>
      </c>
      <c r="L1898" t="s">
        <v>9277</v>
      </c>
      <c r="M1898">
        <v>1897</v>
      </c>
      <c r="N1898" t="s">
        <v>9281</v>
      </c>
    </row>
    <row r="1899" spans="1:14" x14ac:dyDescent="0.25">
      <c r="A1899" t="s">
        <v>9246</v>
      </c>
      <c r="B1899" t="s">
        <v>4519</v>
      </c>
      <c r="C1899" t="s">
        <v>4520</v>
      </c>
      <c r="D1899" t="s">
        <v>9282</v>
      </c>
      <c r="E1899" t="str">
        <f t="shared" si="87"/>
        <v>'GORDILLO BUENDIA ARIANA MICAELA'</v>
      </c>
      <c r="F1899" t="s">
        <v>9277</v>
      </c>
      <c r="G1899" t="str">
        <f t="shared" si="88"/>
        <v>'1728387463'</v>
      </c>
      <c r="H1899" t="s">
        <v>9277</v>
      </c>
      <c r="I1899" t="s">
        <v>9283</v>
      </c>
      <c r="J1899" t="str">
        <f t="shared" si="89"/>
        <v>'EGBMED06FM'</v>
      </c>
      <c r="K1899" t="s">
        <v>9278</v>
      </c>
      <c r="L1899" t="s">
        <v>9277</v>
      </c>
      <c r="M1899">
        <v>1898</v>
      </c>
      <c r="N1899" t="s">
        <v>9281</v>
      </c>
    </row>
    <row r="1900" spans="1:14" x14ac:dyDescent="0.25">
      <c r="A1900" t="s">
        <v>9246</v>
      </c>
      <c r="B1900" t="s">
        <v>4522</v>
      </c>
      <c r="C1900" t="s">
        <v>4523</v>
      </c>
      <c r="D1900" t="s">
        <v>9282</v>
      </c>
      <c r="E1900" t="str">
        <f t="shared" si="87"/>
        <v>'GUARTIZACA SIMISTERRA ISABELLA JULIETTE'</v>
      </c>
      <c r="F1900" t="s">
        <v>9277</v>
      </c>
      <c r="G1900" t="str">
        <f t="shared" si="88"/>
        <v>'1756432405'</v>
      </c>
      <c r="H1900" t="s">
        <v>9277</v>
      </c>
      <c r="I1900" t="s">
        <v>9283</v>
      </c>
      <c r="J1900" t="str">
        <f t="shared" si="89"/>
        <v>'EGBMED06FM'</v>
      </c>
      <c r="K1900" t="s">
        <v>9278</v>
      </c>
      <c r="L1900" t="s">
        <v>9277</v>
      </c>
      <c r="M1900">
        <v>1899</v>
      </c>
      <c r="N1900" t="s">
        <v>9281</v>
      </c>
    </row>
    <row r="1901" spans="1:14" x14ac:dyDescent="0.25">
      <c r="A1901" t="s">
        <v>9246</v>
      </c>
      <c r="B1901" t="s">
        <v>4525</v>
      </c>
      <c r="C1901" t="s">
        <v>4526</v>
      </c>
      <c r="D1901" t="s">
        <v>9282</v>
      </c>
      <c r="E1901" t="str">
        <f t="shared" si="87"/>
        <v>'GUERRERO TORRES EMILIA AILYN'</v>
      </c>
      <c r="F1901" t="s">
        <v>9277</v>
      </c>
      <c r="G1901" t="str">
        <f t="shared" si="88"/>
        <v>'1755006473'</v>
      </c>
      <c r="H1901" t="s">
        <v>9277</v>
      </c>
      <c r="I1901" t="s">
        <v>9283</v>
      </c>
      <c r="J1901" t="str">
        <f t="shared" si="89"/>
        <v>'EGBMED06FM'</v>
      </c>
      <c r="K1901" t="s">
        <v>9278</v>
      </c>
      <c r="L1901" t="s">
        <v>9277</v>
      </c>
      <c r="M1901">
        <v>1900</v>
      </c>
      <c r="N1901" t="s">
        <v>9281</v>
      </c>
    </row>
    <row r="1902" spans="1:14" x14ac:dyDescent="0.25">
      <c r="A1902" t="s">
        <v>9246</v>
      </c>
      <c r="B1902" t="s">
        <v>4528</v>
      </c>
      <c r="C1902" t="s">
        <v>4529</v>
      </c>
      <c r="D1902" t="s">
        <v>9282</v>
      </c>
      <c r="E1902" t="str">
        <f t="shared" si="87"/>
        <v>'IBAÑEZ MAÑAY DANIELA ROMINA'</v>
      </c>
      <c r="F1902" t="s">
        <v>9277</v>
      </c>
      <c r="G1902" t="str">
        <f t="shared" si="88"/>
        <v>'1756468532'</v>
      </c>
      <c r="H1902" t="s">
        <v>9277</v>
      </c>
      <c r="I1902" t="s">
        <v>9283</v>
      </c>
      <c r="J1902" t="str">
        <f t="shared" si="89"/>
        <v>'EGBMED06FM'</v>
      </c>
      <c r="K1902" t="s">
        <v>9278</v>
      </c>
      <c r="L1902" t="s">
        <v>9277</v>
      </c>
      <c r="M1902">
        <v>1901</v>
      </c>
      <c r="N1902" t="s">
        <v>9281</v>
      </c>
    </row>
    <row r="1903" spans="1:14" x14ac:dyDescent="0.25">
      <c r="A1903" t="s">
        <v>9246</v>
      </c>
      <c r="B1903" t="s">
        <v>4531</v>
      </c>
      <c r="C1903" t="s">
        <v>4532</v>
      </c>
      <c r="D1903" t="s">
        <v>9282</v>
      </c>
      <c r="E1903" t="str">
        <f t="shared" si="87"/>
        <v>'ILBAY CURICHO ISAIAS PATRICIO'</v>
      </c>
      <c r="F1903" t="s">
        <v>9277</v>
      </c>
      <c r="G1903" t="str">
        <f t="shared" si="88"/>
        <v>'1728358696'</v>
      </c>
      <c r="H1903" t="s">
        <v>9277</v>
      </c>
      <c r="I1903" t="s">
        <v>9283</v>
      </c>
      <c r="J1903" t="str">
        <f t="shared" si="89"/>
        <v>'EGBMED06FM'</v>
      </c>
      <c r="K1903" t="s">
        <v>9278</v>
      </c>
      <c r="L1903" t="s">
        <v>9277</v>
      </c>
      <c r="M1903">
        <v>1902</v>
      </c>
      <c r="N1903" t="s">
        <v>9281</v>
      </c>
    </row>
    <row r="1904" spans="1:14" x14ac:dyDescent="0.25">
      <c r="A1904" t="s">
        <v>9246</v>
      </c>
      <c r="B1904" t="s">
        <v>4534</v>
      </c>
      <c r="C1904" t="s">
        <v>4535</v>
      </c>
      <c r="D1904" t="s">
        <v>9282</v>
      </c>
      <c r="E1904" t="str">
        <f t="shared" si="87"/>
        <v>'LEMARIE CASTILLO VICTORIA ISABELA'</v>
      </c>
      <c r="F1904" t="s">
        <v>9277</v>
      </c>
      <c r="G1904" t="str">
        <f t="shared" si="88"/>
        <v>'1755149919'</v>
      </c>
      <c r="H1904" t="s">
        <v>9277</v>
      </c>
      <c r="I1904" t="s">
        <v>9283</v>
      </c>
      <c r="J1904" t="str">
        <f t="shared" si="89"/>
        <v>'EGBMED06FM'</v>
      </c>
      <c r="K1904" t="s">
        <v>9278</v>
      </c>
      <c r="L1904" t="s">
        <v>9277</v>
      </c>
      <c r="M1904">
        <v>1903</v>
      </c>
      <c r="N1904" t="s">
        <v>9281</v>
      </c>
    </row>
    <row r="1905" spans="1:14" x14ac:dyDescent="0.25">
      <c r="A1905" t="s">
        <v>9246</v>
      </c>
      <c r="B1905" t="s">
        <v>4537</v>
      </c>
      <c r="C1905" t="s">
        <v>4538</v>
      </c>
      <c r="D1905" t="s">
        <v>9282</v>
      </c>
      <c r="E1905" t="str">
        <f t="shared" si="87"/>
        <v>'MEDINA DELGADO MARIANGEL SUSEJ'</v>
      </c>
      <c r="F1905" t="s">
        <v>9277</v>
      </c>
      <c r="G1905" t="str">
        <f t="shared" si="88"/>
        <v>'E003886275'</v>
      </c>
      <c r="H1905" t="s">
        <v>9277</v>
      </c>
      <c r="I1905" t="s">
        <v>9283</v>
      </c>
      <c r="J1905" t="str">
        <f t="shared" si="89"/>
        <v>'EGBMED06FM'</v>
      </c>
      <c r="K1905" t="s">
        <v>9278</v>
      </c>
      <c r="L1905" t="s">
        <v>9277</v>
      </c>
      <c r="M1905">
        <v>1904</v>
      </c>
      <c r="N1905" t="s">
        <v>9281</v>
      </c>
    </row>
    <row r="1906" spans="1:14" x14ac:dyDescent="0.25">
      <c r="A1906" t="s">
        <v>9246</v>
      </c>
      <c r="B1906" t="s">
        <v>4540</v>
      </c>
      <c r="C1906" t="s">
        <v>4541</v>
      </c>
      <c r="D1906" t="s">
        <v>9282</v>
      </c>
      <c r="E1906" t="str">
        <f t="shared" si="87"/>
        <v>'MILLER HERRERA VINICIO RAFAEL'</v>
      </c>
      <c r="F1906" t="s">
        <v>9277</v>
      </c>
      <c r="G1906" t="str">
        <f t="shared" si="88"/>
        <v>'1755993662'</v>
      </c>
      <c r="H1906" t="s">
        <v>9277</v>
      </c>
      <c r="I1906" t="s">
        <v>9283</v>
      </c>
      <c r="J1906" t="str">
        <f t="shared" si="89"/>
        <v>'EGBMED06FM'</v>
      </c>
      <c r="K1906" t="s">
        <v>9278</v>
      </c>
      <c r="L1906" t="s">
        <v>9277</v>
      </c>
      <c r="M1906">
        <v>1905</v>
      </c>
      <c r="N1906" t="s">
        <v>9281</v>
      </c>
    </row>
    <row r="1907" spans="1:14" x14ac:dyDescent="0.25">
      <c r="A1907" t="s">
        <v>9246</v>
      </c>
      <c r="B1907" t="s">
        <v>4543</v>
      </c>
      <c r="C1907" t="s">
        <v>4544</v>
      </c>
      <c r="D1907" t="s">
        <v>9282</v>
      </c>
      <c r="E1907" t="str">
        <f t="shared" si="87"/>
        <v>'MONGA ABAD JOSSELYN LIZBETH'</v>
      </c>
      <c r="F1907" t="s">
        <v>9277</v>
      </c>
      <c r="G1907" t="str">
        <f t="shared" si="88"/>
        <v>'1755091491'</v>
      </c>
      <c r="H1907" t="s">
        <v>9277</v>
      </c>
      <c r="I1907" t="s">
        <v>9283</v>
      </c>
      <c r="J1907" t="str">
        <f t="shared" si="89"/>
        <v>'EGBMED06FM'</v>
      </c>
      <c r="K1907" t="s">
        <v>9278</v>
      </c>
      <c r="L1907" t="s">
        <v>9277</v>
      </c>
      <c r="M1907">
        <v>1906</v>
      </c>
      <c r="N1907" t="s">
        <v>9281</v>
      </c>
    </row>
    <row r="1908" spans="1:14" x14ac:dyDescent="0.25">
      <c r="A1908" t="s">
        <v>9246</v>
      </c>
      <c r="B1908" t="s">
        <v>4546</v>
      </c>
      <c r="C1908" t="s">
        <v>4547</v>
      </c>
      <c r="D1908" t="s">
        <v>9282</v>
      </c>
      <c r="E1908" t="str">
        <f t="shared" si="87"/>
        <v>'MOREIRA LOOR MOISES ISAIAS'</v>
      </c>
      <c r="F1908" t="s">
        <v>9277</v>
      </c>
      <c r="G1908" t="str">
        <f t="shared" si="88"/>
        <v>'1756226864'</v>
      </c>
      <c r="H1908" t="s">
        <v>9277</v>
      </c>
      <c r="I1908" t="s">
        <v>9283</v>
      </c>
      <c r="J1908" t="str">
        <f t="shared" si="89"/>
        <v>'EGBMED06FM'</v>
      </c>
      <c r="K1908" t="s">
        <v>9278</v>
      </c>
      <c r="L1908" t="s">
        <v>9277</v>
      </c>
      <c r="M1908">
        <v>1907</v>
      </c>
      <c r="N1908" t="s">
        <v>9281</v>
      </c>
    </row>
    <row r="1909" spans="1:14" x14ac:dyDescent="0.25">
      <c r="A1909" t="s">
        <v>9246</v>
      </c>
      <c r="B1909" t="s">
        <v>4549</v>
      </c>
      <c r="C1909" t="s">
        <v>4550</v>
      </c>
      <c r="D1909" t="s">
        <v>9282</v>
      </c>
      <c r="E1909" t="str">
        <f t="shared" si="87"/>
        <v>'ORTIZ MALES KEYLI ANGELINE'</v>
      </c>
      <c r="F1909" t="s">
        <v>9277</v>
      </c>
      <c r="G1909" t="str">
        <f t="shared" si="88"/>
        <v>'1756292783'</v>
      </c>
      <c r="H1909" t="s">
        <v>9277</v>
      </c>
      <c r="I1909" t="s">
        <v>9283</v>
      </c>
      <c r="J1909" t="str">
        <f t="shared" si="89"/>
        <v>'EGBMED06FM'</v>
      </c>
      <c r="K1909" t="s">
        <v>9278</v>
      </c>
      <c r="L1909" t="s">
        <v>9277</v>
      </c>
      <c r="M1909">
        <v>1908</v>
      </c>
      <c r="N1909" t="s">
        <v>9281</v>
      </c>
    </row>
    <row r="1910" spans="1:14" x14ac:dyDescent="0.25">
      <c r="A1910" t="s">
        <v>9246</v>
      </c>
      <c r="B1910" t="s">
        <v>4552</v>
      </c>
      <c r="C1910" t="s">
        <v>4553</v>
      </c>
      <c r="D1910" t="s">
        <v>9282</v>
      </c>
      <c r="E1910" t="str">
        <f t="shared" si="87"/>
        <v>'PASPUEL JIMENEZ ERICK SEBASTIAN'</v>
      </c>
      <c r="F1910" t="s">
        <v>9277</v>
      </c>
      <c r="G1910" t="str">
        <f t="shared" si="88"/>
        <v>'1756558373'</v>
      </c>
      <c r="H1910" t="s">
        <v>9277</v>
      </c>
      <c r="I1910" t="s">
        <v>9283</v>
      </c>
      <c r="J1910" t="str">
        <f t="shared" si="89"/>
        <v>'EGBMED06FM'</v>
      </c>
      <c r="K1910" t="s">
        <v>9278</v>
      </c>
      <c r="L1910" t="s">
        <v>9277</v>
      </c>
      <c r="M1910">
        <v>1909</v>
      </c>
      <c r="N1910" t="s">
        <v>9281</v>
      </c>
    </row>
    <row r="1911" spans="1:14" x14ac:dyDescent="0.25">
      <c r="A1911" t="s">
        <v>9246</v>
      </c>
      <c r="B1911" t="s">
        <v>4555</v>
      </c>
      <c r="C1911" t="s">
        <v>4556</v>
      </c>
      <c r="D1911" t="s">
        <v>9282</v>
      </c>
      <c r="E1911" t="str">
        <f t="shared" si="87"/>
        <v>'PIARPUEZAN CALI IAN JOSUE'</v>
      </c>
      <c r="F1911" t="s">
        <v>9277</v>
      </c>
      <c r="G1911" t="str">
        <f t="shared" si="88"/>
        <v>'1756448641'</v>
      </c>
      <c r="H1911" t="s">
        <v>9277</v>
      </c>
      <c r="I1911" t="s">
        <v>9283</v>
      </c>
      <c r="J1911" t="str">
        <f t="shared" si="89"/>
        <v>'EGBMED06FM'</v>
      </c>
      <c r="K1911" t="s">
        <v>9278</v>
      </c>
      <c r="L1911" t="s">
        <v>9277</v>
      </c>
      <c r="M1911">
        <v>1910</v>
      </c>
      <c r="N1911" t="s">
        <v>9281</v>
      </c>
    </row>
    <row r="1912" spans="1:14" x14ac:dyDescent="0.25">
      <c r="A1912" t="s">
        <v>9246</v>
      </c>
      <c r="B1912" t="s">
        <v>4558</v>
      </c>
      <c r="C1912" t="s">
        <v>4559</v>
      </c>
      <c r="D1912" t="s">
        <v>9282</v>
      </c>
      <c r="E1912" t="str">
        <f t="shared" si="87"/>
        <v>'PINO LINCANGO JORGE DAVID'</v>
      </c>
      <c r="F1912" t="s">
        <v>9277</v>
      </c>
      <c r="G1912" t="str">
        <f t="shared" si="88"/>
        <v>'1756542401'</v>
      </c>
      <c r="H1912" t="s">
        <v>9277</v>
      </c>
      <c r="I1912" t="s">
        <v>9283</v>
      </c>
      <c r="J1912" t="str">
        <f t="shared" si="89"/>
        <v>'EGBMED06FM'</v>
      </c>
      <c r="K1912" t="s">
        <v>9278</v>
      </c>
      <c r="L1912" t="s">
        <v>9277</v>
      </c>
      <c r="M1912">
        <v>1911</v>
      </c>
      <c r="N1912" t="s">
        <v>9281</v>
      </c>
    </row>
    <row r="1913" spans="1:14" x14ac:dyDescent="0.25">
      <c r="A1913" t="s">
        <v>9246</v>
      </c>
      <c r="B1913" t="s">
        <v>4561</v>
      </c>
      <c r="C1913" t="s">
        <v>4562</v>
      </c>
      <c r="D1913" t="s">
        <v>9282</v>
      </c>
      <c r="E1913" t="str">
        <f t="shared" si="87"/>
        <v>'QUILUMBA ANELOA ALISSON YADIRA'</v>
      </c>
      <c r="F1913" t="s">
        <v>9277</v>
      </c>
      <c r="G1913" t="str">
        <f t="shared" si="88"/>
        <v>'1756087423'</v>
      </c>
      <c r="H1913" t="s">
        <v>9277</v>
      </c>
      <c r="I1913" t="s">
        <v>9283</v>
      </c>
      <c r="J1913" t="str">
        <f t="shared" si="89"/>
        <v>'EGBMED06FM'</v>
      </c>
      <c r="K1913" t="s">
        <v>9278</v>
      </c>
      <c r="L1913" t="s">
        <v>9277</v>
      </c>
      <c r="M1913">
        <v>1912</v>
      </c>
      <c r="N1913" t="s">
        <v>9281</v>
      </c>
    </row>
    <row r="1914" spans="1:14" x14ac:dyDescent="0.25">
      <c r="A1914" t="s">
        <v>9246</v>
      </c>
      <c r="B1914" t="s">
        <v>4564</v>
      </c>
      <c r="C1914" t="s">
        <v>4565</v>
      </c>
      <c r="D1914" t="s">
        <v>9282</v>
      </c>
      <c r="E1914" t="str">
        <f t="shared" si="87"/>
        <v>'RUALES REINOSO ANA BELEN'</v>
      </c>
      <c r="F1914" t="s">
        <v>9277</v>
      </c>
      <c r="G1914" t="str">
        <f t="shared" si="88"/>
        <v>'1756521694'</v>
      </c>
      <c r="H1914" t="s">
        <v>9277</v>
      </c>
      <c r="I1914" t="s">
        <v>9283</v>
      </c>
      <c r="J1914" t="str">
        <f t="shared" si="89"/>
        <v>'EGBMED06FM'</v>
      </c>
      <c r="K1914" t="s">
        <v>9278</v>
      </c>
      <c r="L1914" t="s">
        <v>9277</v>
      </c>
      <c r="M1914">
        <v>1913</v>
      </c>
      <c r="N1914" t="s">
        <v>9281</v>
      </c>
    </row>
    <row r="1915" spans="1:14" x14ac:dyDescent="0.25">
      <c r="A1915" t="s">
        <v>9246</v>
      </c>
      <c r="B1915" t="s">
        <v>4567</v>
      </c>
      <c r="C1915" t="s">
        <v>4568</v>
      </c>
      <c r="D1915" t="s">
        <v>9282</v>
      </c>
      <c r="E1915" t="str">
        <f t="shared" si="87"/>
        <v>'SANCHEZ GARBETT RAYMAR SUSEJ'</v>
      </c>
      <c r="F1915" t="s">
        <v>9277</v>
      </c>
      <c r="G1915" t="str">
        <f t="shared" si="88"/>
        <v>'E002412322'</v>
      </c>
      <c r="H1915" t="s">
        <v>9277</v>
      </c>
      <c r="I1915" t="s">
        <v>9283</v>
      </c>
      <c r="J1915" t="str">
        <f t="shared" si="89"/>
        <v>'EGBMED06FM'</v>
      </c>
      <c r="K1915" t="s">
        <v>9278</v>
      </c>
      <c r="L1915" t="s">
        <v>9277</v>
      </c>
      <c r="M1915">
        <v>1914</v>
      </c>
      <c r="N1915" t="s">
        <v>9281</v>
      </c>
    </row>
    <row r="1916" spans="1:14" x14ac:dyDescent="0.25">
      <c r="A1916" t="s">
        <v>9246</v>
      </c>
      <c r="B1916" t="s">
        <v>4570</v>
      </c>
      <c r="C1916" t="s">
        <v>4571</v>
      </c>
      <c r="D1916" t="s">
        <v>9282</v>
      </c>
      <c r="E1916" t="str">
        <f t="shared" si="87"/>
        <v>'SOLARTE VILLAMIL DAYANNA MICAELA'</v>
      </c>
      <c r="F1916" t="s">
        <v>9277</v>
      </c>
      <c r="G1916" t="str">
        <f t="shared" si="88"/>
        <v>'1755123435'</v>
      </c>
      <c r="H1916" t="s">
        <v>9277</v>
      </c>
      <c r="I1916" t="s">
        <v>9283</v>
      </c>
      <c r="J1916" t="str">
        <f t="shared" si="89"/>
        <v>'EGBMED06FM'</v>
      </c>
      <c r="K1916" t="s">
        <v>9278</v>
      </c>
      <c r="L1916" t="s">
        <v>9277</v>
      </c>
      <c r="M1916">
        <v>1915</v>
      </c>
      <c r="N1916" t="s">
        <v>9281</v>
      </c>
    </row>
    <row r="1917" spans="1:14" x14ac:dyDescent="0.25">
      <c r="A1917" t="s">
        <v>9246</v>
      </c>
      <c r="B1917" t="s">
        <v>4573</v>
      </c>
      <c r="C1917" t="s">
        <v>4574</v>
      </c>
      <c r="D1917" t="s">
        <v>9282</v>
      </c>
      <c r="E1917" t="str">
        <f t="shared" si="87"/>
        <v>'TASIGUANO AYO SASKIA MIKAELA'</v>
      </c>
      <c r="F1917" t="s">
        <v>9277</v>
      </c>
      <c r="G1917" t="str">
        <f t="shared" si="88"/>
        <v>'1728370378'</v>
      </c>
      <c r="H1917" t="s">
        <v>9277</v>
      </c>
      <c r="I1917" t="s">
        <v>9283</v>
      </c>
      <c r="J1917" t="str">
        <f t="shared" si="89"/>
        <v>'EGBMED06FM'</v>
      </c>
      <c r="K1917" t="s">
        <v>9278</v>
      </c>
      <c r="L1917" t="s">
        <v>9277</v>
      </c>
      <c r="M1917">
        <v>1916</v>
      </c>
      <c r="N1917" t="s">
        <v>9281</v>
      </c>
    </row>
    <row r="1918" spans="1:14" x14ac:dyDescent="0.25">
      <c r="A1918" t="s">
        <v>9246</v>
      </c>
      <c r="B1918" t="s">
        <v>4576</v>
      </c>
      <c r="C1918" t="s">
        <v>4577</v>
      </c>
      <c r="D1918" t="s">
        <v>9282</v>
      </c>
      <c r="E1918" t="str">
        <f t="shared" si="87"/>
        <v>'TIXICURO MOLINEROS MAYCKEL SHAIR'</v>
      </c>
      <c r="F1918" t="s">
        <v>9277</v>
      </c>
      <c r="G1918" t="str">
        <f t="shared" si="88"/>
        <v>'1755717517'</v>
      </c>
      <c r="H1918" t="s">
        <v>9277</v>
      </c>
      <c r="I1918" t="s">
        <v>9283</v>
      </c>
      <c r="J1918" t="str">
        <f t="shared" si="89"/>
        <v>'EGBMED06FM'</v>
      </c>
      <c r="K1918" t="s">
        <v>9278</v>
      </c>
      <c r="L1918" t="s">
        <v>9277</v>
      </c>
      <c r="M1918">
        <v>1917</v>
      </c>
      <c r="N1918" t="s">
        <v>9281</v>
      </c>
    </row>
    <row r="1919" spans="1:14" x14ac:dyDescent="0.25">
      <c r="A1919" t="s">
        <v>9246</v>
      </c>
      <c r="B1919" t="s">
        <v>4579</v>
      </c>
      <c r="C1919" t="s">
        <v>4580</v>
      </c>
      <c r="D1919" t="s">
        <v>9282</v>
      </c>
      <c r="E1919" t="str">
        <f t="shared" si="87"/>
        <v>'TOAPANTA ORELLANA JOHN ALEXANDER'</v>
      </c>
      <c r="F1919" t="s">
        <v>9277</v>
      </c>
      <c r="G1919" t="str">
        <f t="shared" si="88"/>
        <v>'1756270599'</v>
      </c>
      <c r="H1919" t="s">
        <v>9277</v>
      </c>
      <c r="I1919" t="s">
        <v>9283</v>
      </c>
      <c r="J1919" t="str">
        <f t="shared" si="89"/>
        <v>'EGBMED06FM'</v>
      </c>
      <c r="K1919" t="s">
        <v>9278</v>
      </c>
      <c r="L1919" t="s">
        <v>9277</v>
      </c>
      <c r="M1919">
        <v>1918</v>
      </c>
      <c r="N1919" t="s">
        <v>9281</v>
      </c>
    </row>
    <row r="1920" spans="1:14" x14ac:dyDescent="0.25">
      <c r="A1920" t="s">
        <v>9246</v>
      </c>
      <c r="B1920" t="s">
        <v>4582</v>
      </c>
      <c r="C1920" t="s">
        <v>4583</v>
      </c>
      <c r="D1920" t="s">
        <v>9282</v>
      </c>
      <c r="E1920" t="str">
        <f t="shared" si="87"/>
        <v>'TUPIZA SANDOVAL MATIAS URIEL'</v>
      </c>
      <c r="F1920" t="s">
        <v>9277</v>
      </c>
      <c r="G1920" t="str">
        <f t="shared" si="88"/>
        <v>'1756644132'</v>
      </c>
      <c r="H1920" t="s">
        <v>9277</v>
      </c>
      <c r="I1920" t="s">
        <v>9283</v>
      </c>
      <c r="J1920" t="str">
        <f t="shared" si="89"/>
        <v>'EGBMED06FM'</v>
      </c>
      <c r="K1920" t="s">
        <v>9278</v>
      </c>
      <c r="L1920" t="s">
        <v>9277</v>
      </c>
      <c r="M1920">
        <v>1919</v>
      </c>
      <c r="N1920" t="s">
        <v>9281</v>
      </c>
    </row>
    <row r="1921" spans="1:14" x14ac:dyDescent="0.25">
      <c r="A1921" t="s">
        <v>9246</v>
      </c>
      <c r="B1921" t="s">
        <v>4585</v>
      </c>
      <c r="C1921" t="s">
        <v>4586</v>
      </c>
      <c r="D1921" t="s">
        <v>9282</v>
      </c>
      <c r="E1921" t="str">
        <f t="shared" si="87"/>
        <v>'USHIÑA CAJAMARCA JOSTYN GABRIEL'</v>
      </c>
      <c r="F1921" t="s">
        <v>9277</v>
      </c>
      <c r="G1921" t="str">
        <f t="shared" si="88"/>
        <v>'1755959515'</v>
      </c>
      <c r="H1921" t="s">
        <v>9277</v>
      </c>
      <c r="I1921" t="s">
        <v>9283</v>
      </c>
      <c r="J1921" t="str">
        <f t="shared" si="89"/>
        <v>'EGBMED06FM'</v>
      </c>
      <c r="K1921" t="s">
        <v>9278</v>
      </c>
      <c r="L1921" t="s">
        <v>9277</v>
      </c>
      <c r="M1921">
        <v>1920</v>
      </c>
      <c r="N1921" t="s">
        <v>9281</v>
      </c>
    </row>
    <row r="1922" spans="1:14" x14ac:dyDescent="0.25">
      <c r="A1922" t="s">
        <v>9246</v>
      </c>
      <c r="B1922" t="s">
        <v>4588</v>
      </c>
      <c r="C1922" t="s">
        <v>4589</v>
      </c>
      <c r="D1922" t="s">
        <v>9282</v>
      </c>
      <c r="E1922" t="str">
        <f t="shared" si="87"/>
        <v>'VARGAS HIDALGO LEONARDO SAMUEL'</v>
      </c>
      <c r="F1922" t="s">
        <v>9277</v>
      </c>
      <c r="G1922" t="str">
        <f t="shared" si="88"/>
        <v>'1755183751'</v>
      </c>
      <c r="H1922" t="s">
        <v>9277</v>
      </c>
      <c r="I1922" t="s">
        <v>9283</v>
      </c>
      <c r="J1922" t="str">
        <f t="shared" si="89"/>
        <v>'EGBMED06FM'</v>
      </c>
      <c r="K1922" t="s">
        <v>9278</v>
      </c>
      <c r="L1922" t="s">
        <v>9277</v>
      </c>
      <c r="M1922">
        <v>1921</v>
      </c>
      <c r="N1922" t="s">
        <v>9281</v>
      </c>
    </row>
    <row r="1923" spans="1:14" x14ac:dyDescent="0.25">
      <c r="A1923" t="s">
        <v>9246</v>
      </c>
      <c r="B1923" t="s">
        <v>4591</v>
      </c>
      <c r="C1923" t="s">
        <v>4592</v>
      </c>
      <c r="D1923" t="s">
        <v>9282</v>
      </c>
      <c r="E1923" t="str">
        <f t="shared" ref="E1923:E1986" si="90">CONCATENATE("'",C1923,"'")</f>
        <v>'VILLACIS BUSE RENATTA RAFAELA'</v>
      </c>
      <c r="F1923" t="s">
        <v>9277</v>
      </c>
      <c r="G1923" t="str">
        <f t="shared" ref="G1923:G1986" si="91">CONCATENATE("'",B1923,"'")</f>
        <v>'1728387299'</v>
      </c>
      <c r="H1923" t="s">
        <v>9277</v>
      </c>
      <c r="I1923" t="s">
        <v>9283</v>
      </c>
      <c r="J1923" t="str">
        <f t="shared" ref="J1923:J1986" si="92">CONCATENATE("'",A1923,"'")</f>
        <v>'EGBMED06FM'</v>
      </c>
      <c r="K1923" t="s">
        <v>9278</v>
      </c>
      <c r="L1923" t="s">
        <v>9277</v>
      </c>
      <c r="M1923">
        <v>1922</v>
      </c>
      <c r="N1923" t="s">
        <v>9281</v>
      </c>
    </row>
    <row r="1924" spans="1:14" x14ac:dyDescent="0.25">
      <c r="A1924" t="s">
        <v>9246</v>
      </c>
      <c r="B1924" t="s">
        <v>4594</v>
      </c>
      <c r="C1924" t="s">
        <v>4595</v>
      </c>
      <c r="D1924" t="s">
        <v>9282</v>
      </c>
      <c r="E1924" t="str">
        <f t="shared" si="90"/>
        <v>'ZAMBRANO AYO DILAN JOHAO'</v>
      </c>
      <c r="F1924" t="s">
        <v>9277</v>
      </c>
      <c r="G1924" t="str">
        <f t="shared" si="91"/>
        <v>'1728318195'</v>
      </c>
      <c r="H1924" t="s">
        <v>9277</v>
      </c>
      <c r="I1924" t="s">
        <v>9283</v>
      </c>
      <c r="J1924" t="str">
        <f t="shared" si="92"/>
        <v>'EGBMED06FM'</v>
      </c>
      <c r="K1924" t="s">
        <v>9278</v>
      </c>
      <c r="L1924" t="s">
        <v>9277</v>
      </c>
      <c r="M1924">
        <v>1923</v>
      </c>
      <c r="N1924" t="s">
        <v>9281</v>
      </c>
    </row>
    <row r="1925" spans="1:14" x14ac:dyDescent="0.25">
      <c r="A1925" t="s">
        <v>9247</v>
      </c>
      <c r="B1925" t="s">
        <v>4598</v>
      </c>
      <c r="C1925" t="s">
        <v>4599</v>
      </c>
      <c r="D1925" t="s">
        <v>9282</v>
      </c>
      <c r="E1925" t="str">
        <f t="shared" si="90"/>
        <v>'ANDRADE MALDONADO ESTEFANO ELIAN'</v>
      </c>
      <c r="F1925" t="s">
        <v>9277</v>
      </c>
      <c r="G1925" t="str">
        <f t="shared" si="91"/>
        <v>'1756340715'</v>
      </c>
      <c r="H1925" t="s">
        <v>9277</v>
      </c>
      <c r="I1925" t="s">
        <v>9283</v>
      </c>
      <c r="J1925" t="str">
        <f t="shared" si="92"/>
        <v>'EGBMED06GM'</v>
      </c>
      <c r="K1925" t="s">
        <v>9278</v>
      </c>
      <c r="L1925" t="s">
        <v>9277</v>
      </c>
      <c r="M1925">
        <v>1924</v>
      </c>
      <c r="N1925" t="s">
        <v>9281</v>
      </c>
    </row>
    <row r="1926" spans="1:14" x14ac:dyDescent="0.25">
      <c r="A1926" t="s">
        <v>9247</v>
      </c>
      <c r="B1926" t="s">
        <v>4601</v>
      </c>
      <c r="C1926" t="s">
        <v>4602</v>
      </c>
      <c r="D1926" t="s">
        <v>9282</v>
      </c>
      <c r="E1926" t="str">
        <f t="shared" si="90"/>
        <v>'ANELOA PABON MAIKEL JUNIOR'</v>
      </c>
      <c r="F1926" t="s">
        <v>9277</v>
      </c>
      <c r="G1926" t="str">
        <f t="shared" si="91"/>
        <v>'1756478473'</v>
      </c>
      <c r="H1926" t="s">
        <v>9277</v>
      </c>
      <c r="I1926" t="s">
        <v>9283</v>
      </c>
      <c r="J1926" t="str">
        <f t="shared" si="92"/>
        <v>'EGBMED06GM'</v>
      </c>
      <c r="K1926" t="s">
        <v>9278</v>
      </c>
      <c r="L1926" t="s">
        <v>9277</v>
      </c>
      <c r="M1926">
        <v>1925</v>
      </c>
      <c r="N1926" t="s">
        <v>9281</v>
      </c>
    </row>
    <row r="1927" spans="1:14" x14ac:dyDescent="0.25">
      <c r="A1927" t="s">
        <v>9247</v>
      </c>
      <c r="B1927" t="s">
        <v>4604</v>
      </c>
      <c r="C1927" t="s">
        <v>4605</v>
      </c>
      <c r="D1927" t="s">
        <v>9282</v>
      </c>
      <c r="E1927" t="str">
        <f t="shared" si="90"/>
        <v>'ARZA MENDOZA DAMIAN ISMAEL'</v>
      </c>
      <c r="F1927" t="s">
        <v>9277</v>
      </c>
      <c r="G1927" t="str">
        <f t="shared" si="91"/>
        <v>'1755491170'</v>
      </c>
      <c r="H1927" t="s">
        <v>9277</v>
      </c>
      <c r="I1927" t="s">
        <v>9283</v>
      </c>
      <c r="J1927" t="str">
        <f t="shared" si="92"/>
        <v>'EGBMED06GM'</v>
      </c>
      <c r="K1927" t="s">
        <v>9278</v>
      </c>
      <c r="L1927" t="s">
        <v>9277</v>
      </c>
      <c r="M1927">
        <v>1926</v>
      </c>
      <c r="N1927" t="s">
        <v>9281</v>
      </c>
    </row>
    <row r="1928" spans="1:14" x14ac:dyDescent="0.25">
      <c r="A1928" t="s">
        <v>9247</v>
      </c>
      <c r="B1928" t="s">
        <v>4607</v>
      </c>
      <c r="C1928" t="s">
        <v>4608</v>
      </c>
      <c r="D1928" t="s">
        <v>9282</v>
      </c>
      <c r="E1928" t="str">
        <f t="shared" si="90"/>
        <v>'AYOVI MENDEZ MARLY FERNANDA'</v>
      </c>
      <c r="F1928" t="s">
        <v>9277</v>
      </c>
      <c r="G1928" t="str">
        <f t="shared" si="91"/>
        <v>'1755866660'</v>
      </c>
      <c r="H1928" t="s">
        <v>9277</v>
      </c>
      <c r="I1928" t="s">
        <v>9283</v>
      </c>
      <c r="J1928" t="str">
        <f t="shared" si="92"/>
        <v>'EGBMED06GM'</v>
      </c>
      <c r="K1928" t="s">
        <v>9278</v>
      </c>
      <c r="L1928" t="s">
        <v>9277</v>
      </c>
      <c r="M1928">
        <v>1927</v>
      </c>
      <c r="N1928" t="s">
        <v>9281</v>
      </c>
    </row>
    <row r="1929" spans="1:14" x14ac:dyDescent="0.25">
      <c r="A1929" t="s">
        <v>9247</v>
      </c>
      <c r="B1929" t="s">
        <v>4610</v>
      </c>
      <c r="C1929" t="s">
        <v>4611</v>
      </c>
      <c r="D1929" t="s">
        <v>9282</v>
      </c>
      <c r="E1929" t="str">
        <f t="shared" si="90"/>
        <v>'BUENAÑO TORRES ALAN DAVID'</v>
      </c>
      <c r="F1929" t="s">
        <v>9277</v>
      </c>
      <c r="G1929" t="str">
        <f t="shared" si="91"/>
        <v>'1755634373'</v>
      </c>
      <c r="H1929" t="s">
        <v>9277</v>
      </c>
      <c r="I1929" t="s">
        <v>9283</v>
      </c>
      <c r="J1929" t="str">
        <f t="shared" si="92"/>
        <v>'EGBMED06GM'</v>
      </c>
      <c r="K1929" t="s">
        <v>9278</v>
      </c>
      <c r="L1929" t="s">
        <v>9277</v>
      </c>
      <c r="M1929">
        <v>1928</v>
      </c>
      <c r="N1929" t="s">
        <v>9281</v>
      </c>
    </row>
    <row r="1930" spans="1:14" x14ac:dyDescent="0.25">
      <c r="A1930" t="s">
        <v>9247</v>
      </c>
      <c r="B1930" t="s">
        <v>4613</v>
      </c>
      <c r="C1930" t="s">
        <v>4614</v>
      </c>
      <c r="D1930" t="s">
        <v>9282</v>
      </c>
      <c r="E1930" t="str">
        <f t="shared" si="90"/>
        <v>'CAIZA LASO MAYTE MONSERATH'</v>
      </c>
      <c r="F1930" t="s">
        <v>9277</v>
      </c>
      <c r="G1930" t="str">
        <f t="shared" si="91"/>
        <v>'1756326508'</v>
      </c>
      <c r="H1930" t="s">
        <v>9277</v>
      </c>
      <c r="I1930" t="s">
        <v>9283</v>
      </c>
      <c r="J1930" t="str">
        <f t="shared" si="92"/>
        <v>'EGBMED06GM'</v>
      </c>
      <c r="K1930" t="s">
        <v>9278</v>
      </c>
      <c r="L1930" t="s">
        <v>9277</v>
      </c>
      <c r="M1930">
        <v>1929</v>
      </c>
      <c r="N1930" t="s">
        <v>9281</v>
      </c>
    </row>
    <row r="1931" spans="1:14" x14ac:dyDescent="0.25">
      <c r="A1931" t="s">
        <v>9247</v>
      </c>
      <c r="B1931" t="s">
        <v>4616</v>
      </c>
      <c r="C1931" t="s">
        <v>4617</v>
      </c>
      <c r="D1931" t="s">
        <v>9282</v>
      </c>
      <c r="E1931" t="str">
        <f t="shared" si="90"/>
        <v>'CALDERON ESPINOZA LUIS ENRIQUE'</v>
      </c>
      <c r="F1931" t="s">
        <v>9277</v>
      </c>
      <c r="G1931" t="str">
        <f t="shared" si="91"/>
        <v>'6801274'</v>
      </c>
      <c r="H1931" t="s">
        <v>9277</v>
      </c>
      <c r="I1931" t="s">
        <v>9283</v>
      </c>
      <c r="J1931" t="str">
        <f t="shared" si="92"/>
        <v>'EGBMED06GM'</v>
      </c>
      <c r="K1931" t="s">
        <v>9278</v>
      </c>
      <c r="L1931" t="s">
        <v>9277</v>
      </c>
      <c r="M1931">
        <v>1930</v>
      </c>
      <c r="N1931" t="s">
        <v>9281</v>
      </c>
    </row>
    <row r="1932" spans="1:14" x14ac:dyDescent="0.25">
      <c r="A1932" t="s">
        <v>9247</v>
      </c>
      <c r="B1932" t="s">
        <v>4619</v>
      </c>
      <c r="C1932" t="s">
        <v>4620</v>
      </c>
      <c r="D1932" t="s">
        <v>9282</v>
      </c>
      <c r="E1932" t="str">
        <f t="shared" si="90"/>
        <v>'CANACUAN BARRIGA CRISTINA SALOME'</v>
      </c>
      <c r="F1932" t="s">
        <v>9277</v>
      </c>
      <c r="G1932" t="str">
        <f t="shared" si="91"/>
        <v>'1755716980'</v>
      </c>
      <c r="H1932" t="s">
        <v>9277</v>
      </c>
      <c r="I1932" t="s">
        <v>9283</v>
      </c>
      <c r="J1932" t="str">
        <f t="shared" si="92"/>
        <v>'EGBMED06GM'</v>
      </c>
      <c r="K1932" t="s">
        <v>9278</v>
      </c>
      <c r="L1932" t="s">
        <v>9277</v>
      </c>
      <c r="M1932">
        <v>1931</v>
      </c>
      <c r="N1932" t="s">
        <v>9281</v>
      </c>
    </row>
    <row r="1933" spans="1:14" x14ac:dyDescent="0.25">
      <c r="A1933" t="s">
        <v>9247</v>
      </c>
      <c r="B1933" t="s">
        <v>4622</v>
      </c>
      <c r="C1933" t="s">
        <v>4623</v>
      </c>
      <c r="D1933" t="s">
        <v>9282</v>
      </c>
      <c r="E1933" t="str">
        <f t="shared" si="90"/>
        <v>'CARRERA IZA CAMILA ESTEFANIA'</v>
      </c>
      <c r="F1933" t="s">
        <v>9277</v>
      </c>
      <c r="G1933" t="str">
        <f t="shared" si="91"/>
        <v>'1756006860'</v>
      </c>
      <c r="H1933" t="s">
        <v>9277</v>
      </c>
      <c r="I1933" t="s">
        <v>9283</v>
      </c>
      <c r="J1933" t="str">
        <f t="shared" si="92"/>
        <v>'EGBMED06GM'</v>
      </c>
      <c r="K1933" t="s">
        <v>9278</v>
      </c>
      <c r="L1933" t="s">
        <v>9277</v>
      </c>
      <c r="M1933">
        <v>1932</v>
      </c>
      <c r="N1933" t="s">
        <v>9281</v>
      </c>
    </row>
    <row r="1934" spans="1:14" x14ac:dyDescent="0.25">
      <c r="A1934" t="s">
        <v>9247</v>
      </c>
      <c r="B1934" t="s">
        <v>4625</v>
      </c>
      <c r="C1934" t="s">
        <v>4626</v>
      </c>
      <c r="D1934" t="s">
        <v>9282</v>
      </c>
      <c r="E1934" t="str">
        <f t="shared" si="90"/>
        <v>'CELORIO PROAÑO ALISSON SCARLETH'</v>
      </c>
      <c r="F1934" t="s">
        <v>9277</v>
      </c>
      <c r="G1934" t="str">
        <f t="shared" si="91"/>
        <v>'1728387240'</v>
      </c>
      <c r="H1934" t="s">
        <v>9277</v>
      </c>
      <c r="I1934" t="s">
        <v>9283</v>
      </c>
      <c r="J1934" t="str">
        <f t="shared" si="92"/>
        <v>'EGBMED06GM'</v>
      </c>
      <c r="K1934" t="s">
        <v>9278</v>
      </c>
      <c r="L1934" t="s">
        <v>9277</v>
      </c>
      <c r="M1934">
        <v>1933</v>
      </c>
      <c r="N1934" t="s">
        <v>9281</v>
      </c>
    </row>
    <row r="1935" spans="1:14" x14ac:dyDescent="0.25">
      <c r="A1935" t="s">
        <v>9247</v>
      </c>
      <c r="B1935" t="s">
        <v>4628</v>
      </c>
      <c r="C1935" t="s">
        <v>4629</v>
      </c>
      <c r="D1935" t="s">
        <v>9282</v>
      </c>
      <c r="E1935" t="str">
        <f t="shared" si="90"/>
        <v>'CHIPANTASHI MALEZA ALEJANDRA BRIGETH'</v>
      </c>
      <c r="F1935" t="s">
        <v>9277</v>
      </c>
      <c r="G1935" t="str">
        <f t="shared" si="91"/>
        <v>'1756512818'</v>
      </c>
      <c r="H1935" t="s">
        <v>9277</v>
      </c>
      <c r="I1935" t="s">
        <v>9283</v>
      </c>
      <c r="J1935" t="str">
        <f t="shared" si="92"/>
        <v>'EGBMED06GM'</v>
      </c>
      <c r="K1935" t="s">
        <v>9278</v>
      </c>
      <c r="L1935" t="s">
        <v>9277</v>
      </c>
      <c r="M1935">
        <v>1934</v>
      </c>
      <c r="N1935" t="s">
        <v>9281</v>
      </c>
    </row>
    <row r="1936" spans="1:14" x14ac:dyDescent="0.25">
      <c r="A1936" t="s">
        <v>9247</v>
      </c>
      <c r="B1936" t="s">
        <v>4631</v>
      </c>
      <c r="C1936" t="s">
        <v>4632</v>
      </c>
      <c r="D1936" t="s">
        <v>9282</v>
      </c>
      <c r="E1936" t="str">
        <f t="shared" si="90"/>
        <v>'CHIPANTASIG BAQUE VALENTINA XIOMARA'</v>
      </c>
      <c r="F1936" t="s">
        <v>9277</v>
      </c>
      <c r="G1936" t="str">
        <f t="shared" si="91"/>
        <v>'1756094866'</v>
      </c>
      <c r="H1936" t="s">
        <v>9277</v>
      </c>
      <c r="I1936" t="s">
        <v>9283</v>
      </c>
      <c r="J1936" t="str">
        <f t="shared" si="92"/>
        <v>'EGBMED06GM'</v>
      </c>
      <c r="K1936" t="s">
        <v>9278</v>
      </c>
      <c r="L1936" t="s">
        <v>9277</v>
      </c>
      <c r="M1936">
        <v>1935</v>
      </c>
      <c r="N1936" t="s">
        <v>9281</v>
      </c>
    </row>
    <row r="1937" spans="1:14" x14ac:dyDescent="0.25">
      <c r="A1937" t="s">
        <v>9247</v>
      </c>
      <c r="B1937" t="s">
        <v>4634</v>
      </c>
      <c r="C1937" t="s">
        <v>4635</v>
      </c>
      <c r="D1937" t="s">
        <v>9282</v>
      </c>
      <c r="E1937" t="str">
        <f t="shared" si="90"/>
        <v>'FLORES OTO DENISE MAITE'</v>
      </c>
      <c r="F1937" t="s">
        <v>9277</v>
      </c>
      <c r="G1937" t="str">
        <f t="shared" si="91"/>
        <v>'1756377733'</v>
      </c>
      <c r="H1937" t="s">
        <v>9277</v>
      </c>
      <c r="I1937" t="s">
        <v>9283</v>
      </c>
      <c r="J1937" t="str">
        <f t="shared" si="92"/>
        <v>'EGBMED06GM'</v>
      </c>
      <c r="K1937" t="s">
        <v>9278</v>
      </c>
      <c r="L1937" t="s">
        <v>9277</v>
      </c>
      <c r="M1937">
        <v>1936</v>
      </c>
      <c r="N1937" t="s">
        <v>9281</v>
      </c>
    </row>
    <row r="1938" spans="1:14" x14ac:dyDescent="0.25">
      <c r="A1938" t="s">
        <v>9247</v>
      </c>
      <c r="B1938" t="s">
        <v>4637</v>
      </c>
      <c r="C1938" t="s">
        <v>4638</v>
      </c>
      <c r="D1938" t="s">
        <v>9282</v>
      </c>
      <c r="E1938" t="str">
        <f t="shared" si="90"/>
        <v>'GONZALEZ LEIVA JORGE DAVID'</v>
      </c>
      <c r="F1938" t="s">
        <v>9277</v>
      </c>
      <c r="G1938" t="str">
        <f t="shared" si="91"/>
        <v>'1755512199'</v>
      </c>
      <c r="H1938" t="s">
        <v>9277</v>
      </c>
      <c r="I1938" t="s">
        <v>9283</v>
      </c>
      <c r="J1938" t="str">
        <f t="shared" si="92"/>
        <v>'EGBMED06GM'</v>
      </c>
      <c r="K1938" t="s">
        <v>9278</v>
      </c>
      <c r="L1938" t="s">
        <v>9277</v>
      </c>
      <c r="M1938">
        <v>1937</v>
      </c>
      <c r="N1938" t="s">
        <v>9281</v>
      </c>
    </row>
    <row r="1939" spans="1:14" x14ac:dyDescent="0.25">
      <c r="A1939" t="s">
        <v>9247</v>
      </c>
      <c r="B1939" t="s">
        <v>4640</v>
      </c>
      <c r="C1939" t="s">
        <v>9513</v>
      </c>
      <c r="D1939" t="s">
        <v>9282</v>
      </c>
      <c r="E1939" t="str">
        <f t="shared" si="90"/>
        <v>'GORDON ZAMBRANO CRISTIAN ANDRES'</v>
      </c>
      <c r="F1939" t="s">
        <v>9277</v>
      </c>
      <c r="G1939" t="str">
        <f t="shared" si="91"/>
        <v>'1728361625'</v>
      </c>
      <c r="H1939" t="s">
        <v>9277</v>
      </c>
      <c r="I1939" t="s">
        <v>9283</v>
      </c>
      <c r="J1939" t="str">
        <f t="shared" si="92"/>
        <v>'EGBMED06GM'</v>
      </c>
      <c r="K1939" t="s">
        <v>9278</v>
      </c>
      <c r="L1939" t="s">
        <v>9277</v>
      </c>
      <c r="M1939">
        <v>1938</v>
      </c>
      <c r="N1939" t="s">
        <v>9281</v>
      </c>
    </row>
    <row r="1940" spans="1:14" x14ac:dyDescent="0.25">
      <c r="A1940" t="s">
        <v>9247</v>
      </c>
      <c r="B1940" t="s">
        <v>4643</v>
      </c>
      <c r="C1940" t="s">
        <v>4644</v>
      </c>
      <c r="D1940" t="s">
        <v>9282</v>
      </c>
      <c r="E1940" t="str">
        <f t="shared" si="90"/>
        <v>'GUAMAN TITUAÑA KEYLA JASMIN'</v>
      </c>
      <c r="F1940" t="s">
        <v>9277</v>
      </c>
      <c r="G1940" t="str">
        <f t="shared" si="91"/>
        <v>'1756478408'</v>
      </c>
      <c r="H1940" t="s">
        <v>9277</v>
      </c>
      <c r="I1940" t="s">
        <v>9283</v>
      </c>
      <c r="J1940" t="str">
        <f t="shared" si="92"/>
        <v>'EGBMED06GM'</v>
      </c>
      <c r="K1940" t="s">
        <v>9278</v>
      </c>
      <c r="L1940" t="s">
        <v>9277</v>
      </c>
      <c r="M1940">
        <v>1939</v>
      </c>
      <c r="N1940" t="s">
        <v>9281</v>
      </c>
    </row>
    <row r="1941" spans="1:14" x14ac:dyDescent="0.25">
      <c r="A1941" t="s">
        <v>9247</v>
      </c>
      <c r="B1941" t="s">
        <v>4646</v>
      </c>
      <c r="C1941" t="s">
        <v>4647</v>
      </c>
      <c r="D1941" t="s">
        <v>9282</v>
      </c>
      <c r="E1941" t="str">
        <f t="shared" si="90"/>
        <v>'IBAÑEZ SANCHEZ EMILY YULEXI'</v>
      </c>
      <c r="F1941" t="s">
        <v>9277</v>
      </c>
      <c r="G1941" t="str">
        <f t="shared" si="91"/>
        <v>'1756262539'</v>
      </c>
      <c r="H1941" t="s">
        <v>9277</v>
      </c>
      <c r="I1941" t="s">
        <v>9283</v>
      </c>
      <c r="J1941" t="str">
        <f t="shared" si="92"/>
        <v>'EGBMED06GM'</v>
      </c>
      <c r="K1941" t="s">
        <v>9278</v>
      </c>
      <c r="L1941" t="s">
        <v>9277</v>
      </c>
      <c r="M1941">
        <v>1940</v>
      </c>
      <c r="N1941" t="s">
        <v>9281</v>
      </c>
    </row>
    <row r="1942" spans="1:14" x14ac:dyDescent="0.25">
      <c r="A1942" t="s">
        <v>9247</v>
      </c>
      <c r="B1942" t="s">
        <v>4649</v>
      </c>
      <c r="C1942" t="s">
        <v>4650</v>
      </c>
      <c r="D1942" t="s">
        <v>9282</v>
      </c>
      <c r="E1942" t="str">
        <f t="shared" si="90"/>
        <v>'JACOME YANTAS NICOLAS ALEJANDRO'</v>
      </c>
      <c r="F1942" t="s">
        <v>9277</v>
      </c>
      <c r="G1942" t="str">
        <f t="shared" si="91"/>
        <v>'1755082516'</v>
      </c>
      <c r="H1942" t="s">
        <v>9277</v>
      </c>
      <c r="I1942" t="s">
        <v>9283</v>
      </c>
      <c r="J1942" t="str">
        <f t="shared" si="92"/>
        <v>'EGBMED06GM'</v>
      </c>
      <c r="K1942" t="s">
        <v>9278</v>
      </c>
      <c r="L1942" t="s">
        <v>9277</v>
      </c>
      <c r="M1942">
        <v>1941</v>
      </c>
      <c r="N1942" t="s">
        <v>9281</v>
      </c>
    </row>
    <row r="1943" spans="1:14" x14ac:dyDescent="0.25">
      <c r="A1943" t="s">
        <v>9247</v>
      </c>
      <c r="B1943" t="s">
        <v>4652</v>
      </c>
      <c r="C1943" t="s">
        <v>4653</v>
      </c>
      <c r="D1943" t="s">
        <v>9282</v>
      </c>
      <c r="E1943" t="str">
        <f t="shared" si="90"/>
        <v>'LINCANGO GUALOTO LEONARDO DANIEL'</v>
      </c>
      <c r="F1943" t="s">
        <v>9277</v>
      </c>
      <c r="G1943" t="str">
        <f t="shared" si="91"/>
        <v>'1756456248'</v>
      </c>
      <c r="H1943" t="s">
        <v>9277</v>
      </c>
      <c r="I1943" t="s">
        <v>9283</v>
      </c>
      <c r="J1943" t="str">
        <f t="shared" si="92"/>
        <v>'EGBMED06GM'</v>
      </c>
      <c r="K1943" t="s">
        <v>9278</v>
      </c>
      <c r="L1943" t="s">
        <v>9277</v>
      </c>
      <c r="M1943">
        <v>1942</v>
      </c>
      <c r="N1943" t="s">
        <v>9281</v>
      </c>
    </row>
    <row r="1944" spans="1:14" x14ac:dyDescent="0.25">
      <c r="A1944" t="s">
        <v>9247</v>
      </c>
      <c r="B1944" t="s">
        <v>4655</v>
      </c>
      <c r="C1944" t="s">
        <v>4656</v>
      </c>
      <c r="D1944" t="s">
        <v>9282</v>
      </c>
      <c r="E1944" t="str">
        <f t="shared" si="90"/>
        <v>'LITARDO MOSQUERA ARIANA SOFIA'</v>
      </c>
      <c r="F1944" t="s">
        <v>9277</v>
      </c>
      <c r="G1944" t="str">
        <f t="shared" si="91"/>
        <v>'1756410377'</v>
      </c>
      <c r="H1944" t="s">
        <v>9277</v>
      </c>
      <c r="I1944" t="s">
        <v>9283</v>
      </c>
      <c r="J1944" t="str">
        <f t="shared" si="92"/>
        <v>'EGBMED06GM'</v>
      </c>
      <c r="K1944" t="s">
        <v>9278</v>
      </c>
      <c r="L1944" t="s">
        <v>9277</v>
      </c>
      <c r="M1944">
        <v>1943</v>
      </c>
      <c r="N1944" t="s">
        <v>9281</v>
      </c>
    </row>
    <row r="1945" spans="1:14" x14ac:dyDescent="0.25">
      <c r="A1945" t="s">
        <v>9247</v>
      </c>
      <c r="B1945" t="s">
        <v>4658</v>
      </c>
      <c r="C1945" t="s">
        <v>4659</v>
      </c>
      <c r="D1945" t="s">
        <v>9282</v>
      </c>
      <c r="E1945" t="str">
        <f t="shared" si="90"/>
        <v>'MIQUINGA CAIZA JUAN DANIEL'</v>
      </c>
      <c r="F1945" t="s">
        <v>9277</v>
      </c>
      <c r="G1945" t="str">
        <f t="shared" si="91"/>
        <v>'1756472047'</v>
      </c>
      <c r="H1945" t="s">
        <v>9277</v>
      </c>
      <c r="I1945" t="s">
        <v>9283</v>
      </c>
      <c r="J1945" t="str">
        <f t="shared" si="92"/>
        <v>'EGBMED06GM'</v>
      </c>
      <c r="K1945" t="s">
        <v>9278</v>
      </c>
      <c r="L1945" t="s">
        <v>9277</v>
      </c>
      <c r="M1945">
        <v>1944</v>
      </c>
      <c r="N1945" t="s">
        <v>9281</v>
      </c>
    </row>
    <row r="1946" spans="1:14" x14ac:dyDescent="0.25">
      <c r="A1946" t="s">
        <v>9247</v>
      </c>
      <c r="B1946" t="s">
        <v>4661</v>
      </c>
      <c r="C1946" t="s">
        <v>4662</v>
      </c>
      <c r="D1946" t="s">
        <v>9282</v>
      </c>
      <c r="E1946" t="str">
        <f t="shared" si="90"/>
        <v>'MONTENEGRO SHIPANTASI DANILO XAVIER'</v>
      </c>
      <c r="F1946" t="s">
        <v>9277</v>
      </c>
      <c r="G1946" t="str">
        <f t="shared" si="91"/>
        <v>'1755867635'</v>
      </c>
      <c r="H1946" t="s">
        <v>9277</v>
      </c>
      <c r="I1946" t="s">
        <v>9283</v>
      </c>
      <c r="J1946" t="str">
        <f t="shared" si="92"/>
        <v>'EGBMED06GM'</v>
      </c>
      <c r="K1946" t="s">
        <v>9278</v>
      </c>
      <c r="L1946" t="s">
        <v>9277</v>
      </c>
      <c r="M1946">
        <v>1945</v>
      </c>
      <c r="N1946" t="s">
        <v>9281</v>
      </c>
    </row>
    <row r="1947" spans="1:14" x14ac:dyDescent="0.25">
      <c r="A1947" t="s">
        <v>9247</v>
      </c>
      <c r="B1947" t="s">
        <v>4664</v>
      </c>
      <c r="C1947" t="s">
        <v>4665</v>
      </c>
      <c r="D1947" t="s">
        <v>9282</v>
      </c>
      <c r="E1947" t="str">
        <f t="shared" si="90"/>
        <v>'MONTERO SILVA VICTORIA KAROLINA'</v>
      </c>
      <c r="F1947" t="s">
        <v>9277</v>
      </c>
      <c r="G1947" t="str">
        <f t="shared" si="91"/>
        <v>'1756045058'</v>
      </c>
      <c r="H1947" t="s">
        <v>9277</v>
      </c>
      <c r="I1947" t="s">
        <v>9283</v>
      </c>
      <c r="J1947" t="str">
        <f t="shared" si="92"/>
        <v>'EGBMED06GM'</v>
      </c>
      <c r="K1947" t="s">
        <v>9278</v>
      </c>
      <c r="L1947" t="s">
        <v>9277</v>
      </c>
      <c r="M1947">
        <v>1946</v>
      </c>
      <c r="N1947" t="s">
        <v>9281</v>
      </c>
    </row>
    <row r="1948" spans="1:14" x14ac:dyDescent="0.25">
      <c r="A1948" t="s">
        <v>9247</v>
      </c>
      <c r="B1948" t="s">
        <v>4667</v>
      </c>
      <c r="C1948" t="s">
        <v>4668</v>
      </c>
      <c r="D1948" t="s">
        <v>9282</v>
      </c>
      <c r="E1948" t="str">
        <f t="shared" si="90"/>
        <v>'PALADINES JIMENEZ ANTONY DANIEL'</v>
      </c>
      <c r="F1948" t="s">
        <v>9277</v>
      </c>
      <c r="G1948" t="str">
        <f t="shared" si="91"/>
        <v>'1756431845'</v>
      </c>
      <c r="H1948" t="s">
        <v>9277</v>
      </c>
      <c r="I1948" t="s">
        <v>9283</v>
      </c>
      <c r="J1948" t="str">
        <f t="shared" si="92"/>
        <v>'EGBMED06GM'</v>
      </c>
      <c r="K1948" t="s">
        <v>9278</v>
      </c>
      <c r="L1948" t="s">
        <v>9277</v>
      </c>
      <c r="M1948">
        <v>1947</v>
      </c>
      <c r="N1948" t="s">
        <v>9281</v>
      </c>
    </row>
    <row r="1949" spans="1:14" x14ac:dyDescent="0.25">
      <c r="A1949" t="s">
        <v>9247</v>
      </c>
      <c r="B1949" t="s">
        <v>4670</v>
      </c>
      <c r="C1949" t="s">
        <v>4671</v>
      </c>
      <c r="D1949" t="s">
        <v>9282</v>
      </c>
      <c r="E1949" t="str">
        <f t="shared" si="90"/>
        <v>'PAUTA CAMPOVERDE ELISA ABIGAIL'</v>
      </c>
      <c r="F1949" t="s">
        <v>9277</v>
      </c>
      <c r="G1949" t="str">
        <f t="shared" si="91"/>
        <v>'1755065008'</v>
      </c>
      <c r="H1949" t="s">
        <v>9277</v>
      </c>
      <c r="I1949" t="s">
        <v>9283</v>
      </c>
      <c r="J1949" t="str">
        <f t="shared" si="92"/>
        <v>'EGBMED06GM'</v>
      </c>
      <c r="K1949" t="s">
        <v>9278</v>
      </c>
      <c r="L1949" t="s">
        <v>9277</v>
      </c>
      <c r="M1949">
        <v>1948</v>
      </c>
      <c r="N1949" t="s">
        <v>9281</v>
      </c>
    </row>
    <row r="1950" spans="1:14" x14ac:dyDescent="0.25">
      <c r="A1950" t="s">
        <v>9247</v>
      </c>
      <c r="B1950" t="s">
        <v>4673</v>
      </c>
      <c r="C1950" t="s">
        <v>4674</v>
      </c>
      <c r="D1950" t="s">
        <v>9282</v>
      </c>
      <c r="E1950" t="str">
        <f t="shared" si="90"/>
        <v>'PILLAJO LASSO IAN DANILO'</v>
      </c>
      <c r="F1950" t="s">
        <v>9277</v>
      </c>
      <c r="G1950" t="str">
        <f t="shared" si="91"/>
        <v>'1755424148'</v>
      </c>
      <c r="H1950" t="s">
        <v>9277</v>
      </c>
      <c r="I1950" t="s">
        <v>9283</v>
      </c>
      <c r="J1950" t="str">
        <f t="shared" si="92"/>
        <v>'EGBMED06GM'</v>
      </c>
      <c r="K1950" t="s">
        <v>9278</v>
      </c>
      <c r="L1950" t="s">
        <v>9277</v>
      </c>
      <c r="M1950">
        <v>1949</v>
      </c>
      <c r="N1950" t="s">
        <v>9281</v>
      </c>
    </row>
    <row r="1951" spans="1:14" x14ac:dyDescent="0.25">
      <c r="A1951" t="s">
        <v>9247</v>
      </c>
      <c r="B1951" t="s">
        <v>4676</v>
      </c>
      <c r="C1951" t="s">
        <v>4677</v>
      </c>
      <c r="D1951" t="s">
        <v>9282</v>
      </c>
      <c r="E1951" t="str">
        <f t="shared" si="90"/>
        <v>'QUILUMBA AGUINDA DAMIAN ALEXANDER'</v>
      </c>
      <c r="F1951" t="s">
        <v>9277</v>
      </c>
      <c r="G1951" t="str">
        <f t="shared" si="91"/>
        <v>'1756066864'</v>
      </c>
      <c r="H1951" t="s">
        <v>9277</v>
      </c>
      <c r="I1951" t="s">
        <v>9283</v>
      </c>
      <c r="J1951" t="str">
        <f t="shared" si="92"/>
        <v>'EGBMED06GM'</v>
      </c>
      <c r="K1951" t="s">
        <v>9278</v>
      </c>
      <c r="L1951" t="s">
        <v>9277</v>
      </c>
      <c r="M1951">
        <v>1950</v>
      </c>
      <c r="N1951" t="s">
        <v>9281</v>
      </c>
    </row>
    <row r="1952" spans="1:14" x14ac:dyDescent="0.25">
      <c r="A1952" t="s">
        <v>9247</v>
      </c>
      <c r="B1952" t="s">
        <v>4679</v>
      </c>
      <c r="C1952" t="s">
        <v>4680</v>
      </c>
      <c r="D1952" t="s">
        <v>9282</v>
      </c>
      <c r="E1952" t="str">
        <f t="shared" si="90"/>
        <v>'QUISILEMA CAJAS ANTHONY JOSUE'</v>
      </c>
      <c r="F1952" t="s">
        <v>9277</v>
      </c>
      <c r="G1952" t="str">
        <f t="shared" si="91"/>
        <v>'1755771308'</v>
      </c>
      <c r="H1952" t="s">
        <v>9277</v>
      </c>
      <c r="I1952" t="s">
        <v>9283</v>
      </c>
      <c r="J1952" t="str">
        <f t="shared" si="92"/>
        <v>'EGBMED06GM'</v>
      </c>
      <c r="K1952" t="s">
        <v>9278</v>
      </c>
      <c r="L1952" t="s">
        <v>9277</v>
      </c>
      <c r="M1952">
        <v>1951</v>
      </c>
      <c r="N1952" t="s">
        <v>9281</v>
      </c>
    </row>
    <row r="1953" spans="1:14" x14ac:dyDescent="0.25">
      <c r="A1953" t="s">
        <v>9247</v>
      </c>
      <c r="B1953" t="s">
        <v>4682</v>
      </c>
      <c r="C1953" t="s">
        <v>4683</v>
      </c>
      <c r="D1953" t="s">
        <v>9282</v>
      </c>
      <c r="E1953" t="str">
        <f t="shared" si="90"/>
        <v>'SALAS PICO ALAN JAHIR'</v>
      </c>
      <c r="F1953" t="s">
        <v>9277</v>
      </c>
      <c r="G1953" t="str">
        <f t="shared" si="91"/>
        <v>'1756422224'</v>
      </c>
      <c r="H1953" t="s">
        <v>9277</v>
      </c>
      <c r="I1953" t="s">
        <v>9283</v>
      </c>
      <c r="J1953" t="str">
        <f t="shared" si="92"/>
        <v>'EGBMED06GM'</v>
      </c>
      <c r="K1953" t="s">
        <v>9278</v>
      </c>
      <c r="L1953" t="s">
        <v>9277</v>
      </c>
      <c r="M1953">
        <v>1952</v>
      </c>
      <c r="N1953" t="s">
        <v>9281</v>
      </c>
    </row>
    <row r="1954" spans="1:14" x14ac:dyDescent="0.25">
      <c r="A1954" t="s">
        <v>9247</v>
      </c>
      <c r="B1954" t="s">
        <v>4685</v>
      </c>
      <c r="C1954" t="s">
        <v>4686</v>
      </c>
      <c r="D1954" t="s">
        <v>9282</v>
      </c>
      <c r="E1954" t="str">
        <f t="shared" si="90"/>
        <v>'SALINAS NEIRA MICAELA VALENTINA'</v>
      </c>
      <c r="F1954" t="s">
        <v>9277</v>
      </c>
      <c r="G1954" t="str">
        <f t="shared" si="91"/>
        <v>'0150919355'</v>
      </c>
      <c r="H1954" t="s">
        <v>9277</v>
      </c>
      <c r="I1954" t="s">
        <v>9283</v>
      </c>
      <c r="J1954" t="str">
        <f t="shared" si="92"/>
        <v>'EGBMED06GM'</v>
      </c>
      <c r="K1954" t="s">
        <v>9278</v>
      </c>
      <c r="L1954" t="s">
        <v>9277</v>
      </c>
      <c r="M1954">
        <v>1953</v>
      </c>
      <c r="N1954" t="s">
        <v>9281</v>
      </c>
    </row>
    <row r="1955" spans="1:14" x14ac:dyDescent="0.25">
      <c r="A1955" t="s">
        <v>9247</v>
      </c>
      <c r="B1955" t="s">
        <v>4688</v>
      </c>
      <c r="C1955" t="s">
        <v>4689</v>
      </c>
      <c r="D1955" t="s">
        <v>9282</v>
      </c>
      <c r="E1955" t="str">
        <f t="shared" si="90"/>
        <v>'SANTANDER AGUILAR THAIS JAMILETH'</v>
      </c>
      <c r="F1955" t="s">
        <v>9277</v>
      </c>
      <c r="G1955" t="str">
        <f t="shared" si="91"/>
        <v>'1755766670'</v>
      </c>
      <c r="H1955" t="s">
        <v>9277</v>
      </c>
      <c r="I1955" t="s">
        <v>9283</v>
      </c>
      <c r="J1955" t="str">
        <f t="shared" si="92"/>
        <v>'EGBMED06GM'</v>
      </c>
      <c r="K1955" t="s">
        <v>9278</v>
      </c>
      <c r="L1955" t="s">
        <v>9277</v>
      </c>
      <c r="M1955">
        <v>1954</v>
      </c>
      <c r="N1955" t="s">
        <v>9281</v>
      </c>
    </row>
    <row r="1956" spans="1:14" x14ac:dyDescent="0.25">
      <c r="A1956" t="s">
        <v>9247</v>
      </c>
      <c r="B1956" t="s">
        <v>4691</v>
      </c>
      <c r="C1956" t="s">
        <v>4692</v>
      </c>
      <c r="D1956" t="s">
        <v>9282</v>
      </c>
      <c r="E1956" t="str">
        <f t="shared" si="90"/>
        <v>'TATES QUISHPE JOSUE ALEXANDER'</v>
      </c>
      <c r="F1956" t="s">
        <v>9277</v>
      </c>
      <c r="G1956" t="str">
        <f t="shared" si="91"/>
        <v>'1758365751'</v>
      </c>
      <c r="H1956" t="s">
        <v>9277</v>
      </c>
      <c r="I1956" t="s">
        <v>9283</v>
      </c>
      <c r="J1956" t="str">
        <f t="shared" si="92"/>
        <v>'EGBMED06GM'</v>
      </c>
      <c r="K1956" t="s">
        <v>9278</v>
      </c>
      <c r="L1956" t="s">
        <v>9277</v>
      </c>
      <c r="M1956">
        <v>1955</v>
      </c>
      <c r="N1956" t="s">
        <v>9281</v>
      </c>
    </row>
    <row r="1957" spans="1:14" x14ac:dyDescent="0.25">
      <c r="A1957" t="s">
        <v>9247</v>
      </c>
      <c r="B1957" t="s">
        <v>4694</v>
      </c>
      <c r="C1957" t="s">
        <v>4695</v>
      </c>
      <c r="D1957" t="s">
        <v>9282</v>
      </c>
      <c r="E1957" t="str">
        <f t="shared" si="90"/>
        <v>'TITUAÑA GUAMAN JORDAN JADIEL'</v>
      </c>
      <c r="F1957" t="s">
        <v>9277</v>
      </c>
      <c r="G1957" t="str">
        <f t="shared" si="91"/>
        <v>'1728383595'</v>
      </c>
      <c r="H1957" t="s">
        <v>9277</v>
      </c>
      <c r="I1957" t="s">
        <v>9283</v>
      </c>
      <c r="J1957" t="str">
        <f t="shared" si="92"/>
        <v>'EGBMED06GM'</v>
      </c>
      <c r="K1957" t="s">
        <v>9278</v>
      </c>
      <c r="L1957" t="s">
        <v>9277</v>
      </c>
      <c r="M1957">
        <v>1956</v>
      </c>
      <c r="N1957" t="s">
        <v>9281</v>
      </c>
    </row>
    <row r="1958" spans="1:14" x14ac:dyDescent="0.25">
      <c r="A1958" t="s">
        <v>9247</v>
      </c>
      <c r="B1958" t="s">
        <v>4697</v>
      </c>
      <c r="C1958" t="s">
        <v>4698</v>
      </c>
      <c r="D1958" t="s">
        <v>9282</v>
      </c>
      <c r="E1958" t="str">
        <f t="shared" si="90"/>
        <v>'TOSCANO TORRES JUSTIN ISAAC'</v>
      </c>
      <c r="F1958" t="s">
        <v>9277</v>
      </c>
      <c r="G1958" t="str">
        <f t="shared" si="91"/>
        <v>'1756401566'</v>
      </c>
      <c r="H1958" t="s">
        <v>9277</v>
      </c>
      <c r="I1958" t="s">
        <v>9283</v>
      </c>
      <c r="J1958" t="str">
        <f t="shared" si="92"/>
        <v>'EGBMED06GM'</v>
      </c>
      <c r="K1958" t="s">
        <v>9278</v>
      </c>
      <c r="L1958" t="s">
        <v>9277</v>
      </c>
      <c r="M1958">
        <v>1957</v>
      </c>
      <c r="N1958" t="s">
        <v>9281</v>
      </c>
    </row>
    <row r="1959" spans="1:14" x14ac:dyDescent="0.25">
      <c r="A1959" t="s">
        <v>9247</v>
      </c>
      <c r="B1959" t="s">
        <v>4700</v>
      </c>
      <c r="C1959" t="s">
        <v>9514</v>
      </c>
      <c r="D1959" t="s">
        <v>9282</v>
      </c>
      <c r="E1959" t="str">
        <f t="shared" si="90"/>
        <v>'TRUJILLO GIRON ANGEL STEVENSON'</v>
      </c>
      <c r="F1959" t="s">
        <v>9277</v>
      </c>
      <c r="G1959" t="str">
        <f t="shared" si="91"/>
        <v>'FB571100'</v>
      </c>
      <c r="H1959" t="s">
        <v>9277</v>
      </c>
      <c r="I1959" t="s">
        <v>9283</v>
      </c>
      <c r="J1959" t="str">
        <f t="shared" si="92"/>
        <v>'EGBMED06GM'</v>
      </c>
      <c r="K1959" t="s">
        <v>9278</v>
      </c>
      <c r="L1959" t="s">
        <v>9277</v>
      </c>
      <c r="M1959">
        <v>1958</v>
      </c>
      <c r="N1959" t="s">
        <v>9281</v>
      </c>
    </row>
    <row r="1960" spans="1:14" x14ac:dyDescent="0.25">
      <c r="A1960" t="s">
        <v>9247</v>
      </c>
      <c r="B1960" t="s">
        <v>4703</v>
      </c>
      <c r="C1960" t="s">
        <v>4704</v>
      </c>
      <c r="D1960" t="s">
        <v>9282</v>
      </c>
      <c r="E1960" t="str">
        <f t="shared" si="90"/>
        <v>'VALLEJOS MENDEZ IKER JOAQUIN'</v>
      </c>
      <c r="F1960" t="s">
        <v>9277</v>
      </c>
      <c r="G1960" t="str">
        <f t="shared" si="91"/>
        <v>'1755756242'</v>
      </c>
      <c r="H1960" t="s">
        <v>9277</v>
      </c>
      <c r="I1960" t="s">
        <v>9283</v>
      </c>
      <c r="J1960" t="str">
        <f t="shared" si="92"/>
        <v>'EGBMED06GM'</v>
      </c>
      <c r="K1960" t="s">
        <v>9278</v>
      </c>
      <c r="L1960" t="s">
        <v>9277</v>
      </c>
      <c r="M1960">
        <v>1959</v>
      </c>
      <c r="N1960" t="s">
        <v>9281</v>
      </c>
    </row>
    <row r="1961" spans="1:14" x14ac:dyDescent="0.25">
      <c r="A1961" t="s">
        <v>9247</v>
      </c>
      <c r="B1961" t="s">
        <v>4706</v>
      </c>
      <c r="C1961" t="s">
        <v>4707</v>
      </c>
      <c r="D1961" t="s">
        <v>9282</v>
      </c>
      <c r="E1961" t="str">
        <f t="shared" si="90"/>
        <v>'VASQUEZ GARCIA JENIFFER GENITH'</v>
      </c>
      <c r="F1961" t="s">
        <v>9277</v>
      </c>
      <c r="G1961" t="str">
        <f t="shared" si="91"/>
        <v>'1755889878'</v>
      </c>
      <c r="H1961" t="s">
        <v>9277</v>
      </c>
      <c r="I1961" t="s">
        <v>9283</v>
      </c>
      <c r="J1961" t="str">
        <f t="shared" si="92"/>
        <v>'EGBMED06GM'</v>
      </c>
      <c r="K1961" t="s">
        <v>9278</v>
      </c>
      <c r="L1961" t="s">
        <v>9277</v>
      </c>
      <c r="M1961">
        <v>1960</v>
      </c>
      <c r="N1961" t="s">
        <v>9281</v>
      </c>
    </row>
    <row r="1962" spans="1:14" x14ac:dyDescent="0.25">
      <c r="A1962" t="s">
        <v>9247</v>
      </c>
      <c r="B1962" t="s">
        <v>4709</v>
      </c>
      <c r="C1962" t="s">
        <v>4710</v>
      </c>
      <c r="D1962" t="s">
        <v>9282</v>
      </c>
      <c r="E1962" t="str">
        <f t="shared" si="90"/>
        <v>'VILAÑEZ CARRION ALISON NICOLE'</v>
      </c>
      <c r="F1962" t="s">
        <v>9277</v>
      </c>
      <c r="G1962" t="str">
        <f t="shared" si="91"/>
        <v>'1756502637'</v>
      </c>
      <c r="H1962" t="s">
        <v>9277</v>
      </c>
      <c r="I1962" t="s">
        <v>9283</v>
      </c>
      <c r="J1962" t="str">
        <f t="shared" si="92"/>
        <v>'EGBMED06GM'</v>
      </c>
      <c r="K1962" t="s">
        <v>9278</v>
      </c>
      <c r="L1962" t="s">
        <v>9277</v>
      </c>
      <c r="M1962">
        <v>1961</v>
      </c>
      <c r="N1962" t="s">
        <v>9281</v>
      </c>
    </row>
    <row r="1963" spans="1:14" x14ac:dyDescent="0.25">
      <c r="A1963" t="s">
        <v>9247</v>
      </c>
      <c r="B1963" t="s">
        <v>4712</v>
      </c>
      <c r="C1963" t="s">
        <v>4713</v>
      </c>
      <c r="D1963" t="s">
        <v>9282</v>
      </c>
      <c r="E1963" t="str">
        <f t="shared" si="90"/>
        <v>'VILLA PALADINES KERLY JHULIET'</v>
      </c>
      <c r="F1963" t="s">
        <v>9277</v>
      </c>
      <c r="G1963" t="str">
        <f t="shared" si="91"/>
        <v>'1756241137'</v>
      </c>
      <c r="H1963" t="s">
        <v>9277</v>
      </c>
      <c r="I1963" t="s">
        <v>9283</v>
      </c>
      <c r="J1963" t="str">
        <f t="shared" si="92"/>
        <v>'EGBMED06GM'</v>
      </c>
      <c r="K1963" t="s">
        <v>9278</v>
      </c>
      <c r="L1963" t="s">
        <v>9277</v>
      </c>
      <c r="M1963">
        <v>1962</v>
      </c>
      <c r="N1963" t="s">
        <v>9281</v>
      </c>
    </row>
    <row r="1964" spans="1:14" x14ac:dyDescent="0.25">
      <c r="A1964" t="s">
        <v>9247</v>
      </c>
      <c r="B1964" t="s">
        <v>4715</v>
      </c>
      <c r="C1964" t="s">
        <v>4716</v>
      </c>
      <c r="D1964" t="s">
        <v>9282</v>
      </c>
      <c r="E1964" t="str">
        <f t="shared" si="90"/>
        <v>'YAGUACHI TENELEMA SARAHI VALENTINA'</v>
      </c>
      <c r="F1964" t="s">
        <v>9277</v>
      </c>
      <c r="G1964" t="str">
        <f t="shared" si="91"/>
        <v>'1755477039'</v>
      </c>
      <c r="H1964" t="s">
        <v>9277</v>
      </c>
      <c r="I1964" t="s">
        <v>9283</v>
      </c>
      <c r="J1964" t="str">
        <f t="shared" si="92"/>
        <v>'EGBMED06GM'</v>
      </c>
      <c r="K1964" t="s">
        <v>9278</v>
      </c>
      <c r="L1964" t="s">
        <v>9277</v>
      </c>
      <c r="M1964">
        <v>1963</v>
      </c>
      <c r="N1964" t="s">
        <v>9281</v>
      </c>
    </row>
    <row r="1965" spans="1:14" x14ac:dyDescent="0.25">
      <c r="A1965" t="s">
        <v>9247</v>
      </c>
      <c r="B1965" t="s">
        <v>4718</v>
      </c>
      <c r="C1965" t="s">
        <v>4719</v>
      </c>
      <c r="D1965" t="s">
        <v>9282</v>
      </c>
      <c r="E1965" t="str">
        <f t="shared" si="90"/>
        <v>'ZAMBRANO MARCILLO ADERLAN DIDIER'</v>
      </c>
      <c r="F1965" t="s">
        <v>9277</v>
      </c>
      <c r="G1965" t="str">
        <f t="shared" si="91"/>
        <v>'1351891922'</v>
      </c>
      <c r="H1965" t="s">
        <v>9277</v>
      </c>
      <c r="I1965" t="s">
        <v>9283</v>
      </c>
      <c r="J1965" t="str">
        <f t="shared" si="92"/>
        <v>'EGBMED06GM'</v>
      </c>
      <c r="K1965" t="s">
        <v>9278</v>
      </c>
      <c r="L1965" t="s">
        <v>9277</v>
      </c>
      <c r="M1965">
        <v>1964</v>
      </c>
      <c r="N1965" t="s">
        <v>9281</v>
      </c>
    </row>
    <row r="1966" spans="1:14" x14ac:dyDescent="0.25">
      <c r="A1966" t="s">
        <v>9248</v>
      </c>
      <c r="B1966" t="s">
        <v>4722</v>
      </c>
      <c r="C1966" t="s">
        <v>4723</v>
      </c>
      <c r="D1966" t="s">
        <v>9282</v>
      </c>
      <c r="E1966" t="str">
        <f t="shared" si="90"/>
        <v>'ALARCON ALEAGA PABLO SEBASTIAN'</v>
      </c>
      <c r="F1966" t="s">
        <v>9277</v>
      </c>
      <c r="G1966" t="str">
        <f t="shared" si="91"/>
        <v>'1754081667'</v>
      </c>
      <c r="H1966" t="s">
        <v>9277</v>
      </c>
      <c r="I1966" t="s">
        <v>9283</v>
      </c>
      <c r="J1966" t="str">
        <f t="shared" si="92"/>
        <v>'EGBMED07AM'</v>
      </c>
      <c r="K1966" t="s">
        <v>9278</v>
      </c>
      <c r="L1966" t="s">
        <v>9277</v>
      </c>
      <c r="M1966">
        <v>1965</v>
      </c>
      <c r="N1966" t="s">
        <v>9281</v>
      </c>
    </row>
    <row r="1967" spans="1:14" x14ac:dyDescent="0.25">
      <c r="A1967" t="s">
        <v>9248</v>
      </c>
      <c r="B1967" t="s">
        <v>4725</v>
      </c>
      <c r="C1967" t="s">
        <v>9515</v>
      </c>
      <c r="D1967" t="s">
        <v>9282</v>
      </c>
      <c r="E1967" t="str">
        <f t="shared" si="90"/>
        <v>'AMAGUA NUÑEZ SAMANTHA CAMILA'</v>
      </c>
      <c r="F1967" t="s">
        <v>9277</v>
      </c>
      <c r="G1967" t="str">
        <f t="shared" si="91"/>
        <v>'1728371848'</v>
      </c>
      <c r="H1967" t="s">
        <v>9277</v>
      </c>
      <c r="I1967" t="s">
        <v>9283</v>
      </c>
      <c r="J1967" t="str">
        <f t="shared" si="92"/>
        <v>'EGBMED07AM'</v>
      </c>
      <c r="K1967" t="s">
        <v>9278</v>
      </c>
      <c r="L1967" t="s">
        <v>9277</v>
      </c>
      <c r="M1967">
        <v>1966</v>
      </c>
      <c r="N1967" t="s">
        <v>9281</v>
      </c>
    </row>
    <row r="1968" spans="1:14" x14ac:dyDescent="0.25">
      <c r="A1968" t="s">
        <v>9248</v>
      </c>
      <c r="B1968" t="s">
        <v>4728</v>
      </c>
      <c r="C1968" t="s">
        <v>4729</v>
      </c>
      <c r="D1968" t="s">
        <v>9282</v>
      </c>
      <c r="E1968" t="str">
        <f t="shared" si="90"/>
        <v>'ATIENCIA BELTRAN MARTIN ESTEBAN'</v>
      </c>
      <c r="F1968" t="s">
        <v>9277</v>
      </c>
      <c r="G1968" t="str">
        <f t="shared" si="91"/>
        <v>'1754312211'</v>
      </c>
      <c r="H1968" t="s">
        <v>9277</v>
      </c>
      <c r="I1968" t="s">
        <v>9283</v>
      </c>
      <c r="J1968" t="str">
        <f t="shared" si="92"/>
        <v>'EGBMED07AM'</v>
      </c>
      <c r="K1968" t="s">
        <v>9278</v>
      </c>
      <c r="L1968" t="s">
        <v>9277</v>
      </c>
      <c r="M1968">
        <v>1967</v>
      </c>
      <c r="N1968" t="s">
        <v>9281</v>
      </c>
    </row>
    <row r="1969" spans="1:14" x14ac:dyDescent="0.25">
      <c r="A1969" t="s">
        <v>9248</v>
      </c>
      <c r="B1969" t="s">
        <v>4731</v>
      </c>
      <c r="C1969" t="s">
        <v>4732</v>
      </c>
      <c r="D1969" t="s">
        <v>9282</v>
      </c>
      <c r="E1969" t="str">
        <f t="shared" si="90"/>
        <v>'BARREIRO GAVILANEZ DANIELA DEL CARMEN'</v>
      </c>
      <c r="F1969" t="s">
        <v>9277</v>
      </c>
      <c r="G1969" t="str">
        <f t="shared" si="91"/>
        <v>'1755043633'</v>
      </c>
      <c r="H1969" t="s">
        <v>9277</v>
      </c>
      <c r="I1969" t="s">
        <v>9283</v>
      </c>
      <c r="J1969" t="str">
        <f t="shared" si="92"/>
        <v>'EGBMED07AM'</v>
      </c>
      <c r="K1969" t="s">
        <v>9278</v>
      </c>
      <c r="L1969" t="s">
        <v>9277</v>
      </c>
      <c r="M1969">
        <v>1968</v>
      </c>
      <c r="N1969" t="s">
        <v>9281</v>
      </c>
    </row>
    <row r="1970" spans="1:14" x14ac:dyDescent="0.25">
      <c r="A1970" t="s">
        <v>9248</v>
      </c>
      <c r="B1970" t="s">
        <v>4734</v>
      </c>
      <c r="C1970" t="s">
        <v>9516</v>
      </c>
      <c r="D1970" t="s">
        <v>9282</v>
      </c>
      <c r="E1970" t="str">
        <f t="shared" si="90"/>
        <v>'BUSTOS POZO AUSTIN RANDAL'</v>
      </c>
      <c r="F1970" t="s">
        <v>9277</v>
      </c>
      <c r="G1970" t="str">
        <f t="shared" si="91"/>
        <v>'1728282516'</v>
      </c>
      <c r="H1970" t="s">
        <v>9277</v>
      </c>
      <c r="I1970" t="s">
        <v>9283</v>
      </c>
      <c r="J1970" t="str">
        <f t="shared" si="92"/>
        <v>'EGBMED07AM'</v>
      </c>
      <c r="K1970" t="s">
        <v>9278</v>
      </c>
      <c r="L1970" t="s">
        <v>9277</v>
      </c>
      <c r="M1970">
        <v>1969</v>
      </c>
      <c r="N1970" t="s">
        <v>9281</v>
      </c>
    </row>
    <row r="1971" spans="1:14" x14ac:dyDescent="0.25">
      <c r="A1971" t="s">
        <v>9248</v>
      </c>
      <c r="B1971" t="s">
        <v>4737</v>
      </c>
      <c r="C1971" t="s">
        <v>4738</v>
      </c>
      <c r="D1971" t="s">
        <v>9282</v>
      </c>
      <c r="E1971" t="str">
        <f t="shared" si="90"/>
        <v>'CAMPOVERDE MEJIA ISSAC JOSUE'</v>
      </c>
      <c r="F1971" t="s">
        <v>9277</v>
      </c>
      <c r="G1971" t="str">
        <f t="shared" si="91"/>
        <v>'1753523321'</v>
      </c>
      <c r="H1971" t="s">
        <v>9277</v>
      </c>
      <c r="I1971" t="s">
        <v>9283</v>
      </c>
      <c r="J1971" t="str">
        <f t="shared" si="92"/>
        <v>'EGBMED07AM'</v>
      </c>
      <c r="K1971" t="s">
        <v>9278</v>
      </c>
      <c r="L1971" t="s">
        <v>9277</v>
      </c>
      <c r="M1971">
        <v>1970</v>
      </c>
      <c r="N1971" t="s">
        <v>9281</v>
      </c>
    </row>
    <row r="1972" spans="1:14" x14ac:dyDescent="0.25">
      <c r="A1972" t="s">
        <v>9248</v>
      </c>
      <c r="B1972" t="s">
        <v>4740</v>
      </c>
      <c r="C1972" t="s">
        <v>4741</v>
      </c>
      <c r="D1972" t="s">
        <v>9282</v>
      </c>
      <c r="E1972" t="str">
        <f t="shared" si="90"/>
        <v>'CARRILLO RODRIGUEZ DOMENICA RENATA'</v>
      </c>
      <c r="F1972" t="s">
        <v>9277</v>
      </c>
      <c r="G1972" t="str">
        <f t="shared" si="91"/>
        <v>'1753454097'</v>
      </c>
      <c r="H1972" t="s">
        <v>9277</v>
      </c>
      <c r="I1972" t="s">
        <v>9283</v>
      </c>
      <c r="J1972" t="str">
        <f t="shared" si="92"/>
        <v>'EGBMED07AM'</v>
      </c>
      <c r="K1972" t="s">
        <v>9278</v>
      </c>
      <c r="L1972" t="s">
        <v>9277</v>
      </c>
      <c r="M1972">
        <v>1971</v>
      </c>
      <c r="N1972" t="s">
        <v>9281</v>
      </c>
    </row>
    <row r="1973" spans="1:14" x14ac:dyDescent="0.25">
      <c r="A1973" t="s">
        <v>9248</v>
      </c>
      <c r="B1973" t="s">
        <v>4743</v>
      </c>
      <c r="C1973" t="s">
        <v>4744</v>
      </c>
      <c r="D1973" t="s">
        <v>9282</v>
      </c>
      <c r="E1973" t="str">
        <f t="shared" si="90"/>
        <v>'CARRION TORRES MATEO AGUSTIN'</v>
      </c>
      <c r="F1973" t="s">
        <v>9277</v>
      </c>
      <c r="G1973" t="str">
        <f t="shared" si="91"/>
        <v>'1754581427'</v>
      </c>
      <c r="H1973" t="s">
        <v>9277</v>
      </c>
      <c r="I1973" t="s">
        <v>9283</v>
      </c>
      <c r="J1973" t="str">
        <f t="shared" si="92"/>
        <v>'EGBMED07AM'</v>
      </c>
      <c r="K1973" t="s">
        <v>9278</v>
      </c>
      <c r="L1973" t="s">
        <v>9277</v>
      </c>
      <c r="M1973">
        <v>1972</v>
      </c>
      <c r="N1973" t="s">
        <v>9281</v>
      </c>
    </row>
    <row r="1974" spans="1:14" x14ac:dyDescent="0.25">
      <c r="A1974" t="s">
        <v>9248</v>
      </c>
      <c r="B1974" t="s">
        <v>4746</v>
      </c>
      <c r="C1974" t="s">
        <v>4747</v>
      </c>
      <c r="D1974" t="s">
        <v>9282</v>
      </c>
      <c r="E1974" t="str">
        <f t="shared" si="90"/>
        <v>'CEDILLO MACIAS GENESIS DANIELA'</v>
      </c>
      <c r="F1974" t="s">
        <v>9277</v>
      </c>
      <c r="G1974" t="str">
        <f t="shared" si="91"/>
        <v>'1754274494'</v>
      </c>
      <c r="H1974" t="s">
        <v>9277</v>
      </c>
      <c r="I1974" t="s">
        <v>9283</v>
      </c>
      <c r="J1974" t="str">
        <f t="shared" si="92"/>
        <v>'EGBMED07AM'</v>
      </c>
      <c r="K1974" t="s">
        <v>9278</v>
      </c>
      <c r="L1974" t="s">
        <v>9277</v>
      </c>
      <c r="M1974">
        <v>1973</v>
      </c>
      <c r="N1974" t="s">
        <v>9281</v>
      </c>
    </row>
    <row r="1975" spans="1:14" x14ac:dyDescent="0.25">
      <c r="A1975" t="s">
        <v>9248</v>
      </c>
      <c r="B1975" t="s">
        <v>4749</v>
      </c>
      <c r="C1975" t="s">
        <v>4750</v>
      </c>
      <c r="D1975" t="s">
        <v>9282</v>
      </c>
      <c r="E1975" t="str">
        <f t="shared" si="90"/>
        <v>'COLLAGUAZO IMBA DILAN ALEXANDER'</v>
      </c>
      <c r="F1975" t="s">
        <v>9277</v>
      </c>
      <c r="G1975" t="str">
        <f t="shared" si="91"/>
        <v>'1728133180'</v>
      </c>
      <c r="H1975" t="s">
        <v>9277</v>
      </c>
      <c r="I1975" t="s">
        <v>9283</v>
      </c>
      <c r="J1975" t="str">
        <f t="shared" si="92"/>
        <v>'EGBMED07AM'</v>
      </c>
      <c r="K1975" t="s">
        <v>9278</v>
      </c>
      <c r="L1975" t="s">
        <v>9277</v>
      </c>
      <c r="M1975">
        <v>1974</v>
      </c>
      <c r="N1975" t="s">
        <v>9281</v>
      </c>
    </row>
    <row r="1976" spans="1:14" x14ac:dyDescent="0.25">
      <c r="A1976" t="s">
        <v>9248</v>
      </c>
      <c r="B1976" t="s">
        <v>4752</v>
      </c>
      <c r="C1976" t="s">
        <v>4753</v>
      </c>
      <c r="D1976" t="s">
        <v>9282</v>
      </c>
      <c r="E1976" t="str">
        <f t="shared" si="90"/>
        <v>'CUASQUER CHAMBA ANTHONY ISRAEL'</v>
      </c>
      <c r="F1976" t="s">
        <v>9277</v>
      </c>
      <c r="G1976" t="str">
        <f t="shared" si="91"/>
        <v>'1754239224'</v>
      </c>
      <c r="H1976" t="s">
        <v>9277</v>
      </c>
      <c r="I1976" t="s">
        <v>9283</v>
      </c>
      <c r="J1976" t="str">
        <f t="shared" si="92"/>
        <v>'EGBMED07AM'</v>
      </c>
      <c r="K1976" t="s">
        <v>9278</v>
      </c>
      <c r="L1976" t="s">
        <v>9277</v>
      </c>
      <c r="M1976">
        <v>1975</v>
      </c>
      <c r="N1976" t="s">
        <v>9281</v>
      </c>
    </row>
    <row r="1977" spans="1:14" x14ac:dyDescent="0.25">
      <c r="A1977" t="s">
        <v>9248</v>
      </c>
      <c r="B1977" t="s">
        <v>4755</v>
      </c>
      <c r="C1977" t="s">
        <v>4756</v>
      </c>
      <c r="D1977" t="s">
        <v>9282</v>
      </c>
      <c r="E1977" t="str">
        <f t="shared" si="90"/>
        <v>'ESPIN CASTILLO HELEN JULIANA'</v>
      </c>
      <c r="F1977" t="s">
        <v>9277</v>
      </c>
      <c r="G1977" t="str">
        <f t="shared" si="91"/>
        <v>'1728385202'</v>
      </c>
      <c r="H1977" t="s">
        <v>9277</v>
      </c>
      <c r="I1977" t="s">
        <v>9283</v>
      </c>
      <c r="J1977" t="str">
        <f t="shared" si="92"/>
        <v>'EGBMED07AM'</v>
      </c>
      <c r="K1977" t="s">
        <v>9278</v>
      </c>
      <c r="L1977" t="s">
        <v>9277</v>
      </c>
      <c r="M1977">
        <v>1976</v>
      </c>
      <c r="N1977" t="s">
        <v>9281</v>
      </c>
    </row>
    <row r="1978" spans="1:14" x14ac:dyDescent="0.25">
      <c r="A1978" t="s">
        <v>9248</v>
      </c>
      <c r="B1978" t="s">
        <v>4758</v>
      </c>
      <c r="C1978" t="s">
        <v>4759</v>
      </c>
      <c r="D1978" t="s">
        <v>9282</v>
      </c>
      <c r="E1978" t="str">
        <f t="shared" si="90"/>
        <v>'FLORES COBA CAMILA ABIGAIL'</v>
      </c>
      <c r="F1978" t="s">
        <v>9277</v>
      </c>
      <c r="G1978" t="str">
        <f t="shared" si="91"/>
        <v>'1728311448'</v>
      </c>
      <c r="H1978" t="s">
        <v>9277</v>
      </c>
      <c r="I1978" t="s">
        <v>9283</v>
      </c>
      <c r="J1978" t="str">
        <f t="shared" si="92"/>
        <v>'EGBMED07AM'</v>
      </c>
      <c r="K1978" t="s">
        <v>9278</v>
      </c>
      <c r="L1978" t="s">
        <v>9277</v>
      </c>
      <c r="M1978">
        <v>1977</v>
      </c>
      <c r="N1978" t="s">
        <v>9281</v>
      </c>
    </row>
    <row r="1979" spans="1:14" x14ac:dyDescent="0.25">
      <c r="A1979" t="s">
        <v>9248</v>
      </c>
      <c r="B1979" t="s">
        <v>4761</v>
      </c>
      <c r="C1979" t="s">
        <v>9517</v>
      </c>
      <c r="D1979" t="s">
        <v>9282</v>
      </c>
      <c r="E1979" t="str">
        <f t="shared" si="90"/>
        <v>'GORDON CHAVEZ KIMBERLY JULIETH'</v>
      </c>
      <c r="F1979" t="s">
        <v>9277</v>
      </c>
      <c r="G1979" t="str">
        <f t="shared" si="91"/>
        <v>'1728267178'</v>
      </c>
      <c r="H1979" t="s">
        <v>9277</v>
      </c>
      <c r="I1979" t="s">
        <v>9283</v>
      </c>
      <c r="J1979" t="str">
        <f t="shared" si="92"/>
        <v>'EGBMED07AM'</v>
      </c>
      <c r="K1979" t="s">
        <v>9278</v>
      </c>
      <c r="L1979" t="s">
        <v>9277</v>
      </c>
      <c r="M1979">
        <v>1978</v>
      </c>
      <c r="N1979" t="s">
        <v>9281</v>
      </c>
    </row>
    <row r="1980" spans="1:14" x14ac:dyDescent="0.25">
      <c r="A1980" t="s">
        <v>9248</v>
      </c>
      <c r="B1980" t="s">
        <v>4764</v>
      </c>
      <c r="C1980" t="s">
        <v>4765</v>
      </c>
      <c r="D1980" t="s">
        <v>9282</v>
      </c>
      <c r="E1980" t="str">
        <f t="shared" si="90"/>
        <v>'GUAMAN SUAREZ MILENA ANAHY'</v>
      </c>
      <c r="F1980" t="s">
        <v>9277</v>
      </c>
      <c r="G1980" t="str">
        <f t="shared" si="91"/>
        <v>'1753472685'</v>
      </c>
      <c r="H1980" t="s">
        <v>9277</v>
      </c>
      <c r="I1980" t="s">
        <v>9283</v>
      </c>
      <c r="J1980" t="str">
        <f t="shared" si="92"/>
        <v>'EGBMED07AM'</v>
      </c>
      <c r="K1980" t="s">
        <v>9278</v>
      </c>
      <c r="L1980" t="s">
        <v>9277</v>
      </c>
      <c r="M1980">
        <v>1979</v>
      </c>
      <c r="N1980" t="s">
        <v>9281</v>
      </c>
    </row>
    <row r="1981" spans="1:14" x14ac:dyDescent="0.25">
      <c r="A1981" t="s">
        <v>9248</v>
      </c>
      <c r="B1981" t="s">
        <v>4767</v>
      </c>
      <c r="C1981" t="s">
        <v>9518</v>
      </c>
      <c r="D1981" t="s">
        <v>9282</v>
      </c>
      <c r="E1981" t="str">
        <f t="shared" si="90"/>
        <v>'GUANULEMA TAMAYO ESTEFANO JOSUE'</v>
      </c>
      <c r="F1981" t="s">
        <v>9277</v>
      </c>
      <c r="G1981" t="str">
        <f t="shared" si="91"/>
        <v>'1728150747'</v>
      </c>
      <c r="H1981" t="s">
        <v>9277</v>
      </c>
      <c r="I1981" t="s">
        <v>9283</v>
      </c>
      <c r="J1981" t="str">
        <f t="shared" si="92"/>
        <v>'EGBMED07AM'</v>
      </c>
      <c r="K1981" t="s">
        <v>9278</v>
      </c>
      <c r="L1981" t="s">
        <v>9277</v>
      </c>
      <c r="M1981">
        <v>1980</v>
      </c>
      <c r="N1981" t="s">
        <v>9281</v>
      </c>
    </row>
    <row r="1982" spans="1:14" x14ac:dyDescent="0.25">
      <c r="A1982" t="s">
        <v>9248</v>
      </c>
      <c r="B1982" t="s">
        <v>4770</v>
      </c>
      <c r="C1982" t="s">
        <v>4771</v>
      </c>
      <c r="D1982" t="s">
        <v>9282</v>
      </c>
      <c r="E1982" t="str">
        <f t="shared" si="90"/>
        <v>'GUAYASAMIN GUEVARA ANGEL ISRAEL'</v>
      </c>
      <c r="F1982" t="s">
        <v>9277</v>
      </c>
      <c r="G1982" t="str">
        <f t="shared" si="91"/>
        <v>'1728338375'</v>
      </c>
      <c r="H1982" t="s">
        <v>9277</v>
      </c>
      <c r="I1982" t="s">
        <v>9283</v>
      </c>
      <c r="J1982" t="str">
        <f t="shared" si="92"/>
        <v>'EGBMED07AM'</v>
      </c>
      <c r="K1982" t="s">
        <v>9278</v>
      </c>
      <c r="L1982" t="s">
        <v>9277</v>
      </c>
      <c r="M1982">
        <v>1981</v>
      </c>
      <c r="N1982" t="s">
        <v>9281</v>
      </c>
    </row>
    <row r="1983" spans="1:14" x14ac:dyDescent="0.25">
      <c r="A1983" t="s">
        <v>9248</v>
      </c>
      <c r="B1983" t="s">
        <v>4773</v>
      </c>
      <c r="C1983" t="s">
        <v>4774</v>
      </c>
      <c r="D1983" t="s">
        <v>9282</v>
      </c>
      <c r="E1983" t="str">
        <f t="shared" si="90"/>
        <v>'GUERRERO POSLIGUA HANNIA ISABELLA'</v>
      </c>
      <c r="F1983" t="s">
        <v>9277</v>
      </c>
      <c r="G1983" t="str">
        <f t="shared" si="91"/>
        <v>'1728327733'</v>
      </c>
      <c r="H1983" t="s">
        <v>9277</v>
      </c>
      <c r="I1983" t="s">
        <v>9283</v>
      </c>
      <c r="J1983" t="str">
        <f t="shared" si="92"/>
        <v>'EGBMED07AM'</v>
      </c>
      <c r="K1983" t="s">
        <v>9278</v>
      </c>
      <c r="L1983" t="s">
        <v>9277</v>
      </c>
      <c r="M1983">
        <v>1982</v>
      </c>
      <c r="N1983" t="s">
        <v>9281</v>
      </c>
    </row>
    <row r="1984" spans="1:14" x14ac:dyDescent="0.25">
      <c r="A1984" t="s">
        <v>9248</v>
      </c>
      <c r="B1984" t="s">
        <v>4776</v>
      </c>
      <c r="C1984" t="s">
        <v>4777</v>
      </c>
      <c r="D1984" t="s">
        <v>9282</v>
      </c>
      <c r="E1984" t="str">
        <f t="shared" si="90"/>
        <v>'HINOJOSA VELASCO AILYN MICHELLE'</v>
      </c>
      <c r="F1984" t="s">
        <v>9277</v>
      </c>
      <c r="G1984" t="str">
        <f t="shared" si="91"/>
        <v>'1754022455'</v>
      </c>
      <c r="H1984" t="s">
        <v>9277</v>
      </c>
      <c r="I1984" t="s">
        <v>9283</v>
      </c>
      <c r="J1984" t="str">
        <f t="shared" si="92"/>
        <v>'EGBMED07AM'</v>
      </c>
      <c r="K1984" t="s">
        <v>9278</v>
      </c>
      <c r="L1984" t="s">
        <v>9277</v>
      </c>
      <c r="M1984">
        <v>1983</v>
      </c>
      <c r="N1984" t="s">
        <v>9281</v>
      </c>
    </row>
    <row r="1985" spans="1:14" x14ac:dyDescent="0.25">
      <c r="A1985" t="s">
        <v>9248</v>
      </c>
      <c r="B1985" t="s">
        <v>4779</v>
      </c>
      <c r="C1985" t="s">
        <v>4780</v>
      </c>
      <c r="D1985" t="s">
        <v>9282</v>
      </c>
      <c r="E1985" t="str">
        <f t="shared" si="90"/>
        <v>'INMUNDA COLLAGUAZO JOSSELIN CARINA'</v>
      </c>
      <c r="F1985" t="s">
        <v>9277</v>
      </c>
      <c r="G1985" t="str">
        <f t="shared" si="91"/>
        <v>'1754665139'</v>
      </c>
      <c r="H1985" t="s">
        <v>9277</v>
      </c>
      <c r="I1985" t="s">
        <v>9283</v>
      </c>
      <c r="J1985" t="str">
        <f t="shared" si="92"/>
        <v>'EGBMED07AM'</v>
      </c>
      <c r="K1985" t="s">
        <v>9278</v>
      </c>
      <c r="L1985" t="s">
        <v>9277</v>
      </c>
      <c r="M1985">
        <v>1984</v>
      </c>
      <c r="N1985" t="s">
        <v>9281</v>
      </c>
    </row>
    <row r="1986" spans="1:14" x14ac:dyDescent="0.25">
      <c r="A1986" t="s">
        <v>9248</v>
      </c>
      <c r="B1986" t="s">
        <v>4782</v>
      </c>
      <c r="C1986" t="s">
        <v>4783</v>
      </c>
      <c r="D1986" t="s">
        <v>9282</v>
      </c>
      <c r="E1986" t="str">
        <f t="shared" si="90"/>
        <v>'JAMI VELASCO CAMILA ABIGAIL'</v>
      </c>
      <c r="F1986" t="s">
        <v>9277</v>
      </c>
      <c r="G1986" t="str">
        <f t="shared" si="91"/>
        <v>'1728350552'</v>
      </c>
      <c r="H1986" t="s">
        <v>9277</v>
      </c>
      <c r="I1986" t="s">
        <v>9283</v>
      </c>
      <c r="J1986" t="str">
        <f t="shared" si="92"/>
        <v>'EGBMED07AM'</v>
      </c>
      <c r="K1986" t="s">
        <v>9278</v>
      </c>
      <c r="L1986" t="s">
        <v>9277</v>
      </c>
      <c r="M1986">
        <v>1985</v>
      </c>
      <c r="N1986" t="s">
        <v>9281</v>
      </c>
    </row>
    <row r="1987" spans="1:14" x14ac:dyDescent="0.25">
      <c r="A1987" t="s">
        <v>9248</v>
      </c>
      <c r="B1987" t="s">
        <v>4785</v>
      </c>
      <c r="C1987" t="s">
        <v>9519</v>
      </c>
      <c r="D1987" t="s">
        <v>9282</v>
      </c>
      <c r="E1987" t="str">
        <f t="shared" ref="E1987:E2050" si="93">CONCATENATE("'",C1987,"'")</f>
        <v>'LLUVAILLA RECALDE JAKE ESTEFANO'</v>
      </c>
      <c r="F1987" t="s">
        <v>9277</v>
      </c>
      <c r="G1987" t="str">
        <f t="shared" ref="G1987:G2050" si="94">CONCATENATE("'",B1987,"'")</f>
        <v>'1728114867'</v>
      </c>
      <c r="H1987" t="s">
        <v>9277</v>
      </c>
      <c r="I1987" t="s">
        <v>9283</v>
      </c>
      <c r="J1987" t="str">
        <f t="shared" ref="J1987:J2050" si="95">CONCATENATE("'",A1987,"'")</f>
        <v>'EGBMED07AM'</v>
      </c>
      <c r="K1987" t="s">
        <v>9278</v>
      </c>
      <c r="L1987" t="s">
        <v>9277</v>
      </c>
      <c r="M1987">
        <v>1986</v>
      </c>
      <c r="N1987" t="s">
        <v>9281</v>
      </c>
    </row>
    <row r="1988" spans="1:14" x14ac:dyDescent="0.25">
      <c r="A1988" t="s">
        <v>9248</v>
      </c>
      <c r="B1988" t="s">
        <v>4788</v>
      </c>
      <c r="C1988" t="s">
        <v>4789</v>
      </c>
      <c r="D1988" t="s">
        <v>9282</v>
      </c>
      <c r="E1988" t="str">
        <f t="shared" si="93"/>
        <v>'LOPEZ PALLO NAYELI AYLIN'</v>
      </c>
      <c r="F1988" t="s">
        <v>9277</v>
      </c>
      <c r="G1988" t="str">
        <f t="shared" si="94"/>
        <v>'1728096254'</v>
      </c>
      <c r="H1988" t="s">
        <v>9277</v>
      </c>
      <c r="I1988" t="s">
        <v>9283</v>
      </c>
      <c r="J1988" t="str">
        <f t="shared" si="95"/>
        <v>'EGBMED07AM'</v>
      </c>
      <c r="K1988" t="s">
        <v>9278</v>
      </c>
      <c r="L1988" t="s">
        <v>9277</v>
      </c>
      <c r="M1988">
        <v>1987</v>
      </c>
      <c r="N1988" t="s">
        <v>9281</v>
      </c>
    </row>
    <row r="1989" spans="1:14" x14ac:dyDescent="0.25">
      <c r="A1989" t="s">
        <v>9248</v>
      </c>
      <c r="B1989" t="s">
        <v>4791</v>
      </c>
      <c r="C1989" t="s">
        <v>4792</v>
      </c>
      <c r="D1989" t="s">
        <v>9282</v>
      </c>
      <c r="E1989" t="str">
        <f t="shared" si="93"/>
        <v>'MAILA TAMAYO NEYMAR ALEXIS'</v>
      </c>
      <c r="F1989" t="s">
        <v>9277</v>
      </c>
      <c r="G1989" t="str">
        <f t="shared" si="94"/>
        <v>'1728256635'</v>
      </c>
      <c r="H1989" t="s">
        <v>9277</v>
      </c>
      <c r="I1989" t="s">
        <v>9283</v>
      </c>
      <c r="J1989" t="str">
        <f t="shared" si="95"/>
        <v>'EGBMED07AM'</v>
      </c>
      <c r="K1989" t="s">
        <v>9278</v>
      </c>
      <c r="L1989" t="s">
        <v>9277</v>
      </c>
      <c r="M1989">
        <v>1988</v>
      </c>
      <c r="N1989" t="s">
        <v>9281</v>
      </c>
    </row>
    <row r="1990" spans="1:14" x14ac:dyDescent="0.25">
      <c r="A1990" t="s">
        <v>9248</v>
      </c>
      <c r="B1990" t="s">
        <v>4794</v>
      </c>
      <c r="C1990" t="s">
        <v>4795</v>
      </c>
      <c r="D1990" t="s">
        <v>9282</v>
      </c>
      <c r="E1990" t="str">
        <f t="shared" si="93"/>
        <v>'MATAMOROS CAICEDO YENNY DOMENICA'</v>
      </c>
      <c r="F1990" t="s">
        <v>9277</v>
      </c>
      <c r="G1990" t="str">
        <f t="shared" si="94"/>
        <v>'1754633772'</v>
      </c>
      <c r="H1990" t="s">
        <v>9277</v>
      </c>
      <c r="I1990" t="s">
        <v>9283</v>
      </c>
      <c r="J1990" t="str">
        <f t="shared" si="95"/>
        <v>'EGBMED07AM'</v>
      </c>
      <c r="K1990" t="s">
        <v>9278</v>
      </c>
      <c r="L1990" t="s">
        <v>9277</v>
      </c>
      <c r="M1990">
        <v>1989</v>
      </c>
      <c r="N1990" t="s">
        <v>9281</v>
      </c>
    </row>
    <row r="1991" spans="1:14" x14ac:dyDescent="0.25">
      <c r="A1991" t="s">
        <v>9248</v>
      </c>
      <c r="B1991" t="s">
        <v>4800</v>
      </c>
      <c r="C1991" t="s">
        <v>4801</v>
      </c>
      <c r="D1991" t="s">
        <v>9282</v>
      </c>
      <c r="E1991" t="str">
        <f t="shared" si="93"/>
        <v>'MUÑOZ SALDAÑA MARIANA BELLA'</v>
      </c>
      <c r="F1991" t="s">
        <v>9277</v>
      </c>
      <c r="G1991" t="str">
        <f t="shared" si="94"/>
        <v>'1754443545'</v>
      </c>
      <c r="H1991" t="s">
        <v>9277</v>
      </c>
      <c r="I1991" t="s">
        <v>9283</v>
      </c>
      <c r="J1991" t="str">
        <f t="shared" si="95"/>
        <v>'EGBMED07AM'</v>
      </c>
      <c r="K1991" t="s">
        <v>9278</v>
      </c>
      <c r="L1991" t="s">
        <v>9277</v>
      </c>
      <c r="M1991">
        <v>1990</v>
      </c>
      <c r="N1991" t="s">
        <v>9281</v>
      </c>
    </row>
    <row r="1992" spans="1:14" x14ac:dyDescent="0.25">
      <c r="A1992" t="s">
        <v>9248</v>
      </c>
      <c r="B1992" t="s">
        <v>4797</v>
      </c>
      <c r="C1992" t="s">
        <v>9520</v>
      </c>
      <c r="D1992" t="s">
        <v>9282</v>
      </c>
      <c r="E1992" t="str">
        <f t="shared" si="93"/>
        <v>'MURILLO CAIZA LESLY ANALI'</v>
      </c>
      <c r="F1992" t="s">
        <v>9277</v>
      </c>
      <c r="G1992" t="str">
        <f t="shared" si="94"/>
        <v>'1728331867'</v>
      </c>
      <c r="H1992" t="s">
        <v>9277</v>
      </c>
      <c r="I1992" t="s">
        <v>9283</v>
      </c>
      <c r="J1992" t="str">
        <f t="shared" si="95"/>
        <v>'EGBMED07AM'</v>
      </c>
      <c r="K1992" t="s">
        <v>9278</v>
      </c>
      <c r="L1992" t="s">
        <v>9277</v>
      </c>
      <c r="M1992">
        <v>1991</v>
      </c>
      <c r="N1992" t="s">
        <v>9281</v>
      </c>
    </row>
    <row r="1993" spans="1:14" x14ac:dyDescent="0.25">
      <c r="A1993" t="s">
        <v>9248</v>
      </c>
      <c r="B1993" t="s">
        <v>4803</v>
      </c>
      <c r="C1993" t="s">
        <v>9521</v>
      </c>
      <c r="D1993" t="s">
        <v>9282</v>
      </c>
      <c r="E1993" t="str">
        <f t="shared" si="93"/>
        <v>'NARVAEZ DIAZ SEBASTIAN JARED'</v>
      </c>
      <c r="F1993" t="s">
        <v>9277</v>
      </c>
      <c r="G1993" t="str">
        <f t="shared" si="94"/>
        <v>'1728351675'</v>
      </c>
      <c r="H1993" t="s">
        <v>9277</v>
      </c>
      <c r="I1993" t="s">
        <v>9283</v>
      </c>
      <c r="J1993" t="str">
        <f t="shared" si="95"/>
        <v>'EGBMED07AM'</v>
      </c>
      <c r="K1993" t="s">
        <v>9278</v>
      </c>
      <c r="L1993" t="s">
        <v>9277</v>
      </c>
      <c r="M1993">
        <v>1992</v>
      </c>
      <c r="N1993" t="s">
        <v>9281</v>
      </c>
    </row>
    <row r="1994" spans="1:14" x14ac:dyDescent="0.25">
      <c r="A1994" t="s">
        <v>9248</v>
      </c>
      <c r="B1994" t="s">
        <v>4806</v>
      </c>
      <c r="C1994" t="s">
        <v>4807</v>
      </c>
      <c r="D1994" t="s">
        <v>9282</v>
      </c>
      <c r="E1994" t="str">
        <f t="shared" si="93"/>
        <v>'NASIMBA FLORES MARIA JOSE'</v>
      </c>
      <c r="F1994" t="s">
        <v>9277</v>
      </c>
      <c r="G1994" t="str">
        <f t="shared" si="94"/>
        <v>'1754442083'</v>
      </c>
      <c r="H1994" t="s">
        <v>9277</v>
      </c>
      <c r="I1994" t="s">
        <v>9283</v>
      </c>
      <c r="J1994" t="str">
        <f t="shared" si="95"/>
        <v>'EGBMED07AM'</v>
      </c>
      <c r="K1994" t="s">
        <v>9278</v>
      </c>
      <c r="L1994" t="s">
        <v>9277</v>
      </c>
      <c r="M1994">
        <v>1993</v>
      </c>
      <c r="N1994" t="s">
        <v>9281</v>
      </c>
    </row>
    <row r="1995" spans="1:14" x14ac:dyDescent="0.25">
      <c r="A1995" t="s">
        <v>9248</v>
      </c>
      <c r="B1995" t="s">
        <v>4809</v>
      </c>
      <c r="C1995" t="s">
        <v>9522</v>
      </c>
      <c r="D1995" t="s">
        <v>9282</v>
      </c>
      <c r="E1995" t="str">
        <f t="shared" si="93"/>
        <v>'NUÑEZ ANELOA JENIFER ANDREA'</v>
      </c>
      <c r="F1995" t="s">
        <v>9277</v>
      </c>
      <c r="G1995" t="str">
        <f t="shared" si="94"/>
        <v>'1728288687'</v>
      </c>
      <c r="H1995" t="s">
        <v>9277</v>
      </c>
      <c r="I1995" t="s">
        <v>9283</v>
      </c>
      <c r="J1995" t="str">
        <f t="shared" si="95"/>
        <v>'EGBMED07AM'</v>
      </c>
      <c r="K1995" t="s">
        <v>9278</v>
      </c>
      <c r="L1995" t="s">
        <v>9277</v>
      </c>
      <c r="M1995">
        <v>1994</v>
      </c>
      <c r="N1995" t="s">
        <v>9281</v>
      </c>
    </row>
    <row r="1996" spans="1:14" x14ac:dyDescent="0.25">
      <c r="A1996" t="s">
        <v>9248</v>
      </c>
      <c r="B1996" t="s">
        <v>4812</v>
      </c>
      <c r="C1996" t="s">
        <v>9523</v>
      </c>
      <c r="D1996" t="s">
        <v>9282</v>
      </c>
      <c r="E1996" t="str">
        <f t="shared" si="93"/>
        <v>'NUÑEZ CHIPANTASIG LESLIE GISELLE'</v>
      </c>
      <c r="F1996" t="s">
        <v>9277</v>
      </c>
      <c r="G1996" t="str">
        <f t="shared" si="94"/>
        <v>'1728082239'</v>
      </c>
      <c r="H1996" t="s">
        <v>9277</v>
      </c>
      <c r="I1996" t="s">
        <v>9283</v>
      </c>
      <c r="J1996" t="str">
        <f t="shared" si="95"/>
        <v>'EGBMED07AM'</v>
      </c>
      <c r="K1996" t="s">
        <v>9278</v>
      </c>
      <c r="L1996" t="s">
        <v>9277</v>
      </c>
      <c r="M1996">
        <v>1995</v>
      </c>
      <c r="N1996" t="s">
        <v>9281</v>
      </c>
    </row>
    <row r="1997" spans="1:14" x14ac:dyDescent="0.25">
      <c r="A1997" t="s">
        <v>9248</v>
      </c>
      <c r="B1997" t="s">
        <v>4815</v>
      </c>
      <c r="C1997" t="s">
        <v>4816</v>
      </c>
      <c r="D1997" t="s">
        <v>9282</v>
      </c>
      <c r="E1997" t="str">
        <f t="shared" si="93"/>
        <v>'PINOS ANELOA BRYAN JOEL'</v>
      </c>
      <c r="F1997" t="s">
        <v>9277</v>
      </c>
      <c r="G1997" t="str">
        <f t="shared" si="94"/>
        <v>'1728270354'</v>
      </c>
      <c r="H1997" t="s">
        <v>9277</v>
      </c>
      <c r="I1997" t="s">
        <v>9283</v>
      </c>
      <c r="J1997" t="str">
        <f t="shared" si="95"/>
        <v>'EGBMED07AM'</v>
      </c>
      <c r="K1997" t="s">
        <v>9278</v>
      </c>
      <c r="L1997" t="s">
        <v>9277</v>
      </c>
      <c r="M1997">
        <v>1996</v>
      </c>
      <c r="N1997" t="s">
        <v>9281</v>
      </c>
    </row>
    <row r="1998" spans="1:14" x14ac:dyDescent="0.25">
      <c r="A1998" t="s">
        <v>9248</v>
      </c>
      <c r="B1998" t="s">
        <v>4818</v>
      </c>
      <c r="C1998" t="s">
        <v>4819</v>
      </c>
      <c r="D1998" t="s">
        <v>9282</v>
      </c>
      <c r="E1998" t="str">
        <f t="shared" si="93"/>
        <v>'QUEZADA RIVERA DANIEL NICOLAS'</v>
      </c>
      <c r="F1998" t="s">
        <v>9277</v>
      </c>
      <c r="G1998" t="str">
        <f t="shared" si="94"/>
        <v>'1754528618'</v>
      </c>
      <c r="H1998" t="s">
        <v>9277</v>
      </c>
      <c r="I1998" t="s">
        <v>9283</v>
      </c>
      <c r="J1998" t="str">
        <f t="shared" si="95"/>
        <v>'EGBMED07AM'</v>
      </c>
      <c r="K1998" t="s">
        <v>9278</v>
      </c>
      <c r="L1998" t="s">
        <v>9277</v>
      </c>
      <c r="M1998">
        <v>1997</v>
      </c>
      <c r="N1998" t="s">
        <v>9281</v>
      </c>
    </row>
    <row r="1999" spans="1:14" x14ac:dyDescent="0.25">
      <c r="A1999" t="s">
        <v>9248</v>
      </c>
      <c r="B1999" t="s">
        <v>4821</v>
      </c>
      <c r="C1999" t="s">
        <v>9524</v>
      </c>
      <c r="D1999" t="s">
        <v>9282</v>
      </c>
      <c r="E1999" t="str">
        <f t="shared" si="93"/>
        <v>'QUILUMBA PUCACHAQUI JHULIA MAILY'</v>
      </c>
      <c r="F1999" t="s">
        <v>9277</v>
      </c>
      <c r="G1999" t="str">
        <f t="shared" si="94"/>
        <v>'1728270214'</v>
      </c>
      <c r="H1999" t="s">
        <v>9277</v>
      </c>
      <c r="I1999" t="s">
        <v>9283</v>
      </c>
      <c r="J1999" t="str">
        <f t="shared" si="95"/>
        <v>'EGBMED07AM'</v>
      </c>
      <c r="K1999" t="s">
        <v>9278</v>
      </c>
      <c r="L1999" t="s">
        <v>9277</v>
      </c>
      <c r="M1999">
        <v>1998</v>
      </c>
      <c r="N1999" t="s">
        <v>9281</v>
      </c>
    </row>
    <row r="2000" spans="1:14" x14ac:dyDescent="0.25">
      <c r="A2000" t="s">
        <v>9248</v>
      </c>
      <c r="B2000" t="s">
        <v>4824</v>
      </c>
      <c r="C2000" t="s">
        <v>4825</v>
      </c>
      <c r="D2000" t="s">
        <v>9282</v>
      </c>
      <c r="E2000" t="str">
        <f t="shared" si="93"/>
        <v>'QUINTANA MIÑO MILAGROS SOLANGE'</v>
      </c>
      <c r="F2000" t="s">
        <v>9277</v>
      </c>
      <c r="G2000" t="str">
        <f t="shared" si="94"/>
        <v>'1754704722'</v>
      </c>
      <c r="H2000" t="s">
        <v>9277</v>
      </c>
      <c r="I2000" t="s">
        <v>9283</v>
      </c>
      <c r="J2000" t="str">
        <f t="shared" si="95"/>
        <v>'EGBMED07AM'</v>
      </c>
      <c r="K2000" t="s">
        <v>9278</v>
      </c>
      <c r="L2000" t="s">
        <v>9277</v>
      </c>
      <c r="M2000">
        <v>1999</v>
      </c>
      <c r="N2000" t="s">
        <v>9281</v>
      </c>
    </row>
    <row r="2001" spans="1:14" x14ac:dyDescent="0.25">
      <c r="A2001" t="s">
        <v>9248</v>
      </c>
      <c r="B2001" t="s">
        <v>4827</v>
      </c>
      <c r="C2001" t="s">
        <v>4828</v>
      </c>
      <c r="D2001" t="s">
        <v>9282</v>
      </c>
      <c r="E2001" t="str">
        <f t="shared" si="93"/>
        <v>'QUINTANA VALENCIA SEBASTIAN ALEJANDRO'</v>
      </c>
      <c r="F2001" t="s">
        <v>9277</v>
      </c>
      <c r="G2001" t="str">
        <f t="shared" si="94"/>
        <v>'1754645743'</v>
      </c>
      <c r="H2001" t="s">
        <v>9277</v>
      </c>
      <c r="I2001" t="s">
        <v>9283</v>
      </c>
      <c r="J2001" t="str">
        <f t="shared" si="95"/>
        <v>'EGBMED07AM'</v>
      </c>
      <c r="K2001" t="s">
        <v>9278</v>
      </c>
      <c r="L2001" t="s">
        <v>9277</v>
      </c>
      <c r="M2001">
        <v>2000</v>
      </c>
      <c r="N2001" t="s">
        <v>9281</v>
      </c>
    </row>
    <row r="2002" spans="1:14" x14ac:dyDescent="0.25">
      <c r="A2002" t="s">
        <v>9248</v>
      </c>
      <c r="B2002" t="s">
        <v>4830</v>
      </c>
      <c r="C2002" t="s">
        <v>4831</v>
      </c>
      <c r="D2002" t="s">
        <v>9282</v>
      </c>
      <c r="E2002" t="str">
        <f t="shared" si="93"/>
        <v>'RODRIGUEZ LOPEZ ARIANA PAULET'</v>
      </c>
      <c r="F2002" t="s">
        <v>9277</v>
      </c>
      <c r="G2002" t="str">
        <f t="shared" si="94"/>
        <v>'2350669053'</v>
      </c>
      <c r="H2002" t="s">
        <v>9277</v>
      </c>
      <c r="I2002" t="s">
        <v>9283</v>
      </c>
      <c r="J2002" t="str">
        <f t="shared" si="95"/>
        <v>'EGBMED07AM'</v>
      </c>
      <c r="K2002" t="s">
        <v>9278</v>
      </c>
      <c r="L2002" t="s">
        <v>9277</v>
      </c>
      <c r="M2002">
        <v>2001</v>
      </c>
      <c r="N2002" t="s">
        <v>9281</v>
      </c>
    </row>
    <row r="2003" spans="1:14" x14ac:dyDescent="0.25">
      <c r="A2003" t="s">
        <v>9248</v>
      </c>
      <c r="B2003" t="s">
        <v>4833</v>
      </c>
      <c r="C2003" t="s">
        <v>4834</v>
      </c>
      <c r="D2003" t="s">
        <v>9282</v>
      </c>
      <c r="E2003" t="str">
        <f t="shared" si="93"/>
        <v>'SAMANIEGO LEINTON SOFIA IVANNA'</v>
      </c>
      <c r="F2003" t="s">
        <v>9277</v>
      </c>
      <c r="G2003" t="str">
        <f t="shared" si="94"/>
        <v>'1728273580'</v>
      </c>
      <c r="H2003" t="s">
        <v>9277</v>
      </c>
      <c r="I2003" t="s">
        <v>9283</v>
      </c>
      <c r="J2003" t="str">
        <f t="shared" si="95"/>
        <v>'EGBMED07AM'</v>
      </c>
      <c r="K2003" t="s">
        <v>9278</v>
      </c>
      <c r="L2003" t="s">
        <v>9277</v>
      </c>
      <c r="M2003">
        <v>2002</v>
      </c>
      <c r="N2003" t="s">
        <v>9281</v>
      </c>
    </row>
    <row r="2004" spans="1:14" x14ac:dyDescent="0.25">
      <c r="A2004" t="s">
        <v>9248</v>
      </c>
      <c r="B2004" t="s">
        <v>4836</v>
      </c>
      <c r="C2004" t="s">
        <v>4837</v>
      </c>
      <c r="D2004" t="s">
        <v>9282</v>
      </c>
      <c r="E2004" t="str">
        <f t="shared" si="93"/>
        <v>'TASIGUANO FLORES KERLY ADAMARIS'</v>
      </c>
      <c r="F2004" t="s">
        <v>9277</v>
      </c>
      <c r="G2004" t="str">
        <f t="shared" si="94"/>
        <v>'1728318385'</v>
      </c>
      <c r="H2004" t="s">
        <v>9277</v>
      </c>
      <c r="I2004" t="s">
        <v>9283</v>
      </c>
      <c r="J2004" t="str">
        <f t="shared" si="95"/>
        <v>'EGBMED07AM'</v>
      </c>
      <c r="K2004" t="s">
        <v>9278</v>
      </c>
      <c r="L2004" t="s">
        <v>9277</v>
      </c>
      <c r="M2004">
        <v>2003</v>
      </c>
      <c r="N2004" t="s">
        <v>9281</v>
      </c>
    </row>
    <row r="2005" spans="1:14" x14ac:dyDescent="0.25">
      <c r="A2005" t="s">
        <v>9249</v>
      </c>
      <c r="B2005" t="s">
        <v>4840</v>
      </c>
      <c r="C2005" t="s">
        <v>9525</v>
      </c>
      <c r="D2005" t="s">
        <v>9282</v>
      </c>
      <c r="E2005" t="str">
        <f t="shared" si="93"/>
        <v>'AGUIRRE MONTENEGRO CAMILA FERNANDA'</v>
      </c>
      <c r="F2005" t="s">
        <v>9277</v>
      </c>
      <c r="G2005" t="str">
        <f t="shared" si="94"/>
        <v>'1728274521'</v>
      </c>
      <c r="H2005" t="s">
        <v>9277</v>
      </c>
      <c r="I2005" t="s">
        <v>9283</v>
      </c>
      <c r="J2005" t="str">
        <f t="shared" si="95"/>
        <v>'EGBMED07BM'</v>
      </c>
      <c r="K2005" t="s">
        <v>9278</v>
      </c>
      <c r="L2005" t="s">
        <v>9277</v>
      </c>
      <c r="M2005">
        <v>2004</v>
      </c>
      <c r="N2005" t="s">
        <v>9281</v>
      </c>
    </row>
    <row r="2006" spans="1:14" x14ac:dyDescent="0.25">
      <c r="A2006" t="s">
        <v>9249</v>
      </c>
      <c r="B2006" t="s">
        <v>4843</v>
      </c>
      <c r="C2006" t="s">
        <v>4844</v>
      </c>
      <c r="D2006" t="s">
        <v>9282</v>
      </c>
      <c r="E2006" t="str">
        <f t="shared" si="93"/>
        <v>'ANELOA JATIVA ESTRELLA ANALHI'</v>
      </c>
      <c r="F2006" t="s">
        <v>9277</v>
      </c>
      <c r="G2006" t="str">
        <f t="shared" si="94"/>
        <v>'1728266378'</v>
      </c>
      <c r="H2006" t="s">
        <v>9277</v>
      </c>
      <c r="I2006" t="s">
        <v>9283</v>
      </c>
      <c r="J2006" t="str">
        <f t="shared" si="95"/>
        <v>'EGBMED07BM'</v>
      </c>
      <c r="K2006" t="s">
        <v>9278</v>
      </c>
      <c r="L2006" t="s">
        <v>9277</v>
      </c>
      <c r="M2006">
        <v>2005</v>
      </c>
      <c r="N2006" t="s">
        <v>9281</v>
      </c>
    </row>
    <row r="2007" spans="1:14" x14ac:dyDescent="0.25">
      <c r="A2007" t="s">
        <v>9249</v>
      </c>
      <c r="B2007" t="s">
        <v>4846</v>
      </c>
      <c r="C2007" t="s">
        <v>4847</v>
      </c>
      <c r="D2007" t="s">
        <v>9282</v>
      </c>
      <c r="E2007" t="str">
        <f t="shared" si="93"/>
        <v>'BAJAÑA RAYO SARAHI'</v>
      </c>
      <c r="F2007" t="s">
        <v>9277</v>
      </c>
      <c r="G2007" t="str">
        <f t="shared" si="94"/>
        <v>'1753470101'</v>
      </c>
      <c r="H2007" t="s">
        <v>9277</v>
      </c>
      <c r="I2007" t="s">
        <v>9283</v>
      </c>
      <c r="J2007" t="str">
        <f t="shared" si="95"/>
        <v>'EGBMED07BM'</v>
      </c>
      <c r="K2007" t="s">
        <v>9278</v>
      </c>
      <c r="L2007" t="s">
        <v>9277</v>
      </c>
      <c r="M2007">
        <v>2006</v>
      </c>
      <c r="N2007" t="s">
        <v>9281</v>
      </c>
    </row>
    <row r="2008" spans="1:14" x14ac:dyDescent="0.25">
      <c r="A2008" t="s">
        <v>9249</v>
      </c>
      <c r="B2008" t="s">
        <v>4849</v>
      </c>
      <c r="C2008" t="s">
        <v>4850</v>
      </c>
      <c r="D2008" t="s">
        <v>9282</v>
      </c>
      <c r="E2008" t="str">
        <f t="shared" si="93"/>
        <v>'BALTAN ESPINOSA ANA PAULA'</v>
      </c>
      <c r="F2008" t="s">
        <v>9277</v>
      </c>
      <c r="G2008" t="str">
        <f t="shared" si="94"/>
        <v>'1755008305'</v>
      </c>
      <c r="H2008" t="s">
        <v>9277</v>
      </c>
      <c r="I2008" t="s">
        <v>9283</v>
      </c>
      <c r="J2008" t="str">
        <f t="shared" si="95"/>
        <v>'EGBMED07BM'</v>
      </c>
      <c r="K2008" t="s">
        <v>9278</v>
      </c>
      <c r="L2008" t="s">
        <v>9277</v>
      </c>
      <c r="M2008">
        <v>2007</v>
      </c>
      <c r="N2008" t="s">
        <v>9281</v>
      </c>
    </row>
    <row r="2009" spans="1:14" x14ac:dyDescent="0.25">
      <c r="A2009" t="s">
        <v>9249</v>
      </c>
      <c r="B2009" t="s">
        <v>4852</v>
      </c>
      <c r="C2009" t="s">
        <v>4853</v>
      </c>
      <c r="D2009" t="s">
        <v>9282</v>
      </c>
      <c r="E2009" t="str">
        <f t="shared" si="93"/>
        <v>'BATIOJA QUIÑONEZ JEIKY CARLOS'</v>
      </c>
      <c r="F2009" t="s">
        <v>9277</v>
      </c>
      <c r="G2009" t="str">
        <f t="shared" si="94"/>
        <v>'1756819445'</v>
      </c>
      <c r="H2009" t="s">
        <v>9277</v>
      </c>
      <c r="I2009" t="s">
        <v>9283</v>
      </c>
      <c r="J2009" t="str">
        <f t="shared" si="95"/>
        <v>'EGBMED07BM'</v>
      </c>
      <c r="K2009" t="s">
        <v>9278</v>
      </c>
      <c r="L2009" t="s">
        <v>9277</v>
      </c>
      <c r="M2009">
        <v>2008</v>
      </c>
      <c r="N2009" t="s">
        <v>9281</v>
      </c>
    </row>
    <row r="2010" spans="1:14" x14ac:dyDescent="0.25">
      <c r="A2010" t="s">
        <v>9249</v>
      </c>
      <c r="B2010" t="s">
        <v>4855</v>
      </c>
      <c r="C2010" t="s">
        <v>4856</v>
      </c>
      <c r="D2010" t="s">
        <v>9282</v>
      </c>
      <c r="E2010" t="str">
        <f t="shared" si="93"/>
        <v>'BENALCAZAR OBANDO DOMINIC SEBASTIAN'</v>
      </c>
      <c r="F2010" t="s">
        <v>9277</v>
      </c>
      <c r="G2010" t="str">
        <f t="shared" si="94"/>
        <v>'1754958310'</v>
      </c>
      <c r="H2010" t="s">
        <v>9277</v>
      </c>
      <c r="I2010" t="s">
        <v>9283</v>
      </c>
      <c r="J2010" t="str">
        <f t="shared" si="95"/>
        <v>'EGBMED07BM'</v>
      </c>
      <c r="K2010" t="s">
        <v>9278</v>
      </c>
      <c r="L2010" t="s">
        <v>9277</v>
      </c>
      <c r="M2010">
        <v>2009</v>
      </c>
      <c r="N2010" t="s">
        <v>9281</v>
      </c>
    </row>
    <row r="2011" spans="1:14" x14ac:dyDescent="0.25">
      <c r="A2011" t="s">
        <v>9249</v>
      </c>
      <c r="B2011" t="s">
        <v>4858</v>
      </c>
      <c r="C2011" t="s">
        <v>4859</v>
      </c>
      <c r="D2011" t="s">
        <v>9282</v>
      </c>
      <c r="E2011" t="str">
        <f t="shared" si="93"/>
        <v>'BERMUDEZ TAPIA AMBAR LISBETH'</v>
      </c>
      <c r="F2011" t="s">
        <v>9277</v>
      </c>
      <c r="G2011" t="str">
        <f t="shared" si="94"/>
        <v>'1250634027'</v>
      </c>
      <c r="H2011" t="s">
        <v>9277</v>
      </c>
      <c r="I2011" t="s">
        <v>9283</v>
      </c>
      <c r="J2011" t="str">
        <f t="shared" si="95"/>
        <v>'EGBMED07BM'</v>
      </c>
      <c r="K2011" t="s">
        <v>9278</v>
      </c>
      <c r="L2011" t="s">
        <v>9277</v>
      </c>
      <c r="M2011">
        <v>2010</v>
      </c>
      <c r="N2011" t="s">
        <v>9281</v>
      </c>
    </row>
    <row r="2012" spans="1:14" x14ac:dyDescent="0.25">
      <c r="A2012" t="s">
        <v>9249</v>
      </c>
      <c r="B2012" t="s">
        <v>4861</v>
      </c>
      <c r="C2012" t="s">
        <v>4862</v>
      </c>
      <c r="D2012" t="s">
        <v>9282</v>
      </c>
      <c r="E2012" t="str">
        <f t="shared" si="93"/>
        <v>'BOSMEDIANO MARTINEZ JOSTIN JULIAN'</v>
      </c>
      <c r="F2012" t="s">
        <v>9277</v>
      </c>
      <c r="G2012" t="str">
        <f t="shared" si="94"/>
        <v>'1753573128'</v>
      </c>
      <c r="H2012" t="s">
        <v>9277</v>
      </c>
      <c r="I2012" t="s">
        <v>9283</v>
      </c>
      <c r="J2012" t="str">
        <f t="shared" si="95"/>
        <v>'EGBMED07BM'</v>
      </c>
      <c r="K2012" t="s">
        <v>9278</v>
      </c>
      <c r="L2012" t="s">
        <v>9277</v>
      </c>
      <c r="M2012">
        <v>2011</v>
      </c>
      <c r="N2012" t="s">
        <v>9281</v>
      </c>
    </row>
    <row r="2013" spans="1:14" x14ac:dyDescent="0.25">
      <c r="A2013" t="s">
        <v>9249</v>
      </c>
      <c r="B2013" t="s">
        <v>4864</v>
      </c>
      <c r="C2013" t="s">
        <v>4865</v>
      </c>
      <c r="D2013" t="s">
        <v>9282</v>
      </c>
      <c r="E2013" t="str">
        <f t="shared" si="93"/>
        <v>'CAMPOVERDE GUACHAMIN ISABELLA SOFYA'</v>
      </c>
      <c r="F2013" t="s">
        <v>9277</v>
      </c>
      <c r="G2013" t="str">
        <f t="shared" si="94"/>
        <v>'1754227906'</v>
      </c>
      <c r="H2013" t="s">
        <v>9277</v>
      </c>
      <c r="I2013" t="s">
        <v>9283</v>
      </c>
      <c r="J2013" t="str">
        <f t="shared" si="95"/>
        <v>'EGBMED07BM'</v>
      </c>
      <c r="K2013" t="s">
        <v>9278</v>
      </c>
      <c r="L2013" t="s">
        <v>9277</v>
      </c>
      <c r="M2013">
        <v>2012</v>
      </c>
      <c r="N2013" t="s">
        <v>9281</v>
      </c>
    </row>
    <row r="2014" spans="1:14" x14ac:dyDescent="0.25">
      <c r="A2014" t="s">
        <v>9249</v>
      </c>
      <c r="B2014" t="s">
        <v>4867</v>
      </c>
      <c r="C2014" t="s">
        <v>4868</v>
      </c>
      <c r="D2014" t="s">
        <v>9282</v>
      </c>
      <c r="E2014" t="str">
        <f t="shared" si="93"/>
        <v>'CHIPANTASI SUASNAVAS ANDERSSON JAIR'</v>
      </c>
      <c r="F2014" t="s">
        <v>9277</v>
      </c>
      <c r="G2014" t="str">
        <f t="shared" si="94"/>
        <v>'1754031035'</v>
      </c>
      <c r="H2014" t="s">
        <v>9277</v>
      </c>
      <c r="I2014" t="s">
        <v>9283</v>
      </c>
      <c r="J2014" t="str">
        <f t="shared" si="95"/>
        <v>'EGBMED07BM'</v>
      </c>
      <c r="K2014" t="s">
        <v>9278</v>
      </c>
      <c r="L2014" t="s">
        <v>9277</v>
      </c>
      <c r="M2014">
        <v>2013</v>
      </c>
      <c r="N2014" t="s">
        <v>9281</v>
      </c>
    </row>
    <row r="2015" spans="1:14" x14ac:dyDescent="0.25">
      <c r="A2015" t="s">
        <v>9249</v>
      </c>
      <c r="B2015" t="s">
        <v>4870</v>
      </c>
      <c r="C2015" t="s">
        <v>4871</v>
      </c>
      <c r="D2015" t="s">
        <v>9282</v>
      </c>
      <c r="E2015" t="str">
        <f t="shared" si="93"/>
        <v>'CHIPANTASI TIBAN KEVIN ADRIAN'</v>
      </c>
      <c r="F2015" t="s">
        <v>9277</v>
      </c>
      <c r="G2015" t="str">
        <f t="shared" si="94"/>
        <v>'1728271410'</v>
      </c>
      <c r="H2015" t="s">
        <v>9277</v>
      </c>
      <c r="I2015" t="s">
        <v>9283</v>
      </c>
      <c r="J2015" t="str">
        <f t="shared" si="95"/>
        <v>'EGBMED07BM'</v>
      </c>
      <c r="K2015" t="s">
        <v>9278</v>
      </c>
      <c r="L2015" t="s">
        <v>9277</v>
      </c>
      <c r="M2015">
        <v>2014</v>
      </c>
      <c r="N2015" t="s">
        <v>9281</v>
      </c>
    </row>
    <row r="2016" spans="1:14" x14ac:dyDescent="0.25">
      <c r="A2016" t="s">
        <v>9249</v>
      </c>
      <c r="B2016" t="s">
        <v>4873</v>
      </c>
      <c r="C2016" t="s">
        <v>4874</v>
      </c>
      <c r="D2016" t="s">
        <v>9282</v>
      </c>
      <c r="E2016" t="str">
        <f t="shared" si="93"/>
        <v>'CHIPANTASI VASQUEZ MATIAS ALDAIR'</v>
      </c>
      <c r="F2016" t="s">
        <v>9277</v>
      </c>
      <c r="G2016" t="str">
        <f t="shared" si="94"/>
        <v>'1728144591'</v>
      </c>
      <c r="H2016" t="s">
        <v>9277</v>
      </c>
      <c r="I2016" t="s">
        <v>9283</v>
      </c>
      <c r="J2016" t="str">
        <f t="shared" si="95"/>
        <v>'EGBMED07BM'</v>
      </c>
      <c r="K2016" t="s">
        <v>9278</v>
      </c>
      <c r="L2016" t="s">
        <v>9277</v>
      </c>
      <c r="M2016">
        <v>2015</v>
      </c>
      <c r="N2016" t="s">
        <v>9281</v>
      </c>
    </row>
    <row r="2017" spans="1:14" x14ac:dyDescent="0.25">
      <c r="A2017" t="s">
        <v>9249</v>
      </c>
      <c r="B2017" t="s">
        <v>4876</v>
      </c>
      <c r="C2017" t="s">
        <v>4877</v>
      </c>
      <c r="D2017" t="s">
        <v>9282</v>
      </c>
      <c r="E2017" t="str">
        <f t="shared" si="93"/>
        <v>'CHIPANTASIG BERMEO JOSE ANDRES'</v>
      </c>
      <c r="F2017" t="s">
        <v>9277</v>
      </c>
      <c r="G2017" t="str">
        <f t="shared" si="94"/>
        <v>'1728274265'</v>
      </c>
      <c r="H2017" t="s">
        <v>9277</v>
      </c>
      <c r="I2017" t="s">
        <v>9283</v>
      </c>
      <c r="J2017" t="str">
        <f t="shared" si="95"/>
        <v>'EGBMED07BM'</v>
      </c>
      <c r="K2017" t="s">
        <v>9278</v>
      </c>
      <c r="L2017" t="s">
        <v>9277</v>
      </c>
      <c r="M2017">
        <v>2016</v>
      </c>
      <c r="N2017" t="s">
        <v>9281</v>
      </c>
    </row>
    <row r="2018" spans="1:14" x14ac:dyDescent="0.25">
      <c r="A2018" t="s">
        <v>9249</v>
      </c>
      <c r="B2018" t="s">
        <v>4879</v>
      </c>
      <c r="C2018" t="s">
        <v>4880</v>
      </c>
      <c r="D2018" t="s">
        <v>9282</v>
      </c>
      <c r="E2018" t="str">
        <f t="shared" si="93"/>
        <v>'CHIPANTASIG FLORES ARIANA VALENTINA'</v>
      </c>
      <c r="F2018" t="s">
        <v>9277</v>
      </c>
      <c r="G2018" t="str">
        <f t="shared" si="94"/>
        <v>'1753785441'</v>
      </c>
      <c r="H2018" t="s">
        <v>9277</v>
      </c>
      <c r="I2018" t="s">
        <v>9283</v>
      </c>
      <c r="J2018" t="str">
        <f t="shared" si="95"/>
        <v>'EGBMED07BM'</v>
      </c>
      <c r="K2018" t="s">
        <v>9278</v>
      </c>
      <c r="L2018" t="s">
        <v>9277</v>
      </c>
      <c r="M2018">
        <v>2017</v>
      </c>
      <c r="N2018" t="s">
        <v>9281</v>
      </c>
    </row>
    <row r="2019" spans="1:14" x14ac:dyDescent="0.25">
      <c r="A2019" t="s">
        <v>9249</v>
      </c>
      <c r="B2019" t="s">
        <v>4882</v>
      </c>
      <c r="C2019" t="s">
        <v>9526</v>
      </c>
      <c r="D2019" t="s">
        <v>9282</v>
      </c>
      <c r="E2019" t="str">
        <f t="shared" si="93"/>
        <v>'COBA IBAÑEZ JUSTIN DANIEL'</v>
      </c>
      <c r="F2019" t="s">
        <v>9277</v>
      </c>
      <c r="G2019" t="str">
        <f t="shared" si="94"/>
        <v>'1728270909'</v>
      </c>
      <c r="H2019" t="s">
        <v>9277</v>
      </c>
      <c r="I2019" t="s">
        <v>9283</v>
      </c>
      <c r="J2019" t="str">
        <f t="shared" si="95"/>
        <v>'EGBMED07BM'</v>
      </c>
      <c r="K2019" t="s">
        <v>9278</v>
      </c>
      <c r="L2019" t="s">
        <v>9277</v>
      </c>
      <c r="M2019">
        <v>2018</v>
      </c>
      <c r="N2019" t="s">
        <v>9281</v>
      </c>
    </row>
    <row r="2020" spans="1:14" x14ac:dyDescent="0.25">
      <c r="A2020" t="s">
        <v>9249</v>
      </c>
      <c r="B2020" t="s">
        <v>4885</v>
      </c>
      <c r="C2020" t="s">
        <v>9527</v>
      </c>
      <c r="D2020" t="s">
        <v>9282</v>
      </c>
      <c r="E2020" t="str">
        <f t="shared" si="93"/>
        <v>'CRIOLLO FLORES YULEISI MARIBEL'</v>
      </c>
      <c r="F2020" t="s">
        <v>9277</v>
      </c>
      <c r="G2020" t="str">
        <f t="shared" si="94"/>
        <v>'1728235001'</v>
      </c>
      <c r="H2020" t="s">
        <v>9277</v>
      </c>
      <c r="I2020" t="s">
        <v>9283</v>
      </c>
      <c r="J2020" t="str">
        <f t="shared" si="95"/>
        <v>'EGBMED07BM'</v>
      </c>
      <c r="K2020" t="s">
        <v>9278</v>
      </c>
      <c r="L2020" t="s">
        <v>9277</v>
      </c>
      <c r="M2020">
        <v>2019</v>
      </c>
      <c r="N2020" t="s">
        <v>9281</v>
      </c>
    </row>
    <row r="2021" spans="1:14" x14ac:dyDescent="0.25">
      <c r="A2021" t="s">
        <v>9249</v>
      </c>
      <c r="B2021" t="s">
        <v>4888</v>
      </c>
      <c r="C2021" t="s">
        <v>9528</v>
      </c>
      <c r="D2021" t="s">
        <v>9282</v>
      </c>
      <c r="E2021" t="str">
        <f t="shared" si="93"/>
        <v>'CRUZ VARGAS JEAN MARCO'</v>
      </c>
      <c r="F2021" t="s">
        <v>9277</v>
      </c>
      <c r="G2021" t="str">
        <f t="shared" si="94"/>
        <v>'1728261049'</v>
      </c>
      <c r="H2021" t="s">
        <v>9277</v>
      </c>
      <c r="I2021" t="s">
        <v>9283</v>
      </c>
      <c r="J2021" t="str">
        <f t="shared" si="95"/>
        <v>'EGBMED07BM'</v>
      </c>
      <c r="K2021" t="s">
        <v>9278</v>
      </c>
      <c r="L2021" t="s">
        <v>9277</v>
      </c>
      <c r="M2021">
        <v>2020</v>
      </c>
      <c r="N2021" t="s">
        <v>9281</v>
      </c>
    </row>
    <row r="2022" spans="1:14" x14ac:dyDescent="0.25">
      <c r="A2022" t="s">
        <v>9249</v>
      </c>
      <c r="B2022" t="s">
        <v>4891</v>
      </c>
      <c r="C2022" t="s">
        <v>4892</v>
      </c>
      <c r="D2022" t="s">
        <v>9282</v>
      </c>
      <c r="E2022" t="str">
        <f t="shared" si="93"/>
        <v>'CUENCA HIDALGO ANTHONY NEYMAR'</v>
      </c>
      <c r="F2022" t="s">
        <v>9277</v>
      </c>
      <c r="G2022" t="str">
        <f t="shared" si="94"/>
        <v>'1728034859'</v>
      </c>
      <c r="H2022" t="s">
        <v>9277</v>
      </c>
      <c r="I2022" t="s">
        <v>9283</v>
      </c>
      <c r="J2022" t="str">
        <f t="shared" si="95"/>
        <v>'EGBMED07BM'</v>
      </c>
      <c r="K2022" t="s">
        <v>9278</v>
      </c>
      <c r="L2022" t="s">
        <v>9277</v>
      </c>
      <c r="M2022">
        <v>2021</v>
      </c>
      <c r="N2022" t="s">
        <v>9281</v>
      </c>
    </row>
    <row r="2023" spans="1:14" x14ac:dyDescent="0.25">
      <c r="A2023" t="s">
        <v>9249</v>
      </c>
      <c r="B2023" t="s">
        <v>4894</v>
      </c>
      <c r="C2023" t="s">
        <v>4895</v>
      </c>
      <c r="D2023" t="s">
        <v>9282</v>
      </c>
      <c r="E2023" t="str">
        <f t="shared" si="93"/>
        <v>'DIAZ DE LA CRUZ JORGE MATEO'</v>
      </c>
      <c r="F2023" t="s">
        <v>9277</v>
      </c>
      <c r="G2023" t="str">
        <f t="shared" si="94"/>
        <v>'1753940905'</v>
      </c>
      <c r="H2023" t="s">
        <v>9277</v>
      </c>
      <c r="I2023" t="s">
        <v>9283</v>
      </c>
      <c r="J2023" t="str">
        <f t="shared" si="95"/>
        <v>'EGBMED07BM'</v>
      </c>
      <c r="K2023" t="s">
        <v>9278</v>
      </c>
      <c r="L2023" t="s">
        <v>9277</v>
      </c>
      <c r="M2023">
        <v>2022</v>
      </c>
      <c r="N2023" t="s">
        <v>9281</v>
      </c>
    </row>
    <row r="2024" spans="1:14" x14ac:dyDescent="0.25">
      <c r="A2024" t="s">
        <v>9249</v>
      </c>
      <c r="B2024" t="s">
        <v>4897</v>
      </c>
      <c r="C2024" t="s">
        <v>4898</v>
      </c>
      <c r="D2024" t="s">
        <v>9282</v>
      </c>
      <c r="E2024" t="str">
        <f t="shared" si="93"/>
        <v>'DUQUE MOREIRA ALEISHA CORINA'</v>
      </c>
      <c r="F2024" t="s">
        <v>9277</v>
      </c>
      <c r="G2024" t="str">
        <f t="shared" si="94"/>
        <v>'1728295633'</v>
      </c>
      <c r="H2024" t="s">
        <v>9277</v>
      </c>
      <c r="I2024" t="s">
        <v>9283</v>
      </c>
      <c r="J2024" t="str">
        <f t="shared" si="95"/>
        <v>'EGBMED07BM'</v>
      </c>
      <c r="K2024" t="s">
        <v>9278</v>
      </c>
      <c r="L2024" t="s">
        <v>9277</v>
      </c>
      <c r="M2024">
        <v>2023</v>
      </c>
      <c r="N2024" t="s">
        <v>9281</v>
      </c>
    </row>
    <row r="2025" spans="1:14" x14ac:dyDescent="0.25">
      <c r="A2025" t="s">
        <v>9249</v>
      </c>
      <c r="B2025" t="s">
        <v>4900</v>
      </c>
      <c r="C2025" t="s">
        <v>4901</v>
      </c>
      <c r="D2025" t="s">
        <v>9282</v>
      </c>
      <c r="E2025" t="str">
        <f t="shared" si="93"/>
        <v>'FLORES COLLAGUAZO DAVID ALEXANDER'</v>
      </c>
      <c r="F2025" t="s">
        <v>9277</v>
      </c>
      <c r="G2025" t="str">
        <f t="shared" si="94"/>
        <v>'1728312909'</v>
      </c>
      <c r="H2025" t="s">
        <v>9277</v>
      </c>
      <c r="I2025" t="s">
        <v>9283</v>
      </c>
      <c r="J2025" t="str">
        <f t="shared" si="95"/>
        <v>'EGBMED07BM'</v>
      </c>
      <c r="K2025" t="s">
        <v>9278</v>
      </c>
      <c r="L2025" t="s">
        <v>9277</v>
      </c>
      <c r="M2025">
        <v>2024</v>
      </c>
      <c r="N2025" t="s">
        <v>9281</v>
      </c>
    </row>
    <row r="2026" spans="1:14" x14ac:dyDescent="0.25">
      <c r="A2026" t="s">
        <v>9249</v>
      </c>
      <c r="B2026" t="s">
        <v>4903</v>
      </c>
      <c r="C2026" t="s">
        <v>4904</v>
      </c>
      <c r="D2026" t="s">
        <v>9282</v>
      </c>
      <c r="E2026" t="str">
        <f t="shared" si="93"/>
        <v>'FLORES GUACHAMIN CINTHYA ANAHI'</v>
      </c>
      <c r="F2026" t="s">
        <v>9277</v>
      </c>
      <c r="G2026" t="str">
        <f t="shared" si="94"/>
        <v>'1728123264'</v>
      </c>
      <c r="H2026" t="s">
        <v>9277</v>
      </c>
      <c r="I2026" t="s">
        <v>9283</v>
      </c>
      <c r="J2026" t="str">
        <f t="shared" si="95"/>
        <v>'EGBMED07BM'</v>
      </c>
      <c r="K2026" t="s">
        <v>9278</v>
      </c>
      <c r="L2026" t="s">
        <v>9277</v>
      </c>
      <c r="M2026">
        <v>2025</v>
      </c>
      <c r="N2026" t="s">
        <v>9281</v>
      </c>
    </row>
    <row r="2027" spans="1:14" x14ac:dyDescent="0.25">
      <c r="A2027" t="s">
        <v>9249</v>
      </c>
      <c r="B2027" t="s">
        <v>4906</v>
      </c>
      <c r="C2027" t="s">
        <v>4907</v>
      </c>
      <c r="D2027" t="s">
        <v>9282</v>
      </c>
      <c r="E2027" t="str">
        <f t="shared" si="93"/>
        <v>'GARZON CASTRO EDWIN JARETH'</v>
      </c>
      <c r="F2027" t="s">
        <v>9277</v>
      </c>
      <c r="G2027" t="str">
        <f t="shared" si="94"/>
        <v>'1753608296'</v>
      </c>
      <c r="H2027" t="s">
        <v>9277</v>
      </c>
      <c r="I2027" t="s">
        <v>9283</v>
      </c>
      <c r="J2027" t="str">
        <f t="shared" si="95"/>
        <v>'EGBMED07BM'</v>
      </c>
      <c r="K2027" t="s">
        <v>9278</v>
      </c>
      <c r="L2027" t="s">
        <v>9277</v>
      </c>
      <c r="M2027">
        <v>2026</v>
      </c>
      <c r="N2027" t="s">
        <v>9281</v>
      </c>
    </row>
    <row r="2028" spans="1:14" x14ac:dyDescent="0.25">
      <c r="A2028" t="s">
        <v>9249</v>
      </c>
      <c r="B2028" t="s">
        <v>4909</v>
      </c>
      <c r="C2028" t="s">
        <v>4910</v>
      </c>
      <c r="D2028" t="s">
        <v>9282</v>
      </c>
      <c r="E2028" t="str">
        <f t="shared" si="93"/>
        <v>'GAVILANES GUANINGA JOSE ANDRES'</v>
      </c>
      <c r="F2028" t="s">
        <v>9277</v>
      </c>
      <c r="G2028" t="str">
        <f t="shared" si="94"/>
        <v>'1728106848'</v>
      </c>
      <c r="H2028" t="s">
        <v>9277</v>
      </c>
      <c r="I2028" t="s">
        <v>9283</v>
      </c>
      <c r="J2028" t="str">
        <f t="shared" si="95"/>
        <v>'EGBMED07BM'</v>
      </c>
      <c r="K2028" t="s">
        <v>9278</v>
      </c>
      <c r="L2028" t="s">
        <v>9277</v>
      </c>
      <c r="M2028">
        <v>2027</v>
      </c>
      <c r="N2028" t="s">
        <v>9281</v>
      </c>
    </row>
    <row r="2029" spans="1:14" x14ac:dyDescent="0.25">
      <c r="A2029" t="s">
        <v>9249</v>
      </c>
      <c r="B2029" t="s">
        <v>4912</v>
      </c>
      <c r="C2029" t="s">
        <v>9529</v>
      </c>
      <c r="D2029" t="s">
        <v>9282</v>
      </c>
      <c r="E2029" t="str">
        <f t="shared" si="93"/>
        <v>'GONZALEZ VARGAS ADELLE REBECA'</v>
      </c>
      <c r="F2029" t="s">
        <v>9277</v>
      </c>
      <c r="G2029" t="str">
        <f t="shared" si="94"/>
        <v>'1728146000'</v>
      </c>
      <c r="H2029" t="s">
        <v>9277</v>
      </c>
      <c r="I2029" t="s">
        <v>9283</v>
      </c>
      <c r="J2029" t="str">
        <f t="shared" si="95"/>
        <v>'EGBMED07BM'</v>
      </c>
      <c r="K2029" t="s">
        <v>9278</v>
      </c>
      <c r="L2029" t="s">
        <v>9277</v>
      </c>
      <c r="M2029">
        <v>2028</v>
      </c>
      <c r="N2029" t="s">
        <v>9281</v>
      </c>
    </row>
    <row r="2030" spans="1:14" x14ac:dyDescent="0.25">
      <c r="A2030" t="s">
        <v>9249</v>
      </c>
      <c r="B2030" t="s">
        <v>4915</v>
      </c>
      <c r="C2030" t="s">
        <v>4916</v>
      </c>
      <c r="D2030" t="s">
        <v>9282</v>
      </c>
      <c r="E2030" t="str">
        <f t="shared" si="93"/>
        <v>'GUAMAN GUANULEMA JOSETH ADAIR'</v>
      </c>
      <c r="F2030" t="s">
        <v>9277</v>
      </c>
      <c r="G2030" t="str">
        <f t="shared" si="94"/>
        <v>'1754860177'</v>
      </c>
      <c r="H2030" t="s">
        <v>9277</v>
      </c>
      <c r="I2030" t="s">
        <v>9283</v>
      </c>
      <c r="J2030" t="str">
        <f t="shared" si="95"/>
        <v>'EGBMED07BM'</v>
      </c>
      <c r="K2030" t="s">
        <v>9278</v>
      </c>
      <c r="L2030" t="s">
        <v>9277</v>
      </c>
      <c r="M2030">
        <v>2029</v>
      </c>
      <c r="N2030" t="s">
        <v>9281</v>
      </c>
    </row>
    <row r="2031" spans="1:14" x14ac:dyDescent="0.25">
      <c r="A2031" t="s">
        <v>9249</v>
      </c>
      <c r="B2031" t="s">
        <v>4918</v>
      </c>
      <c r="C2031" t="s">
        <v>4919</v>
      </c>
      <c r="D2031" t="s">
        <v>9282</v>
      </c>
      <c r="E2031" t="str">
        <f t="shared" si="93"/>
        <v>'IBAÑEZ CHIPANTASI JULIAN RAFAEL'</v>
      </c>
      <c r="F2031" t="s">
        <v>9277</v>
      </c>
      <c r="G2031" t="str">
        <f t="shared" si="94"/>
        <v>'1728311158'</v>
      </c>
      <c r="H2031" t="s">
        <v>9277</v>
      </c>
      <c r="I2031" t="s">
        <v>9283</v>
      </c>
      <c r="J2031" t="str">
        <f t="shared" si="95"/>
        <v>'EGBMED07BM'</v>
      </c>
      <c r="K2031" t="s">
        <v>9278</v>
      </c>
      <c r="L2031" t="s">
        <v>9277</v>
      </c>
      <c r="M2031">
        <v>2030</v>
      </c>
      <c r="N2031" t="s">
        <v>9281</v>
      </c>
    </row>
    <row r="2032" spans="1:14" x14ac:dyDescent="0.25">
      <c r="A2032" t="s">
        <v>9249</v>
      </c>
      <c r="B2032" t="s">
        <v>4921</v>
      </c>
      <c r="C2032" t="s">
        <v>4922</v>
      </c>
      <c r="D2032" t="s">
        <v>9282</v>
      </c>
      <c r="E2032" t="str">
        <f t="shared" si="93"/>
        <v>'MAILA IBAÑEZ SEBASTIAN ALEJANDRO'</v>
      </c>
      <c r="F2032" t="s">
        <v>9277</v>
      </c>
      <c r="G2032" t="str">
        <f t="shared" si="94"/>
        <v>'1754739751'</v>
      </c>
      <c r="H2032" t="s">
        <v>9277</v>
      </c>
      <c r="I2032" t="s">
        <v>9283</v>
      </c>
      <c r="J2032" t="str">
        <f t="shared" si="95"/>
        <v>'EGBMED07BM'</v>
      </c>
      <c r="K2032" t="s">
        <v>9278</v>
      </c>
      <c r="L2032" t="s">
        <v>9277</v>
      </c>
      <c r="M2032">
        <v>2031</v>
      </c>
      <c r="N2032" t="s">
        <v>9281</v>
      </c>
    </row>
    <row r="2033" spans="1:14" x14ac:dyDescent="0.25">
      <c r="A2033" t="s">
        <v>9249</v>
      </c>
      <c r="B2033" t="s">
        <v>4924</v>
      </c>
      <c r="C2033" t="s">
        <v>9530</v>
      </c>
      <c r="D2033" t="s">
        <v>9282</v>
      </c>
      <c r="E2033" t="str">
        <f t="shared" si="93"/>
        <v>'MEZA JURADO LEIDY NARCISA'</v>
      </c>
      <c r="F2033" t="s">
        <v>9277</v>
      </c>
      <c r="G2033" t="str">
        <f t="shared" si="94"/>
        <v>'1728343854'</v>
      </c>
      <c r="H2033" t="s">
        <v>9277</v>
      </c>
      <c r="I2033" t="s">
        <v>9283</v>
      </c>
      <c r="J2033" t="str">
        <f t="shared" si="95"/>
        <v>'EGBMED07BM'</v>
      </c>
      <c r="K2033" t="s">
        <v>9278</v>
      </c>
      <c r="L2033" t="s">
        <v>9277</v>
      </c>
      <c r="M2033">
        <v>2032</v>
      </c>
      <c r="N2033" t="s">
        <v>9281</v>
      </c>
    </row>
    <row r="2034" spans="1:14" x14ac:dyDescent="0.25">
      <c r="A2034" t="s">
        <v>9249</v>
      </c>
      <c r="B2034" t="s">
        <v>4927</v>
      </c>
      <c r="C2034" t="s">
        <v>4928</v>
      </c>
      <c r="D2034" t="s">
        <v>9282</v>
      </c>
      <c r="E2034" t="str">
        <f t="shared" si="93"/>
        <v>'MOREIRA SEVILLA MARTHA MILENA'</v>
      </c>
      <c r="F2034" t="s">
        <v>9277</v>
      </c>
      <c r="G2034" t="str">
        <f t="shared" si="94"/>
        <v>'1728284207'</v>
      </c>
      <c r="H2034" t="s">
        <v>9277</v>
      </c>
      <c r="I2034" t="s">
        <v>9283</v>
      </c>
      <c r="J2034" t="str">
        <f t="shared" si="95"/>
        <v>'EGBMED07BM'</v>
      </c>
      <c r="K2034" t="s">
        <v>9278</v>
      </c>
      <c r="L2034" t="s">
        <v>9277</v>
      </c>
      <c r="M2034">
        <v>2033</v>
      </c>
      <c r="N2034" t="s">
        <v>9281</v>
      </c>
    </row>
    <row r="2035" spans="1:14" x14ac:dyDescent="0.25">
      <c r="A2035" t="s">
        <v>9249</v>
      </c>
      <c r="B2035" t="s">
        <v>4930</v>
      </c>
      <c r="C2035" t="s">
        <v>9531</v>
      </c>
      <c r="D2035" t="s">
        <v>9282</v>
      </c>
      <c r="E2035" t="str">
        <f t="shared" si="93"/>
        <v>'NAVARRETE ESCOBAR SCARLETH VALENTINA'</v>
      </c>
      <c r="F2035" t="s">
        <v>9277</v>
      </c>
      <c r="G2035" t="str">
        <f t="shared" si="94"/>
        <v>'1728241470'</v>
      </c>
      <c r="H2035" t="s">
        <v>9277</v>
      </c>
      <c r="I2035" t="s">
        <v>9283</v>
      </c>
      <c r="J2035" t="str">
        <f t="shared" si="95"/>
        <v>'EGBMED07BM'</v>
      </c>
      <c r="K2035" t="s">
        <v>9278</v>
      </c>
      <c r="L2035" t="s">
        <v>9277</v>
      </c>
      <c r="M2035">
        <v>2034</v>
      </c>
      <c r="N2035" t="s">
        <v>9281</v>
      </c>
    </row>
    <row r="2036" spans="1:14" x14ac:dyDescent="0.25">
      <c r="A2036" t="s">
        <v>9249</v>
      </c>
      <c r="B2036" t="s">
        <v>4933</v>
      </c>
      <c r="C2036" t="s">
        <v>4934</v>
      </c>
      <c r="D2036" t="s">
        <v>9282</v>
      </c>
      <c r="E2036" t="str">
        <f t="shared" si="93"/>
        <v>'PLAZA TORRES ESTEBAN ISAEL'</v>
      </c>
      <c r="F2036" t="s">
        <v>9277</v>
      </c>
      <c r="G2036" t="str">
        <f t="shared" si="94"/>
        <v>'1728061274'</v>
      </c>
      <c r="H2036" t="s">
        <v>9277</v>
      </c>
      <c r="I2036" t="s">
        <v>9283</v>
      </c>
      <c r="J2036" t="str">
        <f t="shared" si="95"/>
        <v>'EGBMED07BM'</v>
      </c>
      <c r="K2036" t="s">
        <v>9278</v>
      </c>
      <c r="L2036" t="s">
        <v>9277</v>
      </c>
      <c r="M2036">
        <v>2035</v>
      </c>
      <c r="N2036" t="s">
        <v>9281</v>
      </c>
    </row>
    <row r="2037" spans="1:14" x14ac:dyDescent="0.25">
      <c r="A2037" t="s">
        <v>9249</v>
      </c>
      <c r="B2037" t="s">
        <v>4936</v>
      </c>
      <c r="C2037" t="s">
        <v>4937</v>
      </c>
      <c r="D2037" t="s">
        <v>9282</v>
      </c>
      <c r="E2037" t="str">
        <f t="shared" si="93"/>
        <v>'ROMAN TIBAN JOHAN ISMAEL'</v>
      </c>
      <c r="F2037" t="s">
        <v>9277</v>
      </c>
      <c r="G2037" t="str">
        <f t="shared" si="94"/>
        <v>'1728311125'</v>
      </c>
      <c r="H2037" t="s">
        <v>9277</v>
      </c>
      <c r="I2037" t="s">
        <v>9283</v>
      </c>
      <c r="J2037" t="str">
        <f t="shared" si="95"/>
        <v>'EGBMED07BM'</v>
      </c>
      <c r="K2037" t="s">
        <v>9278</v>
      </c>
      <c r="L2037" t="s">
        <v>9277</v>
      </c>
      <c r="M2037">
        <v>2036</v>
      </c>
      <c r="N2037" t="s">
        <v>9281</v>
      </c>
    </row>
    <row r="2038" spans="1:14" x14ac:dyDescent="0.25">
      <c r="A2038" t="s">
        <v>9249</v>
      </c>
      <c r="B2038" t="s">
        <v>4939</v>
      </c>
      <c r="C2038" t="s">
        <v>4940</v>
      </c>
      <c r="D2038" t="s">
        <v>9282</v>
      </c>
      <c r="E2038" t="str">
        <f t="shared" si="93"/>
        <v>'SALVATIERRA ANCHAPAXI ROOSBEL MATHEO'</v>
      </c>
      <c r="F2038" t="s">
        <v>9277</v>
      </c>
      <c r="G2038" t="str">
        <f t="shared" si="94"/>
        <v>'1728235902'</v>
      </c>
      <c r="H2038" t="s">
        <v>9277</v>
      </c>
      <c r="I2038" t="s">
        <v>9283</v>
      </c>
      <c r="J2038" t="str">
        <f t="shared" si="95"/>
        <v>'EGBMED07BM'</v>
      </c>
      <c r="K2038" t="s">
        <v>9278</v>
      </c>
      <c r="L2038" t="s">
        <v>9277</v>
      </c>
      <c r="M2038">
        <v>2037</v>
      </c>
      <c r="N2038" t="s">
        <v>9281</v>
      </c>
    </row>
    <row r="2039" spans="1:14" x14ac:dyDescent="0.25">
      <c r="A2039" t="s">
        <v>9249</v>
      </c>
      <c r="B2039" t="s">
        <v>4942</v>
      </c>
      <c r="C2039" t="s">
        <v>4943</v>
      </c>
      <c r="D2039" t="s">
        <v>9282</v>
      </c>
      <c r="E2039" t="str">
        <f t="shared" si="93"/>
        <v>'SERRANO LOPEZ DILAN OMAR'</v>
      </c>
      <c r="F2039" t="s">
        <v>9277</v>
      </c>
      <c r="G2039" t="str">
        <f t="shared" si="94"/>
        <v>'1753815420'</v>
      </c>
      <c r="H2039" t="s">
        <v>9277</v>
      </c>
      <c r="I2039" t="s">
        <v>9283</v>
      </c>
      <c r="J2039" t="str">
        <f t="shared" si="95"/>
        <v>'EGBMED07BM'</v>
      </c>
      <c r="K2039" t="s">
        <v>9278</v>
      </c>
      <c r="L2039" t="s">
        <v>9277</v>
      </c>
      <c r="M2039">
        <v>2038</v>
      </c>
      <c r="N2039" t="s">
        <v>9281</v>
      </c>
    </row>
    <row r="2040" spans="1:14" x14ac:dyDescent="0.25">
      <c r="A2040" t="s">
        <v>9249</v>
      </c>
      <c r="B2040" t="s">
        <v>4945</v>
      </c>
      <c r="C2040" t="s">
        <v>4946</v>
      </c>
      <c r="D2040" t="s">
        <v>9282</v>
      </c>
      <c r="E2040" t="str">
        <f t="shared" si="93"/>
        <v>'SISA CHAVEZ JEREMY MATIAS'</v>
      </c>
      <c r="F2040" t="s">
        <v>9277</v>
      </c>
      <c r="G2040" t="str">
        <f t="shared" si="94"/>
        <v>'1728350909'</v>
      </c>
      <c r="H2040" t="s">
        <v>9277</v>
      </c>
      <c r="I2040" t="s">
        <v>9283</v>
      </c>
      <c r="J2040" t="str">
        <f t="shared" si="95"/>
        <v>'EGBMED07BM'</v>
      </c>
      <c r="K2040" t="s">
        <v>9278</v>
      </c>
      <c r="L2040" t="s">
        <v>9277</v>
      </c>
      <c r="M2040">
        <v>2039</v>
      </c>
      <c r="N2040" t="s">
        <v>9281</v>
      </c>
    </row>
    <row r="2041" spans="1:14" x14ac:dyDescent="0.25">
      <c r="A2041" t="s">
        <v>9249</v>
      </c>
      <c r="B2041" t="s">
        <v>4948</v>
      </c>
      <c r="C2041" t="s">
        <v>4949</v>
      </c>
      <c r="D2041" t="s">
        <v>9282</v>
      </c>
      <c r="E2041" t="str">
        <f t="shared" si="93"/>
        <v>'SORIA TANDALLA JONATHAN FABRICIO'</v>
      </c>
      <c r="F2041" t="s">
        <v>9277</v>
      </c>
      <c r="G2041" t="str">
        <f t="shared" si="94"/>
        <v>'1728331024'</v>
      </c>
      <c r="H2041" t="s">
        <v>9277</v>
      </c>
      <c r="I2041" t="s">
        <v>9283</v>
      </c>
      <c r="J2041" t="str">
        <f t="shared" si="95"/>
        <v>'EGBMED07BM'</v>
      </c>
      <c r="K2041" t="s">
        <v>9278</v>
      </c>
      <c r="L2041" t="s">
        <v>9277</v>
      </c>
      <c r="M2041">
        <v>2040</v>
      </c>
      <c r="N2041" t="s">
        <v>9281</v>
      </c>
    </row>
    <row r="2042" spans="1:14" x14ac:dyDescent="0.25">
      <c r="A2042" t="s">
        <v>9249</v>
      </c>
      <c r="B2042" t="s">
        <v>4951</v>
      </c>
      <c r="C2042" t="s">
        <v>4952</v>
      </c>
      <c r="D2042" t="s">
        <v>9282</v>
      </c>
      <c r="E2042" t="str">
        <f t="shared" si="93"/>
        <v>'ZAMBRANO CHUGCHILAN MATIUS ZAID'</v>
      </c>
      <c r="F2042" t="s">
        <v>9277</v>
      </c>
      <c r="G2042" t="str">
        <f t="shared" si="94"/>
        <v>'1728307693'</v>
      </c>
      <c r="H2042" t="s">
        <v>9277</v>
      </c>
      <c r="I2042" t="s">
        <v>9283</v>
      </c>
      <c r="J2042" t="str">
        <f t="shared" si="95"/>
        <v>'EGBMED07BM'</v>
      </c>
      <c r="K2042" t="s">
        <v>9278</v>
      </c>
      <c r="L2042" t="s">
        <v>9277</v>
      </c>
      <c r="M2042">
        <v>2041</v>
      </c>
      <c r="N2042" t="s">
        <v>9281</v>
      </c>
    </row>
    <row r="2043" spans="1:14" x14ac:dyDescent="0.25">
      <c r="A2043" t="s">
        <v>9249</v>
      </c>
      <c r="B2043" t="s">
        <v>4954</v>
      </c>
      <c r="C2043" t="s">
        <v>4955</v>
      </c>
      <c r="D2043" t="s">
        <v>9282</v>
      </c>
      <c r="E2043" t="str">
        <f t="shared" si="93"/>
        <v>'ZAMBRANO ZAMBRANO SAMANTA SARAHI'</v>
      </c>
      <c r="F2043" t="s">
        <v>9277</v>
      </c>
      <c r="G2043" t="str">
        <f t="shared" si="94"/>
        <v>'1728256882'</v>
      </c>
      <c r="H2043" t="s">
        <v>9277</v>
      </c>
      <c r="I2043" t="s">
        <v>9283</v>
      </c>
      <c r="J2043" t="str">
        <f t="shared" si="95"/>
        <v>'EGBMED07BM'</v>
      </c>
      <c r="K2043" t="s">
        <v>9278</v>
      </c>
      <c r="L2043" t="s">
        <v>9277</v>
      </c>
      <c r="M2043">
        <v>2042</v>
      </c>
      <c r="N2043" t="s">
        <v>9281</v>
      </c>
    </row>
    <row r="2044" spans="1:14" x14ac:dyDescent="0.25">
      <c r="A2044" t="s">
        <v>9249</v>
      </c>
      <c r="B2044" t="s">
        <v>4957</v>
      </c>
      <c r="C2044" t="s">
        <v>4958</v>
      </c>
      <c r="D2044" t="s">
        <v>9282</v>
      </c>
      <c r="E2044" t="str">
        <f t="shared" si="93"/>
        <v>'ZAMBRANO ZAMBRANO SAMIRA MIREYA'</v>
      </c>
      <c r="F2044" t="s">
        <v>9277</v>
      </c>
      <c r="G2044" t="str">
        <f t="shared" si="94"/>
        <v>'2350655896'</v>
      </c>
      <c r="H2044" t="s">
        <v>9277</v>
      </c>
      <c r="I2044" t="s">
        <v>9283</v>
      </c>
      <c r="J2044" t="str">
        <f t="shared" si="95"/>
        <v>'EGBMED07BM'</v>
      </c>
      <c r="K2044" t="s">
        <v>9278</v>
      </c>
      <c r="L2044" t="s">
        <v>9277</v>
      </c>
      <c r="M2044">
        <v>2043</v>
      </c>
      <c r="N2044" t="s">
        <v>9281</v>
      </c>
    </row>
    <row r="2045" spans="1:14" x14ac:dyDescent="0.25">
      <c r="A2045" t="s">
        <v>9250</v>
      </c>
      <c r="B2045" t="s">
        <v>4961</v>
      </c>
      <c r="C2045" t="s">
        <v>9532</v>
      </c>
      <c r="D2045" t="s">
        <v>9282</v>
      </c>
      <c r="E2045" t="str">
        <f t="shared" si="93"/>
        <v>'AYO CHIPANTASI MILAN ANDRES'</v>
      </c>
      <c r="F2045" t="s">
        <v>9277</v>
      </c>
      <c r="G2045" t="str">
        <f t="shared" si="94"/>
        <v>'1728269943'</v>
      </c>
      <c r="H2045" t="s">
        <v>9277</v>
      </c>
      <c r="I2045" t="s">
        <v>9283</v>
      </c>
      <c r="J2045" t="str">
        <f t="shared" si="95"/>
        <v>'EGBMED07CM'</v>
      </c>
      <c r="K2045" t="s">
        <v>9278</v>
      </c>
      <c r="L2045" t="s">
        <v>9277</v>
      </c>
      <c r="M2045">
        <v>2044</v>
      </c>
      <c r="N2045" t="s">
        <v>9281</v>
      </c>
    </row>
    <row r="2046" spans="1:14" x14ac:dyDescent="0.25">
      <c r="A2046" t="s">
        <v>9250</v>
      </c>
      <c r="B2046" t="s">
        <v>4964</v>
      </c>
      <c r="C2046" t="s">
        <v>9533</v>
      </c>
      <c r="D2046" t="s">
        <v>9282</v>
      </c>
      <c r="E2046" t="str">
        <f t="shared" si="93"/>
        <v>'BOHORQUEZ CUENCA ALEXANDER DANILO'</v>
      </c>
      <c r="F2046" t="s">
        <v>9277</v>
      </c>
      <c r="G2046" t="str">
        <f t="shared" si="94"/>
        <v>'1728251289'</v>
      </c>
      <c r="H2046" t="s">
        <v>9277</v>
      </c>
      <c r="I2046" t="s">
        <v>9283</v>
      </c>
      <c r="J2046" t="str">
        <f t="shared" si="95"/>
        <v>'EGBMED07CM'</v>
      </c>
      <c r="K2046" t="s">
        <v>9278</v>
      </c>
      <c r="L2046" t="s">
        <v>9277</v>
      </c>
      <c r="M2046">
        <v>2045</v>
      </c>
      <c r="N2046" t="s">
        <v>9281</v>
      </c>
    </row>
    <row r="2047" spans="1:14" x14ac:dyDescent="0.25">
      <c r="A2047" t="s">
        <v>9250</v>
      </c>
      <c r="B2047" t="s">
        <v>4967</v>
      </c>
      <c r="C2047" t="s">
        <v>4968</v>
      </c>
      <c r="D2047" t="s">
        <v>9282</v>
      </c>
      <c r="E2047" t="str">
        <f t="shared" si="93"/>
        <v>'CAIZA SUASNAVAS AMIRA YANINA'</v>
      </c>
      <c r="F2047" t="s">
        <v>9277</v>
      </c>
      <c r="G2047" t="str">
        <f t="shared" si="94"/>
        <v>'1754159968'</v>
      </c>
      <c r="H2047" t="s">
        <v>9277</v>
      </c>
      <c r="I2047" t="s">
        <v>9283</v>
      </c>
      <c r="J2047" t="str">
        <f t="shared" si="95"/>
        <v>'EGBMED07CM'</v>
      </c>
      <c r="K2047" t="s">
        <v>9278</v>
      </c>
      <c r="L2047" t="s">
        <v>9277</v>
      </c>
      <c r="M2047">
        <v>2046</v>
      </c>
      <c r="N2047" t="s">
        <v>9281</v>
      </c>
    </row>
    <row r="2048" spans="1:14" x14ac:dyDescent="0.25">
      <c r="A2048" t="s">
        <v>9250</v>
      </c>
      <c r="B2048" t="s">
        <v>4970</v>
      </c>
      <c r="C2048" t="s">
        <v>4971</v>
      </c>
      <c r="D2048" t="s">
        <v>9282</v>
      </c>
      <c r="E2048" t="str">
        <f t="shared" si="93"/>
        <v>'CANCINO TIBAN CARLOS ALEXIS'</v>
      </c>
      <c r="F2048" t="s">
        <v>9277</v>
      </c>
      <c r="G2048" t="str">
        <f t="shared" si="94"/>
        <v>'1728244797'</v>
      </c>
      <c r="H2048" t="s">
        <v>9277</v>
      </c>
      <c r="I2048" t="s">
        <v>9283</v>
      </c>
      <c r="J2048" t="str">
        <f t="shared" si="95"/>
        <v>'EGBMED07CM'</v>
      </c>
      <c r="K2048" t="s">
        <v>9278</v>
      </c>
      <c r="L2048" t="s">
        <v>9277</v>
      </c>
      <c r="M2048">
        <v>2047</v>
      </c>
      <c r="N2048" t="s">
        <v>9281</v>
      </c>
    </row>
    <row r="2049" spans="1:14" x14ac:dyDescent="0.25">
      <c r="A2049" t="s">
        <v>9250</v>
      </c>
      <c r="B2049" t="s">
        <v>4973</v>
      </c>
      <c r="C2049" t="s">
        <v>4974</v>
      </c>
      <c r="D2049" t="s">
        <v>9282</v>
      </c>
      <c r="E2049" t="str">
        <f t="shared" si="93"/>
        <v>'CARRERA GARCIA KAMILA SARAHI'</v>
      </c>
      <c r="F2049" t="s">
        <v>9277</v>
      </c>
      <c r="G2049" t="str">
        <f t="shared" si="94"/>
        <v>'1755087317'</v>
      </c>
      <c r="H2049" t="s">
        <v>9277</v>
      </c>
      <c r="I2049" t="s">
        <v>9283</v>
      </c>
      <c r="J2049" t="str">
        <f t="shared" si="95"/>
        <v>'EGBMED07CM'</v>
      </c>
      <c r="K2049" t="s">
        <v>9278</v>
      </c>
      <c r="L2049" t="s">
        <v>9277</v>
      </c>
      <c r="M2049">
        <v>2048</v>
      </c>
      <c r="N2049" t="s">
        <v>9281</v>
      </c>
    </row>
    <row r="2050" spans="1:14" x14ac:dyDescent="0.25">
      <c r="A2050" t="s">
        <v>9250</v>
      </c>
      <c r="B2050" t="s">
        <v>4976</v>
      </c>
      <c r="C2050" t="s">
        <v>4977</v>
      </c>
      <c r="D2050" t="s">
        <v>9282</v>
      </c>
      <c r="E2050" t="str">
        <f t="shared" si="93"/>
        <v>'CARRERA SALAZAR BRITANY TAHIS'</v>
      </c>
      <c r="F2050" t="s">
        <v>9277</v>
      </c>
      <c r="G2050" t="str">
        <f t="shared" si="94"/>
        <v>'1728132331'</v>
      </c>
      <c r="H2050" t="s">
        <v>9277</v>
      </c>
      <c r="I2050" t="s">
        <v>9283</v>
      </c>
      <c r="J2050" t="str">
        <f t="shared" si="95"/>
        <v>'EGBMED07CM'</v>
      </c>
      <c r="K2050" t="s">
        <v>9278</v>
      </c>
      <c r="L2050" t="s">
        <v>9277</v>
      </c>
      <c r="M2050">
        <v>2049</v>
      </c>
      <c r="N2050" t="s">
        <v>9281</v>
      </c>
    </row>
    <row r="2051" spans="1:14" x14ac:dyDescent="0.25">
      <c r="A2051" t="s">
        <v>9250</v>
      </c>
      <c r="B2051" t="s">
        <v>4979</v>
      </c>
      <c r="C2051" t="s">
        <v>4980</v>
      </c>
      <c r="D2051" t="s">
        <v>9282</v>
      </c>
      <c r="E2051" t="str">
        <f t="shared" ref="E2051:E2114" si="96">CONCATENATE("'",C2051,"'")</f>
        <v>'CHAMORRO ORELLANA DAPHNE STEPHANIE'</v>
      </c>
      <c r="F2051" t="s">
        <v>9277</v>
      </c>
      <c r="G2051" t="str">
        <f t="shared" ref="G2051:G2114" si="97">CONCATENATE("'",B2051,"'")</f>
        <v>'1728347624'</v>
      </c>
      <c r="H2051" t="s">
        <v>9277</v>
      </c>
      <c r="I2051" t="s">
        <v>9283</v>
      </c>
      <c r="J2051" t="str">
        <f t="shared" ref="J2051:J2114" si="98">CONCATENATE("'",A2051,"'")</f>
        <v>'EGBMED07CM'</v>
      </c>
      <c r="K2051" t="s">
        <v>9278</v>
      </c>
      <c r="L2051" t="s">
        <v>9277</v>
      </c>
      <c r="M2051">
        <v>2050</v>
      </c>
      <c r="N2051" t="s">
        <v>9281</v>
      </c>
    </row>
    <row r="2052" spans="1:14" x14ac:dyDescent="0.25">
      <c r="A2052" t="s">
        <v>9250</v>
      </c>
      <c r="B2052" t="s">
        <v>4982</v>
      </c>
      <c r="C2052" t="s">
        <v>4983</v>
      </c>
      <c r="D2052" t="s">
        <v>9282</v>
      </c>
      <c r="E2052" t="str">
        <f t="shared" si="96"/>
        <v>'CHIPANTASHI QUIGUANGO ANDY ARIEL'</v>
      </c>
      <c r="F2052" t="s">
        <v>9277</v>
      </c>
      <c r="G2052" t="str">
        <f t="shared" si="97"/>
        <v>'1728234418'</v>
      </c>
      <c r="H2052" t="s">
        <v>9277</v>
      </c>
      <c r="I2052" t="s">
        <v>9283</v>
      </c>
      <c r="J2052" t="str">
        <f t="shared" si="98"/>
        <v>'EGBMED07CM'</v>
      </c>
      <c r="K2052" t="s">
        <v>9278</v>
      </c>
      <c r="L2052" t="s">
        <v>9277</v>
      </c>
      <c r="M2052">
        <v>2051</v>
      </c>
      <c r="N2052" t="s">
        <v>9281</v>
      </c>
    </row>
    <row r="2053" spans="1:14" x14ac:dyDescent="0.25">
      <c r="A2053" t="s">
        <v>9250</v>
      </c>
      <c r="B2053" t="s">
        <v>4985</v>
      </c>
      <c r="C2053" t="s">
        <v>4986</v>
      </c>
      <c r="D2053" t="s">
        <v>9282</v>
      </c>
      <c r="E2053" t="str">
        <f t="shared" si="96"/>
        <v>'COLLAGUAZO HERNANDEZ GUADALUPE ABIGAIL'</v>
      </c>
      <c r="F2053" t="s">
        <v>9277</v>
      </c>
      <c r="G2053" t="str">
        <f t="shared" si="97"/>
        <v>'1728147172'</v>
      </c>
      <c r="H2053" t="s">
        <v>9277</v>
      </c>
      <c r="I2053" t="s">
        <v>9283</v>
      </c>
      <c r="J2053" t="str">
        <f t="shared" si="98"/>
        <v>'EGBMED07CM'</v>
      </c>
      <c r="K2053" t="s">
        <v>9278</v>
      </c>
      <c r="L2053" t="s">
        <v>9277</v>
      </c>
      <c r="M2053">
        <v>2052</v>
      </c>
      <c r="N2053" t="s">
        <v>9281</v>
      </c>
    </row>
    <row r="2054" spans="1:14" x14ac:dyDescent="0.25">
      <c r="A2054" t="s">
        <v>9250</v>
      </c>
      <c r="B2054" t="s">
        <v>4988</v>
      </c>
      <c r="C2054" t="s">
        <v>4989</v>
      </c>
      <c r="D2054" t="s">
        <v>9282</v>
      </c>
      <c r="E2054" t="str">
        <f t="shared" si="96"/>
        <v>'COLLANTES RUIZ DOMINIC SEBASTIAN'</v>
      </c>
      <c r="F2054" t="s">
        <v>9277</v>
      </c>
      <c r="G2054" t="str">
        <f t="shared" si="97"/>
        <v>'1753361987'</v>
      </c>
      <c r="H2054" t="s">
        <v>9277</v>
      </c>
      <c r="I2054" t="s">
        <v>9283</v>
      </c>
      <c r="J2054" t="str">
        <f t="shared" si="98"/>
        <v>'EGBMED07CM'</v>
      </c>
      <c r="K2054" t="s">
        <v>9278</v>
      </c>
      <c r="L2054" t="s">
        <v>9277</v>
      </c>
      <c r="M2054">
        <v>2053</v>
      </c>
      <c r="N2054" t="s">
        <v>9281</v>
      </c>
    </row>
    <row r="2055" spans="1:14" x14ac:dyDescent="0.25">
      <c r="A2055" t="s">
        <v>9250</v>
      </c>
      <c r="B2055" t="s">
        <v>4991</v>
      </c>
      <c r="C2055" t="s">
        <v>4992</v>
      </c>
      <c r="D2055" t="s">
        <v>9282</v>
      </c>
      <c r="E2055" t="str">
        <f t="shared" si="96"/>
        <v>'CRIOLLO CAJAMARCA JOSSELIN ESTEFANIA'</v>
      </c>
      <c r="F2055" t="s">
        <v>9277</v>
      </c>
      <c r="G2055" t="str">
        <f t="shared" si="97"/>
        <v>'1728352491'</v>
      </c>
      <c r="H2055" t="s">
        <v>9277</v>
      </c>
      <c r="I2055" t="s">
        <v>9283</v>
      </c>
      <c r="J2055" t="str">
        <f t="shared" si="98"/>
        <v>'EGBMED07CM'</v>
      </c>
      <c r="K2055" t="s">
        <v>9278</v>
      </c>
      <c r="L2055" t="s">
        <v>9277</v>
      </c>
      <c r="M2055">
        <v>2054</v>
      </c>
      <c r="N2055" t="s">
        <v>9281</v>
      </c>
    </row>
    <row r="2056" spans="1:14" x14ac:dyDescent="0.25">
      <c r="A2056" t="s">
        <v>9250</v>
      </c>
      <c r="B2056" t="s">
        <v>4994</v>
      </c>
      <c r="C2056" t="s">
        <v>4995</v>
      </c>
      <c r="D2056" t="s">
        <v>9282</v>
      </c>
      <c r="E2056" t="str">
        <f t="shared" si="96"/>
        <v>'CRIOLLO COLLAGUAZO ARANELI BRISEIDA'</v>
      </c>
      <c r="F2056" t="s">
        <v>9277</v>
      </c>
      <c r="G2056" t="str">
        <f t="shared" si="97"/>
        <v>'1728154988'</v>
      </c>
      <c r="H2056" t="s">
        <v>9277</v>
      </c>
      <c r="I2056" t="s">
        <v>9283</v>
      </c>
      <c r="J2056" t="str">
        <f t="shared" si="98"/>
        <v>'EGBMED07CM'</v>
      </c>
      <c r="K2056" t="s">
        <v>9278</v>
      </c>
      <c r="L2056" t="s">
        <v>9277</v>
      </c>
      <c r="M2056">
        <v>2055</v>
      </c>
      <c r="N2056" t="s">
        <v>9281</v>
      </c>
    </row>
    <row r="2057" spans="1:14" x14ac:dyDescent="0.25">
      <c r="A2057" t="s">
        <v>9250</v>
      </c>
      <c r="B2057" t="s">
        <v>4997</v>
      </c>
      <c r="C2057" t="s">
        <v>4998</v>
      </c>
      <c r="D2057" t="s">
        <v>9282</v>
      </c>
      <c r="E2057" t="str">
        <f t="shared" si="96"/>
        <v>'CRUZ FLORES JAFET JOEL'</v>
      </c>
      <c r="F2057" t="s">
        <v>9277</v>
      </c>
      <c r="G2057" t="str">
        <f t="shared" si="97"/>
        <v>'1728147131'</v>
      </c>
      <c r="H2057" t="s">
        <v>9277</v>
      </c>
      <c r="I2057" t="s">
        <v>9283</v>
      </c>
      <c r="J2057" t="str">
        <f t="shared" si="98"/>
        <v>'EGBMED07CM'</v>
      </c>
      <c r="K2057" t="s">
        <v>9278</v>
      </c>
      <c r="L2057" t="s">
        <v>9277</v>
      </c>
      <c r="M2057">
        <v>2056</v>
      </c>
      <c r="N2057" t="s">
        <v>9281</v>
      </c>
    </row>
    <row r="2058" spans="1:14" x14ac:dyDescent="0.25">
      <c r="A2058" t="s">
        <v>9250</v>
      </c>
      <c r="B2058" t="s">
        <v>5000</v>
      </c>
      <c r="C2058" t="s">
        <v>5001</v>
      </c>
      <c r="D2058" t="s">
        <v>9282</v>
      </c>
      <c r="E2058" t="str">
        <f t="shared" si="96"/>
        <v>'DEMERA ALDAZ HELEN DAMARIS'</v>
      </c>
      <c r="F2058" t="s">
        <v>9277</v>
      </c>
      <c r="G2058" t="str">
        <f t="shared" si="97"/>
        <v>'1753977733'</v>
      </c>
      <c r="H2058" t="s">
        <v>9277</v>
      </c>
      <c r="I2058" t="s">
        <v>9283</v>
      </c>
      <c r="J2058" t="str">
        <f t="shared" si="98"/>
        <v>'EGBMED07CM'</v>
      </c>
      <c r="K2058" t="s">
        <v>9278</v>
      </c>
      <c r="L2058" t="s">
        <v>9277</v>
      </c>
      <c r="M2058">
        <v>2057</v>
      </c>
      <c r="N2058" t="s">
        <v>9281</v>
      </c>
    </row>
    <row r="2059" spans="1:14" x14ac:dyDescent="0.25">
      <c r="A2059" t="s">
        <v>9250</v>
      </c>
      <c r="B2059" t="s">
        <v>5003</v>
      </c>
      <c r="C2059" t="s">
        <v>5004</v>
      </c>
      <c r="D2059" t="s">
        <v>9282</v>
      </c>
      <c r="E2059" t="str">
        <f t="shared" si="96"/>
        <v>'FLORES CHIPANTASI SULLI CORINA'</v>
      </c>
      <c r="F2059" t="s">
        <v>9277</v>
      </c>
      <c r="G2059" t="str">
        <f t="shared" si="97"/>
        <v>'1728267764'</v>
      </c>
      <c r="H2059" t="s">
        <v>9277</v>
      </c>
      <c r="I2059" t="s">
        <v>9283</v>
      </c>
      <c r="J2059" t="str">
        <f t="shared" si="98"/>
        <v>'EGBMED07CM'</v>
      </c>
      <c r="K2059" t="s">
        <v>9278</v>
      </c>
      <c r="L2059" t="s">
        <v>9277</v>
      </c>
      <c r="M2059">
        <v>2058</v>
      </c>
      <c r="N2059" t="s">
        <v>9281</v>
      </c>
    </row>
    <row r="2060" spans="1:14" x14ac:dyDescent="0.25">
      <c r="A2060" t="s">
        <v>9250</v>
      </c>
      <c r="B2060" t="s">
        <v>5006</v>
      </c>
      <c r="C2060" t="s">
        <v>5007</v>
      </c>
      <c r="D2060" t="s">
        <v>9282</v>
      </c>
      <c r="E2060" t="str">
        <f t="shared" si="96"/>
        <v>'FLORES LASSO ANDERSON GUSTAVO'</v>
      </c>
      <c r="F2060" t="s">
        <v>9277</v>
      </c>
      <c r="G2060" t="str">
        <f t="shared" si="97"/>
        <v>'1728312636'</v>
      </c>
      <c r="H2060" t="s">
        <v>9277</v>
      </c>
      <c r="I2060" t="s">
        <v>9283</v>
      </c>
      <c r="J2060" t="str">
        <f t="shared" si="98"/>
        <v>'EGBMED07CM'</v>
      </c>
      <c r="K2060" t="s">
        <v>9278</v>
      </c>
      <c r="L2060" t="s">
        <v>9277</v>
      </c>
      <c r="M2060">
        <v>2059</v>
      </c>
      <c r="N2060" t="s">
        <v>9281</v>
      </c>
    </row>
    <row r="2061" spans="1:14" x14ac:dyDescent="0.25">
      <c r="A2061" t="s">
        <v>9250</v>
      </c>
      <c r="B2061" t="s">
        <v>5009</v>
      </c>
      <c r="C2061" t="s">
        <v>5010</v>
      </c>
      <c r="D2061" t="s">
        <v>9282</v>
      </c>
      <c r="E2061" t="str">
        <f t="shared" si="96"/>
        <v>'FLORES VINUEZA ROSA YAMILE'</v>
      </c>
      <c r="F2061" t="s">
        <v>9277</v>
      </c>
      <c r="G2061" t="str">
        <f t="shared" si="97"/>
        <v>'1753531142'</v>
      </c>
      <c r="H2061" t="s">
        <v>9277</v>
      </c>
      <c r="I2061" t="s">
        <v>9283</v>
      </c>
      <c r="J2061" t="str">
        <f t="shared" si="98"/>
        <v>'EGBMED07CM'</v>
      </c>
      <c r="K2061" t="s">
        <v>9278</v>
      </c>
      <c r="L2061" t="s">
        <v>9277</v>
      </c>
      <c r="M2061">
        <v>2060</v>
      </c>
      <c r="N2061" t="s">
        <v>9281</v>
      </c>
    </row>
    <row r="2062" spans="1:14" x14ac:dyDescent="0.25">
      <c r="A2062" t="s">
        <v>9250</v>
      </c>
      <c r="B2062" t="s">
        <v>5012</v>
      </c>
      <c r="C2062" t="s">
        <v>5013</v>
      </c>
      <c r="D2062" t="s">
        <v>9282</v>
      </c>
      <c r="E2062" t="str">
        <f t="shared" si="96"/>
        <v>'FUERES MORETA DANIELA MAITE'</v>
      </c>
      <c r="F2062" t="s">
        <v>9277</v>
      </c>
      <c r="G2062" t="str">
        <f t="shared" si="97"/>
        <v>'1728318518'</v>
      </c>
      <c r="H2062" t="s">
        <v>9277</v>
      </c>
      <c r="I2062" t="s">
        <v>9283</v>
      </c>
      <c r="J2062" t="str">
        <f t="shared" si="98"/>
        <v>'EGBMED07CM'</v>
      </c>
      <c r="K2062" t="s">
        <v>9278</v>
      </c>
      <c r="L2062" t="s">
        <v>9277</v>
      </c>
      <c r="M2062">
        <v>2061</v>
      </c>
      <c r="N2062" t="s">
        <v>9281</v>
      </c>
    </row>
    <row r="2063" spans="1:14" x14ac:dyDescent="0.25">
      <c r="A2063" t="s">
        <v>9250</v>
      </c>
      <c r="B2063" t="s">
        <v>5015</v>
      </c>
      <c r="C2063" t="s">
        <v>5016</v>
      </c>
      <c r="D2063" t="s">
        <v>9282</v>
      </c>
      <c r="E2063" t="str">
        <f t="shared" si="96"/>
        <v>'GARCIA IMBA EMILY SOLANGE'</v>
      </c>
      <c r="F2063" t="s">
        <v>9277</v>
      </c>
      <c r="G2063" t="str">
        <f t="shared" si="97"/>
        <v>'1728116060'</v>
      </c>
      <c r="H2063" t="s">
        <v>9277</v>
      </c>
      <c r="I2063" t="s">
        <v>9283</v>
      </c>
      <c r="J2063" t="str">
        <f t="shared" si="98"/>
        <v>'EGBMED07CM'</v>
      </c>
      <c r="K2063" t="s">
        <v>9278</v>
      </c>
      <c r="L2063" t="s">
        <v>9277</v>
      </c>
      <c r="M2063">
        <v>2062</v>
      </c>
      <c r="N2063" t="s">
        <v>9281</v>
      </c>
    </row>
    <row r="2064" spans="1:14" x14ac:dyDescent="0.25">
      <c r="A2064" t="s">
        <v>9250</v>
      </c>
      <c r="B2064" t="s">
        <v>5018</v>
      </c>
      <c r="C2064" t="s">
        <v>5019</v>
      </c>
      <c r="D2064" t="s">
        <v>9282</v>
      </c>
      <c r="E2064" t="str">
        <f t="shared" si="96"/>
        <v>'GOMEZ ALVAREZ ELIAS AMIR'</v>
      </c>
      <c r="F2064" t="s">
        <v>9277</v>
      </c>
      <c r="G2064" t="str">
        <f t="shared" si="97"/>
        <v>'1754514378'</v>
      </c>
      <c r="H2064" t="s">
        <v>9277</v>
      </c>
      <c r="I2064" t="s">
        <v>9283</v>
      </c>
      <c r="J2064" t="str">
        <f t="shared" si="98"/>
        <v>'EGBMED07CM'</v>
      </c>
      <c r="K2064" t="s">
        <v>9278</v>
      </c>
      <c r="L2064" t="s">
        <v>9277</v>
      </c>
      <c r="M2064">
        <v>2063</v>
      </c>
      <c r="N2064" t="s">
        <v>9281</v>
      </c>
    </row>
    <row r="2065" spans="1:14" x14ac:dyDescent="0.25">
      <c r="A2065" t="s">
        <v>9250</v>
      </c>
      <c r="B2065" t="s">
        <v>5021</v>
      </c>
      <c r="C2065" t="s">
        <v>5022</v>
      </c>
      <c r="D2065" t="s">
        <v>9282</v>
      </c>
      <c r="E2065" t="str">
        <f t="shared" si="96"/>
        <v>'GOMEZ PIÑA JOSE MANUEL'</v>
      </c>
      <c r="F2065" t="s">
        <v>9277</v>
      </c>
      <c r="G2065" t="str">
        <f t="shared" si="97"/>
        <v>'E002810784'</v>
      </c>
      <c r="H2065" t="s">
        <v>9277</v>
      </c>
      <c r="I2065" t="s">
        <v>9283</v>
      </c>
      <c r="J2065" t="str">
        <f t="shared" si="98"/>
        <v>'EGBMED07CM'</v>
      </c>
      <c r="K2065" t="s">
        <v>9278</v>
      </c>
      <c r="L2065" t="s">
        <v>9277</v>
      </c>
      <c r="M2065">
        <v>2064</v>
      </c>
      <c r="N2065" t="s">
        <v>9281</v>
      </c>
    </row>
    <row r="2066" spans="1:14" x14ac:dyDescent="0.25">
      <c r="A2066" t="s">
        <v>9250</v>
      </c>
      <c r="B2066" t="s">
        <v>5024</v>
      </c>
      <c r="C2066" t="s">
        <v>9534</v>
      </c>
      <c r="D2066" t="s">
        <v>9282</v>
      </c>
      <c r="E2066" t="str">
        <f t="shared" si="96"/>
        <v>'IBAÑEZ TAPA JENNIFER ODALIS'</v>
      </c>
      <c r="F2066" t="s">
        <v>9277</v>
      </c>
      <c r="G2066" t="str">
        <f t="shared" si="97"/>
        <v>'1728298090'</v>
      </c>
      <c r="H2066" t="s">
        <v>9277</v>
      </c>
      <c r="I2066" t="s">
        <v>9283</v>
      </c>
      <c r="J2066" t="str">
        <f t="shared" si="98"/>
        <v>'EGBMED07CM'</v>
      </c>
      <c r="K2066" t="s">
        <v>9278</v>
      </c>
      <c r="L2066" t="s">
        <v>9277</v>
      </c>
      <c r="M2066">
        <v>2065</v>
      </c>
      <c r="N2066" t="s">
        <v>9281</v>
      </c>
    </row>
    <row r="2067" spans="1:14" x14ac:dyDescent="0.25">
      <c r="A2067" t="s">
        <v>9250</v>
      </c>
      <c r="B2067" t="s">
        <v>5027</v>
      </c>
      <c r="C2067" t="s">
        <v>5028</v>
      </c>
      <c r="D2067" t="s">
        <v>9282</v>
      </c>
      <c r="E2067" t="str">
        <f t="shared" si="96"/>
        <v>'INTRIAGO RIVERA ASHLEY YARETZI'</v>
      </c>
      <c r="F2067" t="s">
        <v>9277</v>
      </c>
      <c r="G2067" t="str">
        <f t="shared" si="97"/>
        <v>'1753953015'</v>
      </c>
      <c r="H2067" t="s">
        <v>9277</v>
      </c>
      <c r="I2067" t="s">
        <v>9283</v>
      </c>
      <c r="J2067" t="str">
        <f t="shared" si="98"/>
        <v>'EGBMED07CM'</v>
      </c>
      <c r="K2067" t="s">
        <v>9278</v>
      </c>
      <c r="L2067" t="s">
        <v>9277</v>
      </c>
      <c r="M2067">
        <v>2066</v>
      </c>
      <c r="N2067" t="s">
        <v>9281</v>
      </c>
    </row>
    <row r="2068" spans="1:14" x14ac:dyDescent="0.25">
      <c r="A2068" t="s">
        <v>9250</v>
      </c>
      <c r="B2068" t="s">
        <v>5030</v>
      </c>
      <c r="C2068" t="s">
        <v>9535</v>
      </c>
      <c r="D2068" t="s">
        <v>9282</v>
      </c>
      <c r="E2068" t="str">
        <f t="shared" si="96"/>
        <v>'MELO FIGUEROA MIA VALENTINA'</v>
      </c>
      <c r="F2068" t="s">
        <v>9277</v>
      </c>
      <c r="G2068" t="str">
        <f t="shared" si="97"/>
        <v>'1728339852'</v>
      </c>
      <c r="H2068" t="s">
        <v>9277</v>
      </c>
      <c r="I2068" t="s">
        <v>9283</v>
      </c>
      <c r="J2068" t="str">
        <f t="shared" si="98"/>
        <v>'EGBMED07CM'</v>
      </c>
      <c r="K2068" t="s">
        <v>9278</v>
      </c>
      <c r="L2068" t="s">
        <v>9277</v>
      </c>
      <c r="M2068">
        <v>2067</v>
      </c>
      <c r="N2068" t="s">
        <v>9281</v>
      </c>
    </row>
    <row r="2069" spans="1:14" x14ac:dyDescent="0.25">
      <c r="A2069" t="s">
        <v>9250</v>
      </c>
      <c r="B2069" t="s">
        <v>5033</v>
      </c>
      <c r="C2069" t="s">
        <v>5034</v>
      </c>
      <c r="D2069" t="s">
        <v>9282</v>
      </c>
      <c r="E2069" t="str">
        <f t="shared" si="96"/>
        <v>'MOROCHO PULLAS CRISTIAN ALEJANDRO'</v>
      </c>
      <c r="F2069" t="s">
        <v>9277</v>
      </c>
      <c r="G2069" t="str">
        <f t="shared" si="97"/>
        <v>'1754361937'</v>
      </c>
      <c r="H2069" t="s">
        <v>9277</v>
      </c>
      <c r="I2069" t="s">
        <v>9283</v>
      </c>
      <c r="J2069" t="str">
        <f t="shared" si="98"/>
        <v>'EGBMED07CM'</v>
      </c>
      <c r="K2069" t="s">
        <v>9278</v>
      </c>
      <c r="L2069" t="s">
        <v>9277</v>
      </c>
      <c r="M2069">
        <v>2068</v>
      </c>
      <c r="N2069" t="s">
        <v>9281</v>
      </c>
    </row>
    <row r="2070" spans="1:14" x14ac:dyDescent="0.25">
      <c r="A2070" t="s">
        <v>9250</v>
      </c>
      <c r="B2070" t="s">
        <v>5036</v>
      </c>
      <c r="C2070" t="s">
        <v>9536</v>
      </c>
      <c r="D2070" t="s">
        <v>9282</v>
      </c>
      <c r="E2070" t="str">
        <f t="shared" si="96"/>
        <v>'MURMINACHO CHIPANTASI ANTHONY DAVID'</v>
      </c>
      <c r="F2070" t="s">
        <v>9277</v>
      </c>
      <c r="G2070" t="str">
        <f t="shared" si="97"/>
        <v>'1728115492'</v>
      </c>
      <c r="H2070" t="s">
        <v>9277</v>
      </c>
      <c r="I2070" t="s">
        <v>9283</v>
      </c>
      <c r="J2070" t="str">
        <f t="shared" si="98"/>
        <v>'EGBMED07CM'</v>
      </c>
      <c r="K2070" t="s">
        <v>9278</v>
      </c>
      <c r="L2070" t="s">
        <v>9277</v>
      </c>
      <c r="M2070">
        <v>2069</v>
      </c>
      <c r="N2070" t="s">
        <v>9281</v>
      </c>
    </row>
    <row r="2071" spans="1:14" x14ac:dyDescent="0.25">
      <c r="A2071" t="s">
        <v>9250</v>
      </c>
      <c r="B2071" t="s">
        <v>5039</v>
      </c>
      <c r="C2071" t="s">
        <v>5040</v>
      </c>
      <c r="D2071" t="s">
        <v>9282</v>
      </c>
      <c r="E2071" t="str">
        <f t="shared" si="96"/>
        <v>'OROSCO GARCIA MEHIEL GUADALUPE'</v>
      </c>
      <c r="F2071" t="s">
        <v>9277</v>
      </c>
      <c r="G2071" t="str">
        <f t="shared" si="97"/>
        <v>'1754639928'</v>
      </c>
      <c r="H2071" t="s">
        <v>9277</v>
      </c>
      <c r="I2071" t="s">
        <v>9283</v>
      </c>
      <c r="J2071" t="str">
        <f t="shared" si="98"/>
        <v>'EGBMED07CM'</v>
      </c>
      <c r="K2071" t="s">
        <v>9278</v>
      </c>
      <c r="L2071" t="s">
        <v>9277</v>
      </c>
      <c r="M2071">
        <v>2070</v>
      </c>
      <c r="N2071" t="s">
        <v>9281</v>
      </c>
    </row>
    <row r="2072" spans="1:14" x14ac:dyDescent="0.25">
      <c r="A2072" t="s">
        <v>9250</v>
      </c>
      <c r="B2072" t="s">
        <v>5042</v>
      </c>
      <c r="C2072" t="s">
        <v>5043</v>
      </c>
      <c r="D2072" t="s">
        <v>9282</v>
      </c>
      <c r="E2072" t="str">
        <f t="shared" si="96"/>
        <v>'PONCE QUISILEMA RANDALL JAHIR'</v>
      </c>
      <c r="F2072" t="s">
        <v>9277</v>
      </c>
      <c r="G2072" t="str">
        <f t="shared" si="97"/>
        <v>'1728239763'</v>
      </c>
      <c r="H2072" t="s">
        <v>9277</v>
      </c>
      <c r="I2072" t="s">
        <v>9283</v>
      </c>
      <c r="J2072" t="str">
        <f t="shared" si="98"/>
        <v>'EGBMED07CM'</v>
      </c>
      <c r="K2072" t="s">
        <v>9278</v>
      </c>
      <c r="L2072" t="s">
        <v>9277</v>
      </c>
      <c r="M2072">
        <v>2071</v>
      </c>
      <c r="N2072" t="s">
        <v>9281</v>
      </c>
    </row>
    <row r="2073" spans="1:14" x14ac:dyDescent="0.25">
      <c r="A2073" t="s">
        <v>9250</v>
      </c>
      <c r="B2073" t="s">
        <v>5045</v>
      </c>
      <c r="C2073" t="s">
        <v>5046</v>
      </c>
      <c r="D2073" t="s">
        <v>9282</v>
      </c>
      <c r="E2073" t="str">
        <f t="shared" si="96"/>
        <v>'POZO TOBAR GIULIANA KEISHA'</v>
      </c>
      <c r="F2073" t="s">
        <v>9277</v>
      </c>
      <c r="G2073" t="str">
        <f t="shared" si="97"/>
        <v>'1754558060'</v>
      </c>
      <c r="H2073" t="s">
        <v>9277</v>
      </c>
      <c r="I2073" t="s">
        <v>9283</v>
      </c>
      <c r="J2073" t="str">
        <f t="shared" si="98"/>
        <v>'EGBMED07CM'</v>
      </c>
      <c r="K2073" t="s">
        <v>9278</v>
      </c>
      <c r="L2073" t="s">
        <v>9277</v>
      </c>
      <c r="M2073">
        <v>2072</v>
      </c>
      <c r="N2073" t="s">
        <v>9281</v>
      </c>
    </row>
    <row r="2074" spans="1:14" x14ac:dyDescent="0.25">
      <c r="A2074" t="s">
        <v>9250</v>
      </c>
      <c r="B2074" t="s">
        <v>5048</v>
      </c>
      <c r="C2074" t="s">
        <v>5049</v>
      </c>
      <c r="D2074" t="s">
        <v>9282</v>
      </c>
      <c r="E2074" t="str">
        <f t="shared" si="96"/>
        <v>'QUIGUANGO CARRERA MATIAS NICOLAS'</v>
      </c>
      <c r="F2074" t="s">
        <v>9277</v>
      </c>
      <c r="G2074" t="str">
        <f t="shared" si="97"/>
        <v>'1728237791'</v>
      </c>
      <c r="H2074" t="s">
        <v>9277</v>
      </c>
      <c r="I2074" t="s">
        <v>9283</v>
      </c>
      <c r="J2074" t="str">
        <f t="shared" si="98"/>
        <v>'EGBMED07CM'</v>
      </c>
      <c r="K2074" t="s">
        <v>9278</v>
      </c>
      <c r="L2074" t="s">
        <v>9277</v>
      </c>
      <c r="M2074">
        <v>2073</v>
      </c>
      <c r="N2074" t="s">
        <v>9281</v>
      </c>
    </row>
    <row r="2075" spans="1:14" x14ac:dyDescent="0.25">
      <c r="A2075" t="s">
        <v>9250</v>
      </c>
      <c r="B2075" t="s">
        <v>5051</v>
      </c>
      <c r="C2075" t="s">
        <v>5052</v>
      </c>
      <c r="D2075" t="s">
        <v>9282</v>
      </c>
      <c r="E2075" t="str">
        <f t="shared" si="96"/>
        <v>'RECALDE SIGCHA AMBAR MASSIEL'</v>
      </c>
      <c r="F2075" t="s">
        <v>9277</v>
      </c>
      <c r="G2075" t="str">
        <f t="shared" si="97"/>
        <v>'1728140755'</v>
      </c>
      <c r="H2075" t="s">
        <v>9277</v>
      </c>
      <c r="I2075" t="s">
        <v>9283</v>
      </c>
      <c r="J2075" t="str">
        <f t="shared" si="98"/>
        <v>'EGBMED07CM'</v>
      </c>
      <c r="K2075" t="s">
        <v>9278</v>
      </c>
      <c r="L2075" t="s">
        <v>9277</v>
      </c>
      <c r="M2075">
        <v>2074</v>
      </c>
      <c r="N2075" t="s">
        <v>9281</v>
      </c>
    </row>
    <row r="2076" spans="1:14" x14ac:dyDescent="0.25">
      <c r="A2076" t="s">
        <v>9250</v>
      </c>
      <c r="B2076" t="s">
        <v>5054</v>
      </c>
      <c r="C2076" t="s">
        <v>5055</v>
      </c>
      <c r="D2076" t="s">
        <v>9282</v>
      </c>
      <c r="E2076" t="str">
        <f t="shared" si="96"/>
        <v>'RODRIGUEZ COCHA BRITHNEY NICOLE'</v>
      </c>
      <c r="F2076" t="s">
        <v>9277</v>
      </c>
      <c r="G2076" t="str">
        <f t="shared" si="97"/>
        <v>'2150195432'</v>
      </c>
      <c r="H2076" t="s">
        <v>9277</v>
      </c>
      <c r="I2076" t="s">
        <v>9283</v>
      </c>
      <c r="J2076" t="str">
        <f t="shared" si="98"/>
        <v>'EGBMED07CM'</v>
      </c>
      <c r="K2076" t="s">
        <v>9278</v>
      </c>
      <c r="L2076" t="s">
        <v>9277</v>
      </c>
      <c r="M2076">
        <v>2075</v>
      </c>
      <c r="N2076" t="s">
        <v>9281</v>
      </c>
    </row>
    <row r="2077" spans="1:14" x14ac:dyDescent="0.25">
      <c r="A2077" t="s">
        <v>9250</v>
      </c>
      <c r="B2077" t="s">
        <v>5057</v>
      </c>
      <c r="C2077" t="s">
        <v>5058</v>
      </c>
      <c r="D2077" t="s">
        <v>9282</v>
      </c>
      <c r="E2077" t="str">
        <f t="shared" si="96"/>
        <v>'RODRIGUEZ DE LA CRUZ EVELYN PATRICIA'</v>
      </c>
      <c r="F2077" t="s">
        <v>9277</v>
      </c>
      <c r="G2077" t="str">
        <f t="shared" si="97"/>
        <v>'0402183032'</v>
      </c>
      <c r="H2077" t="s">
        <v>9277</v>
      </c>
      <c r="I2077" t="s">
        <v>9283</v>
      </c>
      <c r="J2077" t="str">
        <f t="shared" si="98"/>
        <v>'EGBMED07CM'</v>
      </c>
      <c r="K2077" t="s">
        <v>9278</v>
      </c>
      <c r="L2077" t="s">
        <v>9277</v>
      </c>
      <c r="M2077">
        <v>2076</v>
      </c>
      <c r="N2077" t="s">
        <v>9281</v>
      </c>
    </row>
    <row r="2078" spans="1:14" x14ac:dyDescent="0.25">
      <c r="A2078" t="s">
        <v>9250</v>
      </c>
      <c r="B2078" t="s">
        <v>5060</v>
      </c>
      <c r="C2078" t="s">
        <v>5061</v>
      </c>
      <c r="D2078" t="s">
        <v>9282</v>
      </c>
      <c r="E2078" t="str">
        <f t="shared" si="96"/>
        <v>'ROSALES GUEVARA MILEY SHIRLEY'</v>
      </c>
      <c r="F2078" t="s">
        <v>9277</v>
      </c>
      <c r="G2078" t="str">
        <f t="shared" si="97"/>
        <v>'2351444050'</v>
      </c>
      <c r="H2078" t="s">
        <v>9277</v>
      </c>
      <c r="I2078" t="s">
        <v>9283</v>
      </c>
      <c r="J2078" t="str">
        <f t="shared" si="98"/>
        <v>'EGBMED07CM'</v>
      </c>
      <c r="K2078" t="s">
        <v>9278</v>
      </c>
      <c r="L2078" t="s">
        <v>9277</v>
      </c>
      <c r="M2078">
        <v>2077</v>
      </c>
      <c r="N2078" t="s">
        <v>9281</v>
      </c>
    </row>
    <row r="2079" spans="1:14" x14ac:dyDescent="0.25">
      <c r="A2079" t="s">
        <v>9250</v>
      </c>
      <c r="B2079" t="s">
        <v>5063</v>
      </c>
      <c r="C2079" t="s">
        <v>5064</v>
      </c>
      <c r="D2079" t="s">
        <v>9282</v>
      </c>
      <c r="E2079" t="str">
        <f t="shared" si="96"/>
        <v>'SANTA CRUZ DE OVIEDO MAINE JANY CLAUDIA'</v>
      </c>
      <c r="F2079" t="s">
        <v>9277</v>
      </c>
      <c r="G2079" t="str">
        <f t="shared" si="97"/>
        <v>'1753900149'</v>
      </c>
      <c r="H2079" t="s">
        <v>9277</v>
      </c>
      <c r="I2079" t="s">
        <v>9283</v>
      </c>
      <c r="J2079" t="str">
        <f t="shared" si="98"/>
        <v>'EGBMED07CM'</v>
      </c>
      <c r="K2079" t="s">
        <v>9278</v>
      </c>
      <c r="L2079" t="s">
        <v>9277</v>
      </c>
      <c r="M2079">
        <v>2078</v>
      </c>
      <c r="N2079" t="s">
        <v>9281</v>
      </c>
    </row>
    <row r="2080" spans="1:14" x14ac:dyDescent="0.25">
      <c r="A2080" t="s">
        <v>9250</v>
      </c>
      <c r="B2080" t="s">
        <v>5066</v>
      </c>
      <c r="C2080" t="s">
        <v>5067</v>
      </c>
      <c r="D2080" t="s">
        <v>9282</v>
      </c>
      <c r="E2080" t="str">
        <f t="shared" si="96"/>
        <v>'TAMAYO CARRERA DARIO DAMIAN'</v>
      </c>
      <c r="F2080" t="s">
        <v>9277</v>
      </c>
      <c r="G2080" t="str">
        <f t="shared" si="97"/>
        <v>'1728255082'</v>
      </c>
      <c r="H2080" t="s">
        <v>9277</v>
      </c>
      <c r="I2080" t="s">
        <v>9283</v>
      </c>
      <c r="J2080" t="str">
        <f t="shared" si="98"/>
        <v>'EGBMED07CM'</v>
      </c>
      <c r="K2080" t="s">
        <v>9278</v>
      </c>
      <c r="L2080" t="s">
        <v>9277</v>
      </c>
      <c r="M2080">
        <v>2079</v>
      </c>
      <c r="N2080" t="s">
        <v>9281</v>
      </c>
    </row>
    <row r="2081" spans="1:14" x14ac:dyDescent="0.25">
      <c r="A2081" t="s">
        <v>9250</v>
      </c>
      <c r="B2081" t="s">
        <v>5069</v>
      </c>
      <c r="C2081" t="s">
        <v>5070</v>
      </c>
      <c r="D2081" t="s">
        <v>9282</v>
      </c>
      <c r="E2081" t="str">
        <f t="shared" si="96"/>
        <v>'TASIGUANO QUILUMBA LUIS VICENTE'</v>
      </c>
      <c r="F2081" t="s">
        <v>9277</v>
      </c>
      <c r="G2081" t="str">
        <f t="shared" si="97"/>
        <v>'1756564801'</v>
      </c>
      <c r="H2081" t="s">
        <v>9277</v>
      </c>
      <c r="I2081" t="s">
        <v>9283</v>
      </c>
      <c r="J2081" t="str">
        <f t="shared" si="98"/>
        <v>'EGBMED07CM'</v>
      </c>
      <c r="K2081" t="s">
        <v>9278</v>
      </c>
      <c r="L2081" t="s">
        <v>9277</v>
      </c>
      <c r="M2081">
        <v>2080</v>
      </c>
      <c r="N2081" t="s">
        <v>9281</v>
      </c>
    </row>
    <row r="2082" spans="1:14" x14ac:dyDescent="0.25">
      <c r="A2082" t="s">
        <v>9250</v>
      </c>
      <c r="B2082" t="s">
        <v>5072</v>
      </c>
      <c r="C2082" t="s">
        <v>5073</v>
      </c>
      <c r="D2082" t="s">
        <v>9282</v>
      </c>
      <c r="E2082" t="str">
        <f t="shared" si="96"/>
        <v>'TISALEMA ALMEIDA BRITTANY ESTEFANIA'</v>
      </c>
      <c r="F2082" t="s">
        <v>9277</v>
      </c>
      <c r="G2082" t="str">
        <f t="shared" si="97"/>
        <v>'1754460796'</v>
      </c>
      <c r="H2082" t="s">
        <v>9277</v>
      </c>
      <c r="I2082" t="s">
        <v>9283</v>
      </c>
      <c r="J2082" t="str">
        <f t="shared" si="98"/>
        <v>'EGBMED07CM'</v>
      </c>
      <c r="K2082" t="s">
        <v>9278</v>
      </c>
      <c r="L2082" t="s">
        <v>9277</v>
      </c>
      <c r="M2082">
        <v>2081</v>
      </c>
      <c r="N2082" t="s">
        <v>9281</v>
      </c>
    </row>
    <row r="2083" spans="1:14" x14ac:dyDescent="0.25">
      <c r="A2083" t="s">
        <v>9250</v>
      </c>
      <c r="B2083" t="s">
        <v>5075</v>
      </c>
      <c r="C2083" t="s">
        <v>5076</v>
      </c>
      <c r="D2083" t="s">
        <v>9282</v>
      </c>
      <c r="E2083" t="str">
        <f t="shared" si="96"/>
        <v>'ZAMORA DIAZ ANGELA JACKELINE'</v>
      </c>
      <c r="F2083" t="s">
        <v>9277</v>
      </c>
      <c r="G2083" t="str">
        <f t="shared" si="97"/>
        <v>'1754750949'</v>
      </c>
      <c r="H2083" t="s">
        <v>9277</v>
      </c>
      <c r="I2083" t="s">
        <v>9283</v>
      </c>
      <c r="J2083" t="str">
        <f t="shared" si="98"/>
        <v>'EGBMED07CM'</v>
      </c>
      <c r="K2083" t="s">
        <v>9278</v>
      </c>
      <c r="L2083" t="s">
        <v>9277</v>
      </c>
      <c r="M2083">
        <v>2082</v>
      </c>
      <c r="N2083" t="s">
        <v>9281</v>
      </c>
    </row>
    <row r="2084" spans="1:14" x14ac:dyDescent="0.25">
      <c r="A2084" t="s">
        <v>9250</v>
      </c>
      <c r="B2084" t="s">
        <v>5078</v>
      </c>
      <c r="C2084" t="s">
        <v>5079</v>
      </c>
      <c r="D2084" t="s">
        <v>9282</v>
      </c>
      <c r="E2084" t="str">
        <f t="shared" si="96"/>
        <v>'ZAPATA GUAMAN ANAHI ESTEFANIA'</v>
      </c>
      <c r="F2084" t="s">
        <v>9277</v>
      </c>
      <c r="G2084" t="str">
        <f t="shared" si="97"/>
        <v>'1753995941'</v>
      </c>
      <c r="H2084" t="s">
        <v>9277</v>
      </c>
      <c r="I2084" t="s">
        <v>9283</v>
      </c>
      <c r="J2084" t="str">
        <f t="shared" si="98"/>
        <v>'EGBMED07CM'</v>
      </c>
      <c r="K2084" t="s">
        <v>9278</v>
      </c>
      <c r="L2084" t="s">
        <v>9277</v>
      </c>
      <c r="M2084">
        <v>2083</v>
      </c>
      <c r="N2084" t="s">
        <v>9281</v>
      </c>
    </row>
    <row r="2085" spans="1:14" x14ac:dyDescent="0.25">
      <c r="A2085" t="s">
        <v>9251</v>
      </c>
      <c r="B2085" t="s">
        <v>5082</v>
      </c>
      <c r="C2085" t="s">
        <v>5083</v>
      </c>
      <c r="D2085" t="s">
        <v>9282</v>
      </c>
      <c r="E2085" t="str">
        <f t="shared" si="96"/>
        <v>'ABAD CAIZA NAHOMI MILAGROS'</v>
      </c>
      <c r="F2085" t="s">
        <v>9277</v>
      </c>
      <c r="G2085" t="str">
        <f t="shared" si="97"/>
        <v>'1728321397'</v>
      </c>
      <c r="H2085" t="s">
        <v>9277</v>
      </c>
      <c r="I2085" t="s">
        <v>9283</v>
      </c>
      <c r="J2085" t="str">
        <f t="shared" si="98"/>
        <v>'EGBMED07DM'</v>
      </c>
      <c r="K2085" t="s">
        <v>9278</v>
      </c>
      <c r="L2085" t="s">
        <v>9277</v>
      </c>
      <c r="M2085">
        <v>2084</v>
      </c>
      <c r="N2085" t="s">
        <v>9281</v>
      </c>
    </row>
    <row r="2086" spans="1:14" x14ac:dyDescent="0.25">
      <c r="A2086" t="s">
        <v>9251</v>
      </c>
      <c r="B2086" t="s">
        <v>5085</v>
      </c>
      <c r="C2086" t="s">
        <v>5086</v>
      </c>
      <c r="D2086" t="s">
        <v>9282</v>
      </c>
      <c r="E2086" t="str">
        <f t="shared" si="96"/>
        <v>'ARQUI CAIZA JUSTIN MAURICIO'</v>
      </c>
      <c r="F2086" t="s">
        <v>9277</v>
      </c>
      <c r="G2086" t="str">
        <f t="shared" si="97"/>
        <v>'1728346535'</v>
      </c>
      <c r="H2086" t="s">
        <v>9277</v>
      </c>
      <c r="I2086" t="s">
        <v>9283</v>
      </c>
      <c r="J2086" t="str">
        <f t="shared" si="98"/>
        <v>'EGBMED07DM'</v>
      </c>
      <c r="K2086" t="s">
        <v>9278</v>
      </c>
      <c r="L2086" t="s">
        <v>9277</v>
      </c>
      <c r="M2086">
        <v>2085</v>
      </c>
      <c r="N2086" t="s">
        <v>9281</v>
      </c>
    </row>
    <row r="2087" spans="1:14" x14ac:dyDescent="0.25">
      <c r="A2087" t="s">
        <v>9251</v>
      </c>
      <c r="B2087" t="s">
        <v>5088</v>
      </c>
      <c r="C2087" t="s">
        <v>9537</v>
      </c>
      <c r="D2087" t="s">
        <v>9282</v>
      </c>
      <c r="E2087" t="str">
        <f t="shared" si="96"/>
        <v>'CAZA GUALPA CARLOS SEBASTIAN'</v>
      </c>
      <c r="F2087" t="s">
        <v>9277</v>
      </c>
      <c r="G2087" t="str">
        <f t="shared" si="97"/>
        <v>'1728151786'</v>
      </c>
      <c r="H2087" t="s">
        <v>9277</v>
      </c>
      <c r="I2087" t="s">
        <v>9283</v>
      </c>
      <c r="J2087" t="str">
        <f t="shared" si="98"/>
        <v>'EGBMED07DM'</v>
      </c>
      <c r="K2087" t="s">
        <v>9278</v>
      </c>
      <c r="L2087" t="s">
        <v>9277</v>
      </c>
      <c r="M2087">
        <v>2086</v>
      </c>
      <c r="N2087" t="s">
        <v>9281</v>
      </c>
    </row>
    <row r="2088" spans="1:14" x14ac:dyDescent="0.25">
      <c r="A2088" t="s">
        <v>9251</v>
      </c>
      <c r="B2088" t="s">
        <v>5091</v>
      </c>
      <c r="C2088" t="s">
        <v>5092</v>
      </c>
      <c r="D2088" t="s">
        <v>9282</v>
      </c>
      <c r="E2088" t="str">
        <f t="shared" si="96"/>
        <v>'CHIPANTASI CHIPANTASI DALI MARIBEL'</v>
      </c>
      <c r="F2088" t="s">
        <v>9277</v>
      </c>
      <c r="G2088" t="str">
        <f t="shared" si="97"/>
        <v>'1754685913'</v>
      </c>
      <c r="H2088" t="s">
        <v>9277</v>
      </c>
      <c r="I2088" t="s">
        <v>9283</v>
      </c>
      <c r="J2088" t="str">
        <f t="shared" si="98"/>
        <v>'EGBMED07DM'</v>
      </c>
      <c r="K2088" t="s">
        <v>9278</v>
      </c>
      <c r="L2088" t="s">
        <v>9277</v>
      </c>
      <c r="M2088">
        <v>2087</v>
      </c>
      <c r="N2088" t="s">
        <v>9281</v>
      </c>
    </row>
    <row r="2089" spans="1:14" x14ac:dyDescent="0.25">
      <c r="A2089" t="s">
        <v>9251</v>
      </c>
      <c r="B2089" t="s">
        <v>5094</v>
      </c>
      <c r="C2089" t="s">
        <v>5095</v>
      </c>
      <c r="D2089" t="s">
        <v>9282</v>
      </c>
      <c r="E2089" t="str">
        <f t="shared" si="96"/>
        <v>'CHIPANTASI PILATUÑA ALYSSA NICOLE'</v>
      </c>
      <c r="F2089" t="s">
        <v>9277</v>
      </c>
      <c r="G2089" t="str">
        <f t="shared" si="97"/>
        <v>'1754806113'</v>
      </c>
      <c r="H2089" t="s">
        <v>9277</v>
      </c>
      <c r="I2089" t="s">
        <v>9283</v>
      </c>
      <c r="J2089" t="str">
        <f t="shared" si="98"/>
        <v>'EGBMED07DM'</v>
      </c>
      <c r="K2089" t="s">
        <v>9278</v>
      </c>
      <c r="L2089" t="s">
        <v>9277</v>
      </c>
      <c r="M2089">
        <v>2088</v>
      </c>
      <c r="N2089" t="s">
        <v>9281</v>
      </c>
    </row>
    <row r="2090" spans="1:14" x14ac:dyDescent="0.25">
      <c r="A2090" t="s">
        <v>9251</v>
      </c>
      <c r="B2090" t="s">
        <v>5097</v>
      </c>
      <c r="C2090" t="s">
        <v>9538</v>
      </c>
      <c r="D2090" t="s">
        <v>9282</v>
      </c>
      <c r="E2090" t="str">
        <f t="shared" si="96"/>
        <v>'COLLAGUAZO MAILA EMILY LIZETH'</v>
      </c>
      <c r="F2090" t="s">
        <v>9277</v>
      </c>
      <c r="G2090" t="str">
        <f t="shared" si="97"/>
        <v>'1728129196'</v>
      </c>
      <c r="H2090" t="s">
        <v>9277</v>
      </c>
      <c r="I2090" t="s">
        <v>9283</v>
      </c>
      <c r="J2090" t="str">
        <f t="shared" si="98"/>
        <v>'EGBMED07DM'</v>
      </c>
      <c r="K2090" t="s">
        <v>9278</v>
      </c>
      <c r="L2090" t="s">
        <v>9277</v>
      </c>
      <c r="M2090">
        <v>2089</v>
      </c>
      <c r="N2090" t="s">
        <v>9281</v>
      </c>
    </row>
    <row r="2091" spans="1:14" x14ac:dyDescent="0.25">
      <c r="A2091" t="s">
        <v>9251</v>
      </c>
      <c r="B2091" t="s">
        <v>5100</v>
      </c>
      <c r="C2091" t="s">
        <v>5101</v>
      </c>
      <c r="D2091" t="s">
        <v>9282</v>
      </c>
      <c r="E2091" t="str">
        <f t="shared" si="96"/>
        <v>'ERAZO VALENZUELA DAYLIN MAYTE'</v>
      </c>
      <c r="F2091" t="s">
        <v>9277</v>
      </c>
      <c r="G2091" t="str">
        <f t="shared" si="97"/>
        <v>'1728294776'</v>
      </c>
      <c r="H2091" t="s">
        <v>9277</v>
      </c>
      <c r="I2091" t="s">
        <v>9283</v>
      </c>
      <c r="J2091" t="str">
        <f t="shared" si="98"/>
        <v>'EGBMED07DM'</v>
      </c>
      <c r="K2091" t="s">
        <v>9278</v>
      </c>
      <c r="L2091" t="s">
        <v>9277</v>
      </c>
      <c r="M2091">
        <v>2090</v>
      </c>
      <c r="N2091" t="s">
        <v>9281</v>
      </c>
    </row>
    <row r="2092" spans="1:14" x14ac:dyDescent="0.25">
      <c r="A2092" t="s">
        <v>9251</v>
      </c>
      <c r="B2092" t="s">
        <v>5103</v>
      </c>
      <c r="C2092" t="s">
        <v>5104</v>
      </c>
      <c r="D2092" t="s">
        <v>9282</v>
      </c>
      <c r="E2092" t="str">
        <f t="shared" si="96"/>
        <v>'ESPINOSA ARCE ISAAC ESTEBAN'</v>
      </c>
      <c r="F2092" t="s">
        <v>9277</v>
      </c>
      <c r="G2092" t="str">
        <f t="shared" si="97"/>
        <v>'1728093525'</v>
      </c>
      <c r="H2092" t="s">
        <v>9277</v>
      </c>
      <c r="I2092" t="s">
        <v>9283</v>
      </c>
      <c r="J2092" t="str">
        <f t="shared" si="98"/>
        <v>'EGBMED07DM'</v>
      </c>
      <c r="K2092" t="s">
        <v>9278</v>
      </c>
      <c r="L2092" t="s">
        <v>9277</v>
      </c>
      <c r="M2092">
        <v>2091</v>
      </c>
      <c r="N2092" t="s">
        <v>9281</v>
      </c>
    </row>
    <row r="2093" spans="1:14" x14ac:dyDescent="0.25">
      <c r="A2093" t="s">
        <v>9251</v>
      </c>
      <c r="B2093" t="s">
        <v>5106</v>
      </c>
      <c r="C2093" t="s">
        <v>5107</v>
      </c>
      <c r="D2093" t="s">
        <v>9282</v>
      </c>
      <c r="E2093" t="str">
        <f t="shared" si="96"/>
        <v>'FLORES CHIPANTACI ALEX FERNANDO'</v>
      </c>
      <c r="F2093" t="s">
        <v>9277</v>
      </c>
      <c r="G2093" t="str">
        <f t="shared" si="97"/>
        <v>'1728314673'</v>
      </c>
      <c r="H2093" t="s">
        <v>9277</v>
      </c>
      <c r="I2093" t="s">
        <v>9283</v>
      </c>
      <c r="J2093" t="str">
        <f t="shared" si="98"/>
        <v>'EGBMED07DM'</v>
      </c>
      <c r="K2093" t="s">
        <v>9278</v>
      </c>
      <c r="L2093" t="s">
        <v>9277</v>
      </c>
      <c r="M2093">
        <v>2092</v>
      </c>
      <c r="N2093" t="s">
        <v>9281</v>
      </c>
    </row>
    <row r="2094" spans="1:14" x14ac:dyDescent="0.25">
      <c r="A2094" t="s">
        <v>9251</v>
      </c>
      <c r="B2094" t="s">
        <v>5109</v>
      </c>
      <c r="C2094" t="s">
        <v>5110</v>
      </c>
      <c r="D2094" t="s">
        <v>9282</v>
      </c>
      <c r="E2094" t="str">
        <f t="shared" si="96"/>
        <v>'FLORES CHIPANTASHI RUBY NAYELI'</v>
      </c>
      <c r="F2094" t="s">
        <v>9277</v>
      </c>
      <c r="G2094" t="str">
        <f t="shared" si="97"/>
        <v>'1754834529'</v>
      </c>
      <c r="H2094" t="s">
        <v>9277</v>
      </c>
      <c r="I2094" t="s">
        <v>9283</v>
      </c>
      <c r="J2094" t="str">
        <f t="shared" si="98"/>
        <v>'EGBMED07DM'</v>
      </c>
      <c r="K2094" t="s">
        <v>9278</v>
      </c>
      <c r="L2094" t="s">
        <v>9277</v>
      </c>
      <c r="M2094">
        <v>2093</v>
      </c>
      <c r="N2094" t="s">
        <v>9281</v>
      </c>
    </row>
    <row r="2095" spans="1:14" x14ac:dyDescent="0.25">
      <c r="A2095" t="s">
        <v>9251</v>
      </c>
      <c r="B2095" t="s">
        <v>5112</v>
      </c>
      <c r="C2095" t="s">
        <v>5113</v>
      </c>
      <c r="D2095" t="s">
        <v>9282</v>
      </c>
      <c r="E2095" t="str">
        <f t="shared" si="96"/>
        <v>'GAVILANES ZAMBRANO JOSTIN SAID'</v>
      </c>
      <c r="F2095" t="s">
        <v>9277</v>
      </c>
      <c r="G2095" t="str">
        <f t="shared" si="97"/>
        <v>'1753605243'</v>
      </c>
      <c r="H2095" t="s">
        <v>9277</v>
      </c>
      <c r="I2095" t="s">
        <v>9283</v>
      </c>
      <c r="J2095" t="str">
        <f t="shared" si="98"/>
        <v>'EGBMED07DM'</v>
      </c>
      <c r="K2095" t="s">
        <v>9278</v>
      </c>
      <c r="L2095" t="s">
        <v>9277</v>
      </c>
      <c r="M2095">
        <v>2094</v>
      </c>
      <c r="N2095" t="s">
        <v>9281</v>
      </c>
    </row>
    <row r="2096" spans="1:14" x14ac:dyDescent="0.25">
      <c r="A2096" t="s">
        <v>9251</v>
      </c>
      <c r="B2096" t="s">
        <v>5115</v>
      </c>
      <c r="C2096" t="s">
        <v>5116</v>
      </c>
      <c r="D2096" t="s">
        <v>9282</v>
      </c>
      <c r="E2096" t="str">
        <f t="shared" si="96"/>
        <v>'GUAJAN CALDERON ANDRES MATEO'</v>
      </c>
      <c r="F2096" t="s">
        <v>9277</v>
      </c>
      <c r="G2096" t="str">
        <f t="shared" si="97"/>
        <v>'1728350586'</v>
      </c>
      <c r="H2096" t="s">
        <v>9277</v>
      </c>
      <c r="I2096" t="s">
        <v>9283</v>
      </c>
      <c r="J2096" t="str">
        <f t="shared" si="98"/>
        <v>'EGBMED07DM'</v>
      </c>
      <c r="K2096" t="s">
        <v>9278</v>
      </c>
      <c r="L2096" t="s">
        <v>9277</v>
      </c>
      <c r="M2096">
        <v>2095</v>
      </c>
      <c r="N2096" t="s">
        <v>9281</v>
      </c>
    </row>
    <row r="2097" spans="1:14" x14ac:dyDescent="0.25">
      <c r="A2097" t="s">
        <v>9251</v>
      </c>
      <c r="B2097" t="s">
        <v>5118</v>
      </c>
      <c r="C2097" t="s">
        <v>5119</v>
      </c>
      <c r="D2097" t="s">
        <v>9282</v>
      </c>
      <c r="E2097" t="str">
        <f t="shared" si="96"/>
        <v>'GUERRERO PUEDMAG MAILY JOHANA'</v>
      </c>
      <c r="F2097" t="s">
        <v>9277</v>
      </c>
      <c r="G2097" t="str">
        <f t="shared" si="97"/>
        <v>'1728279538'</v>
      </c>
      <c r="H2097" t="s">
        <v>9277</v>
      </c>
      <c r="I2097" t="s">
        <v>9283</v>
      </c>
      <c r="J2097" t="str">
        <f t="shared" si="98"/>
        <v>'EGBMED07DM'</v>
      </c>
      <c r="K2097" t="s">
        <v>9278</v>
      </c>
      <c r="L2097" t="s">
        <v>9277</v>
      </c>
      <c r="M2097">
        <v>2096</v>
      </c>
      <c r="N2097" t="s">
        <v>9281</v>
      </c>
    </row>
    <row r="2098" spans="1:14" x14ac:dyDescent="0.25">
      <c r="A2098" t="s">
        <v>9251</v>
      </c>
      <c r="B2098" t="s">
        <v>5121</v>
      </c>
      <c r="C2098" t="s">
        <v>9539</v>
      </c>
      <c r="D2098" t="s">
        <v>9282</v>
      </c>
      <c r="E2098" t="str">
        <f t="shared" si="96"/>
        <v>'GUERRERO ROSALES MATIAS ALEJANDRO'</v>
      </c>
      <c r="F2098" t="s">
        <v>9277</v>
      </c>
      <c r="G2098" t="str">
        <f t="shared" si="97"/>
        <v>'1728378215'</v>
      </c>
      <c r="H2098" t="s">
        <v>9277</v>
      </c>
      <c r="I2098" t="s">
        <v>9283</v>
      </c>
      <c r="J2098" t="str">
        <f t="shared" si="98"/>
        <v>'EGBMED07DM'</v>
      </c>
      <c r="K2098" t="s">
        <v>9278</v>
      </c>
      <c r="L2098" t="s">
        <v>9277</v>
      </c>
      <c r="M2098">
        <v>2097</v>
      </c>
      <c r="N2098" t="s">
        <v>9281</v>
      </c>
    </row>
    <row r="2099" spans="1:14" x14ac:dyDescent="0.25">
      <c r="A2099" t="s">
        <v>9251</v>
      </c>
      <c r="B2099" t="s">
        <v>5124</v>
      </c>
      <c r="C2099" t="s">
        <v>5125</v>
      </c>
      <c r="D2099" t="s">
        <v>9282</v>
      </c>
      <c r="E2099" t="str">
        <f t="shared" si="96"/>
        <v>'IBAÑEZ TIBAN JOSSELYN ABIGAIL'</v>
      </c>
      <c r="F2099" t="s">
        <v>9277</v>
      </c>
      <c r="G2099" t="str">
        <f t="shared" si="97"/>
        <v>'1757087489'</v>
      </c>
      <c r="H2099" t="s">
        <v>9277</v>
      </c>
      <c r="I2099" t="s">
        <v>9283</v>
      </c>
      <c r="J2099" t="str">
        <f t="shared" si="98"/>
        <v>'EGBMED07DM'</v>
      </c>
      <c r="K2099" t="s">
        <v>9278</v>
      </c>
      <c r="L2099" t="s">
        <v>9277</v>
      </c>
      <c r="M2099">
        <v>2098</v>
      </c>
      <c r="N2099" t="s">
        <v>9281</v>
      </c>
    </row>
    <row r="2100" spans="1:14" x14ac:dyDescent="0.25">
      <c r="A2100" t="s">
        <v>9251</v>
      </c>
      <c r="B2100" t="s">
        <v>5127</v>
      </c>
      <c r="C2100" t="s">
        <v>5128</v>
      </c>
      <c r="D2100" t="s">
        <v>9282</v>
      </c>
      <c r="E2100" t="str">
        <f t="shared" si="96"/>
        <v>'IZA CHIPANTASIG DILAN ISMAEL'</v>
      </c>
      <c r="F2100" t="s">
        <v>9277</v>
      </c>
      <c r="G2100" t="str">
        <f t="shared" si="97"/>
        <v>'1728223460'</v>
      </c>
      <c r="H2100" t="s">
        <v>9277</v>
      </c>
      <c r="I2100" t="s">
        <v>9283</v>
      </c>
      <c r="J2100" t="str">
        <f t="shared" si="98"/>
        <v>'EGBMED07DM'</v>
      </c>
      <c r="K2100" t="s">
        <v>9278</v>
      </c>
      <c r="L2100" t="s">
        <v>9277</v>
      </c>
      <c r="M2100">
        <v>2099</v>
      </c>
      <c r="N2100" t="s">
        <v>9281</v>
      </c>
    </row>
    <row r="2101" spans="1:14" x14ac:dyDescent="0.25">
      <c r="A2101" t="s">
        <v>9251</v>
      </c>
      <c r="B2101" t="s">
        <v>5130</v>
      </c>
      <c r="C2101" t="s">
        <v>5131</v>
      </c>
      <c r="D2101" t="s">
        <v>9282</v>
      </c>
      <c r="E2101" t="str">
        <f t="shared" si="96"/>
        <v>'LOPEZ ANALUISA LISBETH SELENA'</v>
      </c>
      <c r="F2101" t="s">
        <v>9277</v>
      </c>
      <c r="G2101" t="str">
        <f t="shared" si="97"/>
        <v>'1728363613'</v>
      </c>
      <c r="H2101" t="s">
        <v>9277</v>
      </c>
      <c r="I2101" t="s">
        <v>9283</v>
      </c>
      <c r="J2101" t="str">
        <f t="shared" si="98"/>
        <v>'EGBMED07DM'</v>
      </c>
      <c r="K2101" t="s">
        <v>9278</v>
      </c>
      <c r="L2101" t="s">
        <v>9277</v>
      </c>
      <c r="M2101">
        <v>2100</v>
      </c>
      <c r="N2101" t="s">
        <v>9281</v>
      </c>
    </row>
    <row r="2102" spans="1:14" x14ac:dyDescent="0.25">
      <c r="A2102" t="s">
        <v>9251</v>
      </c>
      <c r="B2102" t="s">
        <v>5133</v>
      </c>
      <c r="C2102" t="s">
        <v>5134</v>
      </c>
      <c r="D2102" t="s">
        <v>9282</v>
      </c>
      <c r="E2102" t="str">
        <f t="shared" si="96"/>
        <v>'LOPEZ MALDONADO LIAN GABRIEL'</v>
      </c>
      <c r="F2102" t="s">
        <v>9277</v>
      </c>
      <c r="G2102" t="str">
        <f t="shared" si="97"/>
        <v>'1754681672'</v>
      </c>
      <c r="H2102" t="s">
        <v>9277</v>
      </c>
      <c r="I2102" t="s">
        <v>9283</v>
      </c>
      <c r="J2102" t="str">
        <f t="shared" si="98"/>
        <v>'EGBMED07DM'</v>
      </c>
      <c r="K2102" t="s">
        <v>9278</v>
      </c>
      <c r="L2102" t="s">
        <v>9277</v>
      </c>
      <c r="M2102">
        <v>2101</v>
      </c>
      <c r="N2102" t="s">
        <v>9281</v>
      </c>
    </row>
    <row r="2103" spans="1:14" x14ac:dyDescent="0.25">
      <c r="A2103" t="s">
        <v>9251</v>
      </c>
      <c r="B2103" t="s">
        <v>5136</v>
      </c>
      <c r="C2103" t="s">
        <v>9540</v>
      </c>
      <c r="D2103" t="s">
        <v>9282</v>
      </c>
      <c r="E2103" t="str">
        <f t="shared" si="96"/>
        <v>'MAILA SORIA MAYKEL JORDY'</v>
      </c>
      <c r="F2103" t="s">
        <v>9277</v>
      </c>
      <c r="G2103" t="str">
        <f t="shared" si="97"/>
        <v>'1728141563'</v>
      </c>
      <c r="H2103" t="s">
        <v>9277</v>
      </c>
      <c r="I2103" t="s">
        <v>9283</v>
      </c>
      <c r="J2103" t="str">
        <f t="shared" si="98"/>
        <v>'EGBMED07DM'</v>
      </c>
      <c r="K2103" t="s">
        <v>9278</v>
      </c>
      <c r="L2103" t="s">
        <v>9277</v>
      </c>
      <c r="M2103">
        <v>2102</v>
      </c>
      <c r="N2103" t="s">
        <v>9281</v>
      </c>
    </row>
    <row r="2104" spans="1:14" x14ac:dyDescent="0.25">
      <c r="A2104" t="s">
        <v>9251</v>
      </c>
      <c r="B2104" t="s">
        <v>5139</v>
      </c>
      <c r="C2104" t="s">
        <v>5140</v>
      </c>
      <c r="D2104" t="s">
        <v>9282</v>
      </c>
      <c r="E2104" t="str">
        <f t="shared" si="96"/>
        <v>'MALES CARVAJAL JOHAN STEVEN'</v>
      </c>
      <c r="F2104" t="s">
        <v>9277</v>
      </c>
      <c r="G2104" t="str">
        <f t="shared" si="97"/>
        <v>'1728337971'</v>
      </c>
      <c r="H2104" t="s">
        <v>9277</v>
      </c>
      <c r="I2104" t="s">
        <v>9283</v>
      </c>
      <c r="J2104" t="str">
        <f t="shared" si="98"/>
        <v>'EGBMED07DM'</v>
      </c>
      <c r="K2104" t="s">
        <v>9278</v>
      </c>
      <c r="L2104" t="s">
        <v>9277</v>
      </c>
      <c r="M2104">
        <v>2103</v>
      </c>
      <c r="N2104" t="s">
        <v>9281</v>
      </c>
    </row>
    <row r="2105" spans="1:14" x14ac:dyDescent="0.25">
      <c r="A2105" t="s">
        <v>9251</v>
      </c>
      <c r="B2105" t="s">
        <v>5142</v>
      </c>
      <c r="C2105" t="s">
        <v>5143</v>
      </c>
      <c r="D2105" t="s">
        <v>9282</v>
      </c>
      <c r="E2105" t="str">
        <f t="shared" si="96"/>
        <v>'MENDOZA VACA LESLY MICAELA'</v>
      </c>
      <c r="F2105" t="s">
        <v>9277</v>
      </c>
      <c r="G2105" t="str">
        <f t="shared" si="97"/>
        <v>'1728122902'</v>
      </c>
      <c r="H2105" t="s">
        <v>9277</v>
      </c>
      <c r="I2105" t="s">
        <v>9283</v>
      </c>
      <c r="J2105" t="str">
        <f t="shared" si="98"/>
        <v>'EGBMED07DM'</v>
      </c>
      <c r="K2105" t="s">
        <v>9278</v>
      </c>
      <c r="L2105" t="s">
        <v>9277</v>
      </c>
      <c r="M2105">
        <v>2104</v>
      </c>
      <c r="N2105" t="s">
        <v>9281</v>
      </c>
    </row>
    <row r="2106" spans="1:14" x14ac:dyDescent="0.25">
      <c r="A2106" t="s">
        <v>9251</v>
      </c>
      <c r="B2106" t="s">
        <v>5145</v>
      </c>
      <c r="C2106" t="s">
        <v>9541</v>
      </c>
      <c r="D2106" t="s">
        <v>9282</v>
      </c>
      <c r="E2106" t="str">
        <f t="shared" si="96"/>
        <v>'MURMINACHO IBAÑEZ DANNY ANDRES'</v>
      </c>
      <c r="F2106" t="s">
        <v>9277</v>
      </c>
      <c r="G2106" t="str">
        <f t="shared" si="97"/>
        <v>'1728356104'</v>
      </c>
      <c r="H2106" t="s">
        <v>9277</v>
      </c>
      <c r="I2106" t="s">
        <v>9283</v>
      </c>
      <c r="J2106" t="str">
        <f t="shared" si="98"/>
        <v>'EGBMED07DM'</v>
      </c>
      <c r="K2106" t="s">
        <v>9278</v>
      </c>
      <c r="L2106" t="s">
        <v>9277</v>
      </c>
      <c r="M2106">
        <v>2105</v>
      </c>
      <c r="N2106" t="s">
        <v>9281</v>
      </c>
    </row>
    <row r="2107" spans="1:14" x14ac:dyDescent="0.25">
      <c r="A2107" t="s">
        <v>9251</v>
      </c>
      <c r="B2107" t="s">
        <v>5148</v>
      </c>
      <c r="C2107" t="s">
        <v>5149</v>
      </c>
      <c r="D2107" t="s">
        <v>9282</v>
      </c>
      <c r="E2107" t="str">
        <f t="shared" si="96"/>
        <v>'NAULA ANELOA SNAYDER JHAIR'</v>
      </c>
      <c r="F2107" t="s">
        <v>9277</v>
      </c>
      <c r="G2107" t="str">
        <f t="shared" si="97"/>
        <v>'1753473246'</v>
      </c>
      <c r="H2107" t="s">
        <v>9277</v>
      </c>
      <c r="I2107" t="s">
        <v>9283</v>
      </c>
      <c r="J2107" t="str">
        <f t="shared" si="98"/>
        <v>'EGBMED07DM'</v>
      </c>
      <c r="K2107" t="s">
        <v>9278</v>
      </c>
      <c r="L2107" t="s">
        <v>9277</v>
      </c>
      <c r="M2107">
        <v>2106</v>
      </c>
      <c r="N2107" t="s">
        <v>9281</v>
      </c>
    </row>
    <row r="2108" spans="1:14" x14ac:dyDescent="0.25">
      <c r="A2108" t="s">
        <v>9251</v>
      </c>
      <c r="B2108" t="s">
        <v>5151</v>
      </c>
      <c r="C2108" t="s">
        <v>9542</v>
      </c>
      <c r="D2108" t="s">
        <v>9282</v>
      </c>
      <c r="E2108" t="str">
        <f t="shared" si="96"/>
        <v>'ORELLANA BETANCOURT SCARLETT AILYN'</v>
      </c>
      <c r="F2108" t="s">
        <v>9277</v>
      </c>
      <c r="G2108" t="str">
        <f t="shared" si="97"/>
        <v>'1728131598'</v>
      </c>
      <c r="H2108" t="s">
        <v>9277</v>
      </c>
      <c r="I2108" t="s">
        <v>9283</v>
      </c>
      <c r="J2108" t="str">
        <f t="shared" si="98"/>
        <v>'EGBMED07DM'</v>
      </c>
      <c r="K2108" t="s">
        <v>9278</v>
      </c>
      <c r="L2108" t="s">
        <v>9277</v>
      </c>
      <c r="M2108">
        <v>2107</v>
      </c>
      <c r="N2108" t="s">
        <v>9281</v>
      </c>
    </row>
    <row r="2109" spans="1:14" x14ac:dyDescent="0.25">
      <c r="A2109" t="s">
        <v>9251</v>
      </c>
      <c r="B2109" t="s">
        <v>5154</v>
      </c>
      <c r="C2109" t="s">
        <v>5155</v>
      </c>
      <c r="D2109" t="s">
        <v>9282</v>
      </c>
      <c r="E2109" t="str">
        <f t="shared" si="96"/>
        <v>'PACHECO MANTILLA ELIAN LEANDRO'</v>
      </c>
      <c r="F2109" t="s">
        <v>9277</v>
      </c>
      <c r="G2109" t="str">
        <f t="shared" si="97"/>
        <v>'1755777388'</v>
      </c>
      <c r="H2109" t="s">
        <v>9277</v>
      </c>
      <c r="I2109" t="s">
        <v>9283</v>
      </c>
      <c r="J2109" t="str">
        <f t="shared" si="98"/>
        <v>'EGBMED07DM'</v>
      </c>
      <c r="K2109" t="s">
        <v>9278</v>
      </c>
      <c r="L2109" t="s">
        <v>9277</v>
      </c>
      <c r="M2109">
        <v>2108</v>
      </c>
      <c r="N2109" t="s">
        <v>9281</v>
      </c>
    </row>
    <row r="2110" spans="1:14" x14ac:dyDescent="0.25">
      <c r="A2110" t="s">
        <v>9251</v>
      </c>
      <c r="B2110" t="s">
        <v>5157</v>
      </c>
      <c r="C2110" t="s">
        <v>5158</v>
      </c>
      <c r="D2110" t="s">
        <v>9282</v>
      </c>
      <c r="E2110" t="str">
        <f t="shared" si="96"/>
        <v>'PALMA ORDOÑEZ MAYTE NAYELI'</v>
      </c>
      <c r="F2110" t="s">
        <v>9277</v>
      </c>
      <c r="G2110" t="str">
        <f t="shared" si="97"/>
        <v>'1754585444'</v>
      </c>
      <c r="H2110" t="s">
        <v>9277</v>
      </c>
      <c r="I2110" t="s">
        <v>9283</v>
      </c>
      <c r="J2110" t="str">
        <f t="shared" si="98"/>
        <v>'EGBMED07DM'</v>
      </c>
      <c r="K2110" t="s">
        <v>9278</v>
      </c>
      <c r="L2110" t="s">
        <v>9277</v>
      </c>
      <c r="M2110">
        <v>2109</v>
      </c>
      <c r="N2110" t="s">
        <v>9281</v>
      </c>
    </row>
    <row r="2111" spans="1:14" x14ac:dyDescent="0.25">
      <c r="A2111" t="s">
        <v>9251</v>
      </c>
      <c r="B2111" t="s">
        <v>5160</v>
      </c>
      <c r="C2111" t="s">
        <v>5161</v>
      </c>
      <c r="D2111" t="s">
        <v>9282</v>
      </c>
      <c r="E2111" t="str">
        <f t="shared" si="96"/>
        <v>'POZO CADAVID GUISEPPE EDUARDO'</v>
      </c>
      <c r="F2111" t="s">
        <v>9277</v>
      </c>
      <c r="G2111" t="str">
        <f t="shared" si="97"/>
        <v>'1754541025'</v>
      </c>
      <c r="H2111" t="s">
        <v>9277</v>
      </c>
      <c r="I2111" t="s">
        <v>9283</v>
      </c>
      <c r="J2111" t="str">
        <f t="shared" si="98"/>
        <v>'EGBMED07DM'</v>
      </c>
      <c r="K2111" t="s">
        <v>9278</v>
      </c>
      <c r="L2111" t="s">
        <v>9277</v>
      </c>
      <c r="M2111">
        <v>2110</v>
      </c>
      <c r="N2111" t="s">
        <v>9281</v>
      </c>
    </row>
    <row r="2112" spans="1:14" x14ac:dyDescent="0.25">
      <c r="A2112" t="s">
        <v>9251</v>
      </c>
      <c r="B2112" t="s">
        <v>5163</v>
      </c>
      <c r="C2112" t="s">
        <v>5164</v>
      </c>
      <c r="D2112" t="s">
        <v>9282</v>
      </c>
      <c r="E2112" t="str">
        <f t="shared" si="96"/>
        <v>'QUISHPE PAVON JULIAN ANDRES'</v>
      </c>
      <c r="F2112" t="s">
        <v>9277</v>
      </c>
      <c r="G2112" t="str">
        <f t="shared" si="97"/>
        <v>'1728294784'</v>
      </c>
      <c r="H2112" t="s">
        <v>9277</v>
      </c>
      <c r="I2112" t="s">
        <v>9283</v>
      </c>
      <c r="J2112" t="str">
        <f t="shared" si="98"/>
        <v>'EGBMED07DM'</v>
      </c>
      <c r="K2112" t="s">
        <v>9278</v>
      </c>
      <c r="L2112" t="s">
        <v>9277</v>
      </c>
      <c r="M2112">
        <v>2111</v>
      </c>
      <c r="N2112" t="s">
        <v>9281</v>
      </c>
    </row>
    <row r="2113" spans="1:14" x14ac:dyDescent="0.25">
      <c r="A2113" t="s">
        <v>9251</v>
      </c>
      <c r="B2113" t="s">
        <v>5166</v>
      </c>
      <c r="C2113" t="s">
        <v>5167</v>
      </c>
      <c r="D2113" t="s">
        <v>9282</v>
      </c>
      <c r="E2113" t="str">
        <f t="shared" si="96"/>
        <v>'RODRIGUEZ TASIGUANO JHON MICHAEL'</v>
      </c>
      <c r="F2113" t="s">
        <v>9277</v>
      </c>
      <c r="G2113" t="str">
        <f t="shared" si="97"/>
        <v>'1754308326'</v>
      </c>
      <c r="H2113" t="s">
        <v>9277</v>
      </c>
      <c r="I2113" t="s">
        <v>9283</v>
      </c>
      <c r="J2113" t="str">
        <f t="shared" si="98"/>
        <v>'EGBMED07DM'</v>
      </c>
      <c r="K2113" t="s">
        <v>9278</v>
      </c>
      <c r="L2113" t="s">
        <v>9277</v>
      </c>
      <c r="M2113">
        <v>2112</v>
      </c>
      <c r="N2113" t="s">
        <v>9281</v>
      </c>
    </row>
    <row r="2114" spans="1:14" x14ac:dyDescent="0.25">
      <c r="A2114" t="s">
        <v>9251</v>
      </c>
      <c r="B2114" t="s">
        <v>5169</v>
      </c>
      <c r="C2114" t="s">
        <v>5170</v>
      </c>
      <c r="D2114" t="s">
        <v>9282</v>
      </c>
      <c r="E2114" t="str">
        <f t="shared" si="96"/>
        <v>'RODRIGUEZ VEGA HEDERLY CHANTAL'</v>
      </c>
      <c r="F2114" t="s">
        <v>9277</v>
      </c>
      <c r="G2114" t="str">
        <f t="shared" si="97"/>
        <v>'1728123082'</v>
      </c>
      <c r="H2114" t="s">
        <v>9277</v>
      </c>
      <c r="I2114" t="s">
        <v>9283</v>
      </c>
      <c r="J2114" t="str">
        <f t="shared" si="98"/>
        <v>'EGBMED07DM'</v>
      </c>
      <c r="K2114" t="s">
        <v>9278</v>
      </c>
      <c r="L2114" t="s">
        <v>9277</v>
      </c>
      <c r="M2114">
        <v>2113</v>
      </c>
      <c r="N2114" t="s">
        <v>9281</v>
      </c>
    </row>
    <row r="2115" spans="1:14" x14ac:dyDescent="0.25">
      <c r="A2115" t="s">
        <v>9251</v>
      </c>
      <c r="B2115" t="s">
        <v>5172</v>
      </c>
      <c r="C2115" t="s">
        <v>5173</v>
      </c>
      <c r="D2115" t="s">
        <v>9282</v>
      </c>
      <c r="E2115" t="str">
        <f t="shared" ref="E2115:E2178" si="99">CONCATENATE("'",C2115,"'")</f>
        <v>'SANCHEZ MALAGON EMILY YARELIS'</v>
      </c>
      <c r="F2115" t="s">
        <v>9277</v>
      </c>
      <c r="G2115" t="str">
        <f t="shared" ref="G2115:G2178" si="100">CONCATENATE("'",B2115,"'")</f>
        <v>'1756423339'</v>
      </c>
      <c r="H2115" t="s">
        <v>9277</v>
      </c>
      <c r="I2115" t="s">
        <v>9283</v>
      </c>
      <c r="J2115" t="str">
        <f t="shared" ref="J2115:J2178" si="101">CONCATENATE("'",A2115,"'")</f>
        <v>'EGBMED07DM'</v>
      </c>
      <c r="K2115" t="s">
        <v>9278</v>
      </c>
      <c r="L2115" t="s">
        <v>9277</v>
      </c>
      <c r="M2115">
        <v>2114</v>
      </c>
      <c r="N2115" t="s">
        <v>9281</v>
      </c>
    </row>
    <row r="2116" spans="1:14" x14ac:dyDescent="0.25">
      <c r="A2116" t="s">
        <v>9251</v>
      </c>
      <c r="B2116" t="s">
        <v>5175</v>
      </c>
      <c r="C2116" t="s">
        <v>9543</v>
      </c>
      <c r="D2116" t="s">
        <v>9282</v>
      </c>
      <c r="E2116" t="str">
        <f t="shared" si="99"/>
        <v>'SANGUÑA CONDOR STIVEN DAMIAN'</v>
      </c>
      <c r="F2116" t="s">
        <v>9277</v>
      </c>
      <c r="G2116" t="str">
        <f t="shared" si="100"/>
        <v>'1728306224'</v>
      </c>
      <c r="H2116" t="s">
        <v>9277</v>
      </c>
      <c r="I2116" t="s">
        <v>9283</v>
      </c>
      <c r="J2116" t="str">
        <f t="shared" si="101"/>
        <v>'EGBMED07DM'</v>
      </c>
      <c r="K2116" t="s">
        <v>9278</v>
      </c>
      <c r="L2116" t="s">
        <v>9277</v>
      </c>
      <c r="M2116">
        <v>2115</v>
      </c>
      <c r="N2116" t="s">
        <v>9281</v>
      </c>
    </row>
    <row r="2117" spans="1:14" x14ac:dyDescent="0.25">
      <c r="A2117" t="s">
        <v>9251</v>
      </c>
      <c r="B2117" t="s">
        <v>5178</v>
      </c>
      <c r="C2117" t="s">
        <v>5179</v>
      </c>
      <c r="D2117" t="s">
        <v>9282</v>
      </c>
      <c r="E2117" t="str">
        <f t="shared" si="99"/>
        <v>'SUASNAVAS ARCOS JUAN FERNANDO'</v>
      </c>
      <c r="F2117" t="s">
        <v>9277</v>
      </c>
      <c r="G2117" t="str">
        <f t="shared" si="100"/>
        <v>'1753956513'</v>
      </c>
      <c r="H2117" t="s">
        <v>9277</v>
      </c>
      <c r="I2117" t="s">
        <v>9283</v>
      </c>
      <c r="J2117" t="str">
        <f t="shared" si="101"/>
        <v>'EGBMED07DM'</v>
      </c>
      <c r="K2117" t="s">
        <v>9278</v>
      </c>
      <c r="L2117" t="s">
        <v>9277</v>
      </c>
      <c r="M2117">
        <v>2116</v>
      </c>
      <c r="N2117" t="s">
        <v>9281</v>
      </c>
    </row>
    <row r="2118" spans="1:14" x14ac:dyDescent="0.25">
      <c r="A2118" t="s">
        <v>9251</v>
      </c>
      <c r="B2118" t="s">
        <v>5181</v>
      </c>
      <c r="C2118" t="s">
        <v>5182</v>
      </c>
      <c r="D2118" t="s">
        <v>9282</v>
      </c>
      <c r="E2118" t="str">
        <f t="shared" si="99"/>
        <v>'TIBAN ANELOA KIMBERLY PAOLA'</v>
      </c>
      <c r="F2118" t="s">
        <v>9277</v>
      </c>
      <c r="G2118" t="str">
        <f t="shared" si="100"/>
        <v>'1728286038'</v>
      </c>
      <c r="H2118" t="s">
        <v>9277</v>
      </c>
      <c r="I2118" t="s">
        <v>9283</v>
      </c>
      <c r="J2118" t="str">
        <f t="shared" si="101"/>
        <v>'EGBMED07DM'</v>
      </c>
      <c r="K2118" t="s">
        <v>9278</v>
      </c>
      <c r="L2118" t="s">
        <v>9277</v>
      </c>
      <c r="M2118">
        <v>2117</v>
      </c>
      <c r="N2118" t="s">
        <v>9281</v>
      </c>
    </row>
    <row r="2119" spans="1:14" x14ac:dyDescent="0.25">
      <c r="A2119" t="s">
        <v>9251</v>
      </c>
      <c r="B2119" t="s">
        <v>5184</v>
      </c>
      <c r="C2119" t="s">
        <v>9544</v>
      </c>
      <c r="D2119" t="s">
        <v>9282</v>
      </c>
      <c r="E2119" t="str">
        <f t="shared" si="99"/>
        <v>'TUPIZA TAPA ODALYS NAOMI'</v>
      </c>
      <c r="F2119" t="s">
        <v>9277</v>
      </c>
      <c r="G2119" t="str">
        <f t="shared" si="100"/>
        <v>'1728139278'</v>
      </c>
      <c r="H2119" t="s">
        <v>9277</v>
      </c>
      <c r="I2119" t="s">
        <v>9283</v>
      </c>
      <c r="J2119" t="str">
        <f t="shared" si="101"/>
        <v>'EGBMED07DM'</v>
      </c>
      <c r="K2119" t="s">
        <v>9278</v>
      </c>
      <c r="L2119" t="s">
        <v>9277</v>
      </c>
      <c r="M2119">
        <v>2118</v>
      </c>
      <c r="N2119" t="s">
        <v>9281</v>
      </c>
    </row>
    <row r="2120" spans="1:14" x14ac:dyDescent="0.25">
      <c r="A2120" t="s">
        <v>9251</v>
      </c>
      <c r="B2120" t="s">
        <v>5187</v>
      </c>
      <c r="C2120" t="s">
        <v>5188</v>
      </c>
      <c r="D2120" t="s">
        <v>9282</v>
      </c>
      <c r="E2120" t="str">
        <f t="shared" si="99"/>
        <v>'VALENZUELA MARTINEZ JOHAN FABRIZIO'</v>
      </c>
      <c r="F2120" t="s">
        <v>9277</v>
      </c>
      <c r="G2120" t="str">
        <f t="shared" si="100"/>
        <v>'1728312941'</v>
      </c>
      <c r="H2120" t="s">
        <v>9277</v>
      </c>
      <c r="I2120" t="s">
        <v>9283</v>
      </c>
      <c r="J2120" t="str">
        <f t="shared" si="101"/>
        <v>'EGBMED07DM'</v>
      </c>
      <c r="K2120" t="s">
        <v>9278</v>
      </c>
      <c r="L2120" t="s">
        <v>9277</v>
      </c>
      <c r="M2120">
        <v>2119</v>
      </c>
      <c r="N2120" t="s">
        <v>9281</v>
      </c>
    </row>
    <row r="2121" spans="1:14" x14ac:dyDescent="0.25">
      <c r="A2121" t="s">
        <v>9251</v>
      </c>
      <c r="B2121" t="s">
        <v>5190</v>
      </c>
      <c r="C2121" t="s">
        <v>9545</v>
      </c>
      <c r="D2121" t="s">
        <v>9282</v>
      </c>
      <c r="E2121" t="str">
        <f t="shared" si="99"/>
        <v>'VIMOS AMAYA DANNAE CRISTEL'</v>
      </c>
      <c r="F2121" t="s">
        <v>9277</v>
      </c>
      <c r="G2121" t="str">
        <f t="shared" si="100"/>
        <v>'1728237809'</v>
      </c>
      <c r="H2121" t="s">
        <v>9277</v>
      </c>
      <c r="I2121" t="s">
        <v>9283</v>
      </c>
      <c r="J2121" t="str">
        <f t="shared" si="101"/>
        <v>'EGBMED07DM'</v>
      </c>
      <c r="K2121" t="s">
        <v>9278</v>
      </c>
      <c r="L2121" t="s">
        <v>9277</v>
      </c>
      <c r="M2121">
        <v>2120</v>
      </c>
      <c r="N2121" t="s">
        <v>9281</v>
      </c>
    </row>
    <row r="2122" spans="1:14" x14ac:dyDescent="0.25">
      <c r="A2122" t="s">
        <v>9251</v>
      </c>
      <c r="B2122" t="s">
        <v>5193</v>
      </c>
      <c r="C2122" t="s">
        <v>5194</v>
      </c>
      <c r="D2122" t="s">
        <v>9282</v>
      </c>
      <c r="E2122" t="str">
        <f t="shared" si="99"/>
        <v>'YUQUILEMA SOLANO JHOSTIN ALEXANDER'</v>
      </c>
      <c r="F2122" t="s">
        <v>9277</v>
      </c>
      <c r="G2122" t="str">
        <f t="shared" si="100"/>
        <v>'1753599214'</v>
      </c>
      <c r="H2122" t="s">
        <v>9277</v>
      </c>
      <c r="I2122" t="s">
        <v>9283</v>
      </c>
      <c r="J2122" t="str">
        <f t="shared" si="101"/>
        <v>'EGBMED07DM'</v>
      </c>
      <c r="K2122" t="s">
        <v>9278</v>
      </c>
      <c r="L2122" t="s">
        <v>9277</v>
      </c>
      <c r="M2122">
        <v>2121</v>
      </c>
      <c r="N2122" t="s">
        <v>9281</v>
      </c>
    </row>
    <row r="2123" spans="1:14" x14ac:dyDescent="0.25">
      <c r="A2123" t="s">
        <v>9252</v>
      </c>
      <c r="B2123" t="s">
        <v>5197</v>
      </c>
      <c r="C2123" t="s">
        <v>5198</v>
      </c>
      <c r="D2123" t="s">
        <v>9282</v>
      </c>
      <c r="E2123" t="str">
        <f t="shared" si="99"/>
        <v>'ALOMOTO CHIPANTASHI MELANY SHANTAL'</v>
      </c>
      <c r="F2123" t="s">
        <v>9277</v>
      </c>
      <c r="G2123" t="str">
        <f t="shared" si="100"/>
        <v>'1728316561'</v>
      </c>
      <c r="H2123" t="s">
        <v>9277</v>
      </c>
      <c r="I2123" t="s">
        <v>9283</v>
      </c>
      <c r="J2123" t="str">
        <f t="shared" si="101"/>
        <v>'EGBMED07EM'</v>
      </c>
      <c r="K2123" t="s">
        <v>9278</v>
      </c>
      <c r="L2123" t="s">
        <v>9277</v>
      </c>
      <c r="M2123">
        <v>2122</v>
      </c>
      <c r="N2123" t="s">
        <v>9281</v>
      </c>
    </row>
    <row r="2124" spans="1:14" x14ac:dyDescent="0.25">
      <c r="A2124" t="s">
        <v>9252</v>
      </c>
      <c r="B2124" t="s">
        <v>5200</v>
      </c>
      <c r="C2124" t="s">
        <v>5201</v>
      </c>
      <c r="D2124" t="s">
        <v>9282</v>
      </c>
      <c r="E2124" t="str">
        <f t="shared" si="99"/>
        <v>'ANELOA CABASCANGO DAVID ALESSANDRO'</v>
      </c>
      <c r="F2124" t="s">
        <v>9277</v>
      </c>
      <c r="G2124" t="str">
        <f t="shared" si="100"/>
        <v>'1753984473'</v>
      </c>
      <c r="H2124" t="s">
        <v>9277</v>
      </c>
      <c r="I2124" t="s">
        <v>9283</v>
      </c>
      <c r="J2124" t="str">
        <f t="shared" si="101"/>
        <v>'EGBMED07EM'</v>
      </c>
      <c r="K2124" t="s">
        <v>9278</v>
      </c>
      <c r="L2124" t="s">
        <v>9277</v>
      </c>
      <c r="M2124">
        <v>2123</v>
      </c>
      <c r="N2124" t="s">
        <v>9281</v>
      </c>
    </row>
    <row r="2125" spans="1:14" x14ac:dyDescent="0.25">
      <c r="A2125" t="s">
        <v>9252</v>
      </c>
      <c r="B2125" t="s">
        <v>5203</v>
      </c>
      <c r="C2125" t="s">
        <v>5204</v>
      </c>
      <c r="D2125" t="s">
        <v>9282</v>
      </c>
      <c r="E2125" t="str">
        <f t="shared" si="99"/>
        <v>'BRAVO MANGIA ALEXIS JAIR'</v>
      </c>
      <c r="F2125" t="s">
        <v>9277</v>
      </c>
      <c r="G2125" t="str">
        <f t="shared" si="100"/>
        <v>'1753820180'</v>
      </c>
      <c r="H2125" t="s">
        <v>9277</v>
      </c>
      <c r="I2125" t="s">
        <v>9283</v>
      </c>
      <c r="J2125" t="str">
        <f t="shared" si="101"/>
        <v>'EGBMED07EM'</v>
      </c>
      <c r="K2125" t="s">
        <v>9278</v>
      </c>
      <c r="L2125" t="s">
        <v>9277</v>
      </c>
      <c r="M2125">
        <v>2124</v>
      </c>
      <c r="N2125" t="s">
        <v>9281</v>
      </c>
    </row>
    <row r="2126" spans="1:14" x14ac:dyDescent="0.25">
      <c r="A2126" t="s">
        <v>9252</v>
      </c>
      <c r="B2126" t="s">
        <v>5206</v>
      </c>
      <c r="C2126" t="s">
        <v>5207</v>
      </c>
      <c r="D2126" t="s">
        <v>9282</v>
      </c>
      <c r="E2126" t="str">
        <f t="shared" si="99"/>
        <v>'BUSTILLOS GUERRERO JORDAN JOSUE'</v>
      </c>
      <c r="F2126" t="s">
        <v>9277</v>
      </c>
      <c r="G2126" t="str">
        <f t="shared" si="100"/>
        <v>'1754581468'</v>
      </c>
      <c r="H2126" t="s">
        <v>9277</v>
      </c>
      <c r="I2126" t="s">
        <v>9283</v>
      </c>
      <c r="J2126" t="str">
        <f t="shared" si="101"/>
        <v>'EGBMED07EM'</v>
      </c>
      <c r="K2126" t="s">
        <v>9278</v>
      </c>
      <c r="L2126" t="s">
        <v>9277</v>
      </c>
      <c r="M2126">
        <v>2125</v>
      </c>
      <c r="N2126" t="s">
        <v>9281</v>
      </c>
    </row>
    <row r="2127" spans="1:14" x14ac:dyDescent="0.25">
      <c r="A2127" t="s">
        <v>9252</v>
      </c>
      <c r="B2127" t="s">
        <v>5209</v>
      </c>
      <c r="C2127" t="s">
        <v>5210</v>
      </c>
      <c r="D2127" t="s">
        <v>9282</v>
      </c>
      <c r="E2127" t="str">
        <f t="shared" si="99"/>
        <v>'CAGUANO TARIS MAYERLI ADAMARY'</v>
      </c>
      <c r="F2127" t="s">
        <v>9277</v>
      </c>
      <c r="G2127" t="str">
        <f t="shared" si="100"/>
        <v>'1728106152'</v>
      </c>
      <c r="H2127" t="s">
        <v>9277</v>
      </c>
      <c r="I2127" t="s">
        <v>9283</v>
      </c>
      <c r="J2127" t="str">
        <f t="shared" si="101"/>
        <v>'EGBMED07EM'</v>
      </c>
      <c r="K2127" t="s">
        <v>9278</v>
      </c>
      <c r="L2127" t="s">
        <v>9277</v>
      </c>
      <c r="M2127">
        <v>2126</v>
      </c>
      <c r="N2127" t="s">
        <v>9281</v>
      </c>
    </row>
    <row r="2128" spans="1:14" x14ac:dyDescent="0.25">
      <c r="A2128" t="s">
        <v>9252</v>
      </c>
      <c r="B2128" t="s">
        <v>5212</v>
      </c>
      <c r="C2128" t="s">
        <v>5213</v>
      </c>
      <c r="D2128" t="s">
        <v>9282</v>
      </c>
      <c r="E2128" t="str">
        <f t="shared" si="99"/>
        <v>'CAIZA RODRIGUEZ JHORDY JAHIR'</v>
      </c>
      <c r="F2128" t="s">
        <v>9277</v>
      </c>
      <c r="G2128" t="str">
        <f t="shared" si="100"/>
        <v>'1728355718'</v>
      </c>
      <c r="H2128" t="s">
        <v>9277</v>
      </c>
      <c r="I2128" t="s">
        <v>9283</v>
      </c>
      <c r="J2128" t="str">
        <f t="shared" si="101"/>
        <v>'EGBMED07EM'</v>
      </c>
      <c r="K2128" t="s">
        <v>9278</v>
      </c>
      <c r="L2128" t="s">
        <v>9277</v>
      </c>
      <c r="M2128">
        <v>2127</v>
      </c>
      <c r="N2128" t="s">
        <v>9281</v>
      </c>
    </row>
    <row r="2129" spans="1:14" x14ac:dyDescent="0.25">
      <c r="A2129" t="s">
        <v>9252</v>
      </c>
      <c r="B2129" t="s">
        <v>5215</v>
      </c>
      <c r="C2129" t="s">
        <v>5216</v>
      </c>
      <c r="D2129" t="s">
        <v>9282</v>
      </c>
      <c r="E2129" t="str">
        <f t="shared" si="99"/>
        <v>'CAMACHO CASANOVA MATEO ALEJANDRO'</v>
      </c>
      <c r="F2129" t="s">
        <v>9277</v>
      </c>
      <c r="G2129" t="str">
        <f t="shared" si="100"/>
        <v>'1728274844'</v>
      </c>
      <c r="H2129" t="s">
        <v>9277</v>
      </c>
      <c r="I2129" t="s">
        <v>9283</v>
      </c>
      <c r="J2129" t="str">
        <f t="shared" si="101"/>
        <v>'EGBMED07EM'</v>
      </c>
      <c r="K2129" t="s">
        <v>9278</v>
      </c>
      <c r="L2129" t="s">
        <v>9277</v>
      </c>
      <c r="M2129">
        <v>2128</v>
      </c>
      <c r="N2129" t="s">
        <v>9281</v>
      </c>
    </row>
    <row r="2130" spans="1:14" x14ac:dyDescent="0.25">
      <c r="A2130" t="s">
        <v>9252</v>
      </c>
      <c r="B2130" t="s">
        <v>5218</v>
      </c>
      <c r="C2130" t="s">
        <v>5219</v>
      </c>
      <c r="D2130" t="s">
        <v>9282</v>
      </c>
      <c r="E2130" t="str">
        <f t="shared" si="99"/>
        <v>'CHILUISA CRIOLLO MATIAS ISRAEL'</v>
      </c>
      <c r="F2130" t="s">
        <v>9277</v>
      </c>
      <c r="G2130" t="str">
        <f t="shared" si="100"/>
        <v>'1728277847'</v>
      </c>
      <c r="H2130" t="s">
        <v>9277</v>
      </c>
      <c r="I2130" t="s">
        <v>9283</v>
      </c>
      <c r="J2130" t="str">
        <f t="shared" si="101"/>
        <v>'EGBMED07EM'</v>
      </c>
      <c r="K2130" t="s">
        <v>9278</v>
      </c>
      <c r="L2130" t="s">
        <v>9277</v>
      </c>
      <c r="M2130">
        <v>2129</v>
      </c>
      <c r="N2130" t="s">
        <v>9281</v>
      </c>
    </row>
    <row r="2131" spans="1:14" x14ac:dyDescent="0.25">
      <c r="A2131" t="s">
        <v>9252</v>
      </c>
      <c r="B2131" t="s">
        <v>5221</v>
      </c>
      <c r="C2131" t="s">
        <v>9546</v>
      </c>
      <c r="D2131" t="s">
        <v>9282</v>
      </c>
      <c r="E2131" t="str">
        <f t="shared" si="99"/>
        <v>'COLLAGUAZO ARQUI JORDAN YAEL'</v>
      </c>
      <c r="F2131" t="s">
        <v>9277</v>
      </c>
      <c r="G2131" t="str">
        <f t="shared" si="100"/>
        <v>'1728280130'</v>
      </c>
      <c r="H2131" t="s">
        <v>9277</v>
      </c>
      <c r="I2131" t="s">
        <v>9283</v>
      </c>
      <c r="J2131" t="str">
        <f t="shared" si="101"/>
        <v>'EGBMED07EM'</v>
      </c>
      <c r="K2131" t="s">
        <v>9278</v>
      </c>
      <c r="L2131" t="s">
        <v>9277</v>
      </c>
      <c r="M2131">
        <v>2130</v>
      </c>
      <c r="N2131" t="s">
        <v>9281</v>
      </c>
    </row>
    <row r="2132" spans="1:14" x14ac:dyDescent="0.25">
      <c r="A2132" t="s">
        <v>9252</v>
      </c>
      <c r="B2132" t="s">
        <v>5224</v>
      </c>
      <c r="C2132" t="s">
        <v>5225</v>
      </c>
      <c r="D2132" t="s">
        <v>9282</v>
      </c>
      <c r="E2132" t="str">
        <f t="shared" si="99"/>
        <v>'COLLAGUAZO COLLAGUAZO WENDY VIVIANA'</v>
      </c>
      <c r="F2132" t="s">
        <v>9277</v>
      </c>
      <c r="G2132" t="str">
        <f t="shared" si="100"/>
        <v>'1728325067'</v>
      </c>
      <c r="H2132" t="s">
        <v>9277</v>
      </c>
      <c r="I2132" t="s">
        <v>9283</v>
      </c>
      <c r="J2132" t="str">
        <f t="shared" si="101"/>
        <v>'EGBMED07EM'</v>
      </c>
      <c r="K2132" t="s">
        <v>9278</v>
      </c>
      <c r="L2132" t="s">
        <v>9277</v>
      </c>
      <c r="M2132">
        <v>2131</v>
      </c>
      <c r="N2132" t="s">
        <v>9281</v>
      </c>
    </row>
    <row r="2133" spans="1:14" x14ac:dyDescent="0.25">
      <c r="A2133" t="s">
        <v>9252</v>
      </c>
      <c r="B2133" t="s">
        <v>5227</v>
      </c>
      <c r="C2133" t="s">
        <v>9547</v>
      </c>
      <c r="D2133" t="s">
        <v>9282</v>
      </c>
      <c r="E2133" t="str">
        <f t="shared" si="99"/>
        <v>'CORAL BRAVO MARIA JULIETA'</v>
      </c>
      <c r="F2133" t="s">
        <v>9277</v>
      </c>
      <c r="G2133" t="str">
        <f t="shared" si="100"/>
        <v>'1728321025'</v>
      </c>
      <c r="H2133" t="s">
        <v>9277</v>
      </c>
      <c r="I2133" t="s">
        <v>9283</v>
      </c>
      <c r="J2133" t="str">
        <f t="shared" si="101"/>
        <v>'EGBMED07EM'</v>
      </c>
      <c r="K2133" t="s">
        <v>9278</v>
      </c>
      <c r="L2133" t="s">
        <v>9277</v>
      </c>
      <c r="M2133">
        <v>2132</v>
      </c>
      <c r="N2133" t="s">
        <v>9281</v>
      </c>
    </row>
    <row r="2134" spans="1:14" x14ac:dyDescent="0.25">
      <c r="A2134" t="s">
        <v>9252</v>
      </c>
      <c r="B2134" t="s">
        <v>5230</v>
      </c>
      <c r="C2134" t="s">
        <v>5231</v>
      </c>
      <c r="D2134" t="s">
        <v>9282</v>
      </c>
      <c r="E2134" t="str">
        <f t="shared" si="99"/>
        <v>'DIAZ ESPINOSA STEFANO LEONARDO'</v>
      </c>
      <c r="F2134" t="s">
        <v>9277</v>
      </c>
      <c r="G2134" t="str">
        <f t="shared" si="100"/>
        <v>'1755567797'</v>
      </c>
      <c r="H2134" t="s">
        <v>9277</v>
      </c>
      <c r="I2134" t="s">
        <v>9283</v>
      </c>
      <c r="J2134" t="str">
        <f t="shared" si="101"/>
        <v>'EGBMED07EM'</v>
      </c>
      <c r="K2134" t="s">
        <v>9278</v>
      </c>
      <c r="L2134" t="s">
        <v>9277</v>
      </c>
      <c r="M2134">
        <v>2133</v>
      </c>
      <c r="N2134" t="s">
        <v>9281</v>
      </c>
    </row>
    <row r="2135" spans="1:14" x14ac:dyDescent="0.25">
      <c r="A2135" t="s">
        <v>9252</v>
      </c>
      <c r="B2135" t="s">
        <v>5233</v>
      </c>
      <c r="C2135" t="s">
        <v>5234</v>
      </c>
      <c r="D2135" t="s">
        <v>9282</v>
      </c>
      <c r="E2135" t="str">
        <f t="shared" si="99"/>
        <v>'ENRIQUEZ OCAMPO ALISON NOEMI'</v>
      </c>
      <c r="F2135" t="s">
        <v>9277</v>
      </c>
      <c r="G2135" t="str">
        <f t="shared" si="100"/>
        <v>'1754739884'</v>
      </c>
      <c r="H2135" t="s">
        <v>9277</v>
      </c>
      <c r="I2135" t="s">
        <v>9283</v>
      </c>
      <c r="J2135" t="str">
        <f t="shared" si="101"/>
        <v>'EGBMED07EM'</v>
      </c>
      <c r="K2135" t="s">
        <v>9278</v>
      </c>
      <c r="L2135" t="s">
        <v>9277</v>
      </c>
      <c r="M2135">
        <v>2134</v>
      </c>
      <c r="N2135" t="s">
        <v>9281</v>
      </c>
    </row>
    <row r="2136" spans="1:14" x14ac:dyDescent="0.25">
      <c r="A2136" t="s">
        <v>9252</v>
      </c>
      <c r="B2136" t="s">
        <v>5236</v>
      </c>
      <c r="C2136" t="s">
        <v>5237</v>
      </c>
      <c r="D2136" t="s">
        <v>9282</v>
      </c>
      <c r="E2136" t="str">
        <f t="shared" si="99"/>
        <v>'ERAZO MEZA JONATHAN ALEJANDRO'</v>
      </c>
      <c r="F2136" t="s">
        <v>9277</v>
      </c>
      <c r="G2136" t="str">
        <f t="shared" si="100"/>
        <v>'1753385135'</v>
      </c>
      <c r="H2136" t="s">
        <v>9277</v>
      </c>
      <c r="I2136" t="s">
        <v>9283</v>
      </c>
      <c r="J2136" t="str">
        <f t="shared" si="101"/>
        <v>'EGBMED07EM'</v>
      </c>
      <c r="K2136" t="s">
        <v>9278</v>
      </c>
      <c r="L2136" t="s">
        <v>9277</v>
      </c>
      <c r="M2136">
        <v>2135</v>
      </c>
      <c r="N2136" t="s">
        <v>9281</v>
      </c>
    </row>
    <row r="2137" spans="1:14" x14ac:dyDescent="0.25">
      <c r="A2137" t="s">
        <v>9252</v>
      </c>
      <c r="B2137" t="s">
        <v>5239</v>
      </c>
      <c r="C2137" t="s">
        <v>5240</v>
      </c>
      <c r="D2137" t="s">
        <v>9282</v>
      </c>
      <c r="E2137" t="str">
        <f t="shared" si="99"/>
        <v>'FLORES PASTO MYKEL SEBASTIAN'</v>
      </c>
      <c r="F2137" t="s">
        <v>9277</v>
      </c>
      <c r="G2137" t="str">
        <f t="shared" si="100"/>
        <v>'1756672109'</v>
      </c>
      <c r="H2137" t="s">
        <v>9277</v>
      </c>
      <c r="I2137" t="s">
        <v>9283</v>
      </c>
      <c r="J2137" t="str">
        <f t="shared" si="101"/>
        <v>'EGBMED07EM'</v>
      </c>
      <c r="K2137" t="s">
        <v>9278</v>
      </c>
      <c r="L2137" t="s">
        <v>9277</v>
      </c>
      <c r="M2137">
        <v>2136</v>
      </c>
      <c r="N2137" t="s">
        <v>9281</v>
      </c>
    </row>
    <row r="2138" spans="1:14" x14ac:dyDescent="0.25">
      <c r="A2138" t="s">
        <v>9252</v>
      </c>
      <c r="B2138" t="s">
        <v>5242</v>
      </c>
      <c r="C2138" t="s">
        <v>5243</v>
      </c>
      <c r="D2138" t="s">
        <v>9282</v>
      </c>
      <c r="E2138" t="str">
        <f t="shared" si="99"/>
        <v>'FLORES QUIMBIULCO JHORDANA NICOL'</v>
      </c>
      <c r="F2138" t="s">
        <v>9277</v>
      </c>
      <c r="G2138" t="str">
        <f t="shared" si="100"/>
        <v>'1728357854'</v>
      </c>
      <c r="H2138" t="s">
        <v>9277</v>
      </c>
      <c r="I2138" t="s">
        <v>9283</v>
      </c>
      <c r="J2138" t="str">
        <f t="shared" si="101"/>
        <v>'EGBMED07EM'</v>
      </c>
      <c r="K2138" t="s">
        <v>9278</v>
      </c>
      <c r="L2138" t="s">
        <v>9277</v>
      </c>
      <c r="M2138">
        <v>2137</v>
      </c>
      <c r="N2138" t="s">
        <v>9281</v>
      </c>
    </row>
    <row r="2139" spans="1:14" x14ac:dyDescent="0.25">
      <c r="A2139" t="s">
        <v>9252</v>
      </c>
      <c r="B2139" t="s">
        <v>5245</v>
      </c>
      <c r="C2139" t="s">
        <v>5246</v>
      </c>
      <c r="D2139" t="s">
        <v>9282</v>
      </c>
      <c r="E2139" t="str">
        <f t="shared" si="99"/>
        <v>'FLORES VELASCO ANDREINA JAMILET'</v>
      </c>
      <c r="F2139" t="s">
        <v>9277</v>
      </c>
      <c r="G2139" t="str">
        <f t="shared" si="100"/>
        <v>'1753927845'</v>
      </c>
      <c r="H2139" t="s">
        <v>9277</v>
      </c>
      <c r="I2139" t="s">
        <v>9283</v>
      </c>
      <c r="J2139" t="str">
        <f t="shared" si="101"/>
        <v>'EGBMED07EM'</v>
      </c>
      <c r="K2139" t="s">
        <v>9278</v>
      </c>
      <c r="L2139" t="s">
        <v>9277</v>
      </c>
      <c r="M2139">
        <v>2138</v>
      </c>
      <c r="N2139" t="s">
        <v>9281</v>
      </c>
    </row>
    <row r="2140" spans="1:14" x14ac:dyDescent="0.25">
      <c r="A2140" t="s">
        <v>9252</v>
      </c>
      <c r="B2140" t="s">
        <v>5248</v>
      </c>
      <c r="C2140" t="s">
        <v>5249</v>
      </c>
      <c r="D2140" t="s">
        <v>9282</v>
      </c>
      <c r="E2140" t="str">
        <f t="shared" si="99"/>
        <v>'FUELPAS GUACHAMIN JEREMY NAIM'</v>
      </c>
      <c r="F2140" t="s">
        <v>9277</v>
      </c>
      <c r="G2140" t="str">
        <f t="shared" si="100"/>
        <v>'1728307958'</v>
      </c>
      <c r="H2140" t="s">
        <v>9277</v>
      </c>
      <c r="I2140" t="s">
        <v>9283</v>
      </c>
      <c r="J2140" t="str">
        <f t="shared" si="101"/>
        <v>'EGBMED07EM'</v>
      </c>
      <c r="K2140" t="s">
        <v>9278</v>
      </c>
      <c r="L2140" t="s">
        <v>9277</v>
      </c>
      <c r="M2140">
        <v>2139</v>
      </c>
      <c r="N2140" t="s">
        <v>9281</v>
      </c>
    </row>
    <row r="2141" spans="1:14" x14ac:dyDescent="0.25">
      <c r="A2141" t="s">
        <v>9252</v>
      </c>
      <c r="B2141" t="s">
        <v>5251</v>
      </c>
      <c r="C2141" t="s">
        <v>5252</v>
      </c>
      <c r="D2141" t="s">
        <v>9282</v>
      </c>
      <c r="E2141" t="str">
        <f t="shared" si="99"/>
        <v>'GREFA CEVALLOS CAMILO NICOLAS'</v>
      </c>
      <c r="F2141" t="s">
        <v>9277</v>
      </c>
      <c r="G2141" t="str">
        <f t="shared" si="100"/>
        <v>'1754806147'</v>
      </c>
      <c r="H2141" t="s">
        <v>9277</v>
      </c>
      <c r="I2141" t="s">
        <v>9283</v>
      </c>
      <c r="J2141" t="str">
        <f t="shared" si="101"/>
        <v>'EGBMED07EM'</v>
      </c>
      <c r="K2141" t="s">
        <v>9278</v>
      </c>
      <c r="L2141" t="s">
        <v>9277</v>
      </c>
      <c r="M2141">
        <v>2140</v>
      </c>
      <c r="N2141" t="s">
        <v>9281</v>
      </c>
    </row>
    <row r="2142" spans="1:14" x14ac:dyDescent="0.25">
      <c r="A2142" t="s">
        <v>9252</v>
      </c>
      <c r="B2142" t="s">
        <v>5254</v>
      </c>
      <c r="C2142" t="s">
        <v>5255</v>
      </c>
      <c r="D2142" t="s">
        <v>9282</v>
      </c>
      <c r="E2142" t="str">
        <f t="shared" si="99"/>
        <v>'GUACHAMIN LARA DANIELA SOLANGE'</v>
      </c>
      <c r="F2142" t="s">
        <v>9277</v>
      </c>
      <c r="G2142" t="str">
        <f t="shared" si="100"/>
        <v>'1728354612'</v>
      </c>
      <c r="H2142" t="s">
        <v>9277</v>
      </c>
      <c r="I2142" t="s">
        <v>9283</v>
      </c>
      <c r="J2142" t="str">
        <f t="shared" si="101"/>
        <v>'EGBMED07EM'</v>
      </c>
      <c r="K2142" t="s">
        <v>9278</v>
      </c>
      <c r="L2142" t="s">
        <v>9277</v>
      </c>
      <c r="M2142">
        <v>2141</v>
      </c>
      <c r="N2142" t="s">
        <v>9281</v>
      </c>
    </row>
    <row r="2143" spans="1:14" x14ac:dyDescent="0.25">
      <c r="A2143" t="s">
        <v>9252</v>
      </c>
      <c r="B2143" t="s">
        <v>5257</v>
      </c>
      <c r="C2143" t="s">
        <v>5258</v>
      </c>
      <c r="D2143" t="s">
        <v>9282</v>
      </c>
      <c r="E2143" t="str">
        <f t="shared" si="99"/>
        <v>'GUAJAN CHIPANTASI SANTIAGO EMANUEL'</v>
      </c>
      <c r="F2143" t="s">
        <v>9277</v>
      </c>
      <c r="G2143" t="str">
        <f t="shared" si="100"/>
        <v>'1754131710'</v>
      </c>
      <c r="H2143" t="s">
        <v>9277</v>
      </c>
      <c r="I2143" t="s">
        <v>9283</v>
      </c>
      <c r="J2143" t="str">
        <f t="shared" si="101"/>
        <v>'EGBMED07EM'</v>
      </c>
      <c r="K2143" t="s">
        <v>9278</v>
      </c>
      <c r="L2143" t="s">
        <v>9277</v>
      </c>
      <c r="M2143">
        <v>2142</v>
      </c>
      <c r="N2143" t="s">
        <v>9281</v>
      </c>
    </row>
    <row r="2144" spans="1:14" x14ac:dyDescent="0.25">
      <c r="A2144" t="s">
        <v>9252</v>
      </c>
      <c r="B2144" t="s">
        <v>5260</v>
      </c>
      <c r="C2144" t="s">
        <v>5261</v>
      </c>
      <c r="D2144" t="s">
        <v>9282</v>
      </c>
      <c r="E2144" t="str">
        <f t="shared" si="99"/>
        <v>'HERRERA CRIOLLO DENIS FABRICIO'</v>
      </c>
      <c r="F2144" t="s">
        <v>9277</v>
      </c>
      <c r="G2144" t="str">
        <f t="shared" si="100"/>
        <v>'1728318419'</v>
      </c>
      <c r="H2144" t="s">
        <v>9277</v>
      </c>
      <c r="I2144" t="s">
        <v>9283</v>
      </c>
      <c r="J2144" t="str">
        <f t="shared" si="101"/>
        <v>'EGBMED07EM'</v>
      </c>
      <c r="K2144" t="s">
        <v>9278</v>
      </c>
      <c r="L2144" t="s">
        <v>9277</v>
      </c>
      <c r="M2144">
        <v>2143</v>
      </c>
      <c r="N2144" t="s">
        <v>9281</v>
      </c>
    </row>
    <row r="2145" spans="1:14" x14ac:dyDescent="0.25">
      <c r="A2145" t="s">
        <v>9252</v>
      </c>
      <c r="B2145" t="s">
        <v>5263</v>
      </c>
      <c r="C2145" t="s">
        <v>5264</v>
      </c>
      <c r="D2145" t="s">
        <v>9282</v>
      </c>
      <c r="E2145" t="str">
        <f t="shared" si="99"/>
        <v>'LEON CEVALLOS DANA CAMILA'</v>
      </c>
      <c r="F2145" t="s">
        <v>9277</v>
      </c>
      <c r="G2145" t="str">
        <f t="shared" si="100"/>
        <v>'1754667697'</v>
      </c>
      <c r="H2145" t="s">
        <v>9277</v>
      </c>
      <c r="I2145" t="s">
        <v>9283</v>
      </c>
      <c r="J2145" t="str">
        <f t="shared" si="101"/>
        <v>'EGBMED07EM'</v>
      </c>
      <c r="K2145" t="s">
        <v>9278</v>
      </c>
      <c r="L2145" t="s">
        <v>9277</v>
      </c>
      <c r="M2145">
        <v>2144</v>
      </c>
      <c r="N2145" t="s">
        <v>9281</v>
      </c>
    </row>
    <row r="2146" spans="1:14" x14ac:dyDescent="0.25">
      <c r="A2146" t="s">
        <v>9252</v>
      </c>
      <c r="B2146" t="s">
        <v>5266</v>
      </c>
      <c r="C2146" t="s">
        <v>5267</v>
      </c>
      <c r="D2146" t="s">
        <v>9282</v>
      </c>
      <c r="E2146" t="str">
        <f t="shared" si="99"/>
        <v>'MARCILLO MALDONADO ITHAN LEONARDO'</v>
      </c>
      <c r="F2146" t="s">
        <v>9277</v>
      </c>
      <c r="G2146" t="str">
        <f t="shared" si="100"/>
        <v>'1754060331'</v>
      </c>
      <c r="H2146" t="s">
        <v>9277</v>
      </c>
      <c r="I2146" t="s">
        <v>9283</v>
      </c>
      <c r="J2146" t="str">
        <f t="shared" si="101"/>
        <v>'EGBMED07EM'</v>
      </c>
      <c r="K2146" t="s">
        <v>9278</v>
      </c>
      <c r="L2146" t="s">
        <v>9277</v>
      </c>
      <c r="M2146">
        <v>2145</v>
      </c>
      <c r="N2146" t="s">
        <v>9281</v>
      </c>
    </row>
    <row r="2147" spans="1:14" x14ac:dyDescent="0.25">
      <c r="A2147" t="s">
        <v>9252</v>
      </c>
      <c r="B2147" t="s">
        <v>5269</v>
      </c>
      <c r="C2147" t="s">
        <v>9548</v>
      </c>
      <c r="D2147" t="s">
        <v>9282</v>
      </c>
      <c r="E2147" t="str">
        <f t="shared" si="99"/>
        <v>'MINANGO ALMACHI NICOLAS EMILIANO'</v>
      </c>
      <c r="F2147" t="s">
        <v>9277</v>
      </c>
      <c r="G2147" t="str">
        <f t="shared" si="100"/>
        <v>'1728285840'</v>
      </c>
      <c r="H2147" t="s">
        <v>9277</v>
      </c>
      <c r="I2147" t="s">
        <v>9283</v>
      </c>
      <c r="J2147" t="str">
        <f t="shared" si="101"/>
        <v>'EGBMED07EM'</v>
      </c>
      <c r="K2147" t="s">
        <v>9278</v>
      </c>
      <c r="L2147" t="s">
        <v>9277</v>
      </c>
      <c r="M2147">
        <v>2146</v>
      </c>
      <c r="N2147" t="s">
        <v>9281</v>
      </c>
    </row>
    <row r="2148" spans="1:14" x14ac:dyDescent="0.25">
      <c r="A2148" t="s">
        <v>9252</v>
      </c>
      <c r="B2148" t="s">
        <v>5272</v>
      </c>
      <c r="C2148" t="s">
        <v>5273</v>
      </c>
      <c r="D2148" t="s">
        <v>9282</v>
      </c>
      <c r="E2148" t="str">
        <f t="shared" si="99"/>
        <v>'MIQUINGA PILLAJO JOSUE ANDRES'</v>
      </c>
      <c r="F2148" t="s">
        <v>9277</v>
      </c>
      <c r="G2148" t="str">
        <f t="shared" si="100"/>
        <v>'1728250075'</v>
      </c>
      <c r="H2148" t="s">
        <v>9277</v>
      </c>
      <c r="I2148" t="s">
        <v>9283</v>
      </c>
      <c r="J2148" t="str">
        <f t="shared" si="101"/>
        <v>'EGBMED07EM'</v>
      </c>
      <c r="K2148" t="s">
        <v>9278</v>
      </c>
      <c r="L2148" t="s">
        <v>9277</v>
      </c>
      <c r="M2148">
        <v>2147</v>
      </c>
      <c r="N2148" t="s">
        <v>9281</v>
      </c>
    </row>
    <row r="2149" spans="1:14" x14ac:dyDescent="0.25">
      <c r="A2149" t="s">
        <v>9252</v>
      </c>
      <c r="B2149" t="s">
        <v>5275</v>
      </c>
      <c r="C2149" t="s">
        <v>5276</v>
      </c>
      <c r="D2149" t="s">
        <v>9282</v>
      </c>
      <c r="E2149" t="str">
        <f t="shared" si="99"/>
        <v>'NIÑO GARCIA SASKYA VALERIA'</v>
      </c>
      <c r="F2149" t="s">
        <v>9277</v>
      </c>
      <c r="G2149" t="str">
        <f t="shared" si="100"/>
        <v>'1754882478'</v>
      </c>
      <c r="H2149" t="s">
        <v>9277</v>
      </c>
      <c r="I2149" t="s">
        <v>9283</v>
      </c>
      <c r="J2149" t="str">
        <f t="shared" si="101"/>
        <v>'EGBMED07EM'</v>
      </c>
      <c r="K2149" t="s">
        <v>9278</v>
      </c>
      <c r="L2149" t="s">
        <v>9277</v>
      </c>
      <c r="M2149">
        <v>2148</v>
      </c>
      <c r="N2149" t="s">
        <v>9281</v>
      </c>
    </row>
    <row r="2150" spans="1:14" x14ac:dyDescent="0.25">
      <c r="A2150" t="s">
        <v>9252</v>
      </c>
      <c r="B2150" t="s">
        <v>5278</v>
      </c>
      <c r="C2150" t="s">
        <v>5279</v>
      </c>
      <c r="D2150" t="s">
        <v>9282</v>
      </c>
      <c r="E2150" t="str">
        <f t="shared" si="99"/>
        <v>'PANAMA GUITARRA JADISON MAYKETH'</v>
      </c>
      <c r="F2150" t="s">
        <v>9277</v>
      </c>
      <c r="G2150" t="str">
        <f t="shared" si="100"/>
        <v>'1050246857'</v>
      </c>
      <c r="H2150" t="s">
        <v>9277</v>
      </c>
      <c r="I2150" t="s">
        <v>9283</v>
      </c>
      <c r="J2150" t="str">
        <f t="shared" si="101"/>
        <v>'EGBMED07EM'</v>
      </c>
      <c r="K2150" t="s">
        <v>9278</v>
      </c>
      <c r="L2150" t="s">
        <v>9277</v>
      </c>
      <c r="M2150">
        <v>2149</v>
      </c>
      <c r="N2150" t="s">
        <v>9281</v>
      </c>
    </row>
    <row r="2151" spans="1:14" x14ac:dyDescent="0.25">
      <c r="A2151" t="s">
        <v>9252</v>
      </c>
      <c r="B2151" t="s">
        <v>5281</v>
      </c>
      <c r="C2151" t="s">
        <v>5282</v>
      </c>
      <c r="D2151" t="s">
        <v>9282</v>
      </c>
      <c r="E2151" t="str">
        <f t="shared" si="99"/>
        <v>'PAREDES CACHIPUENDO DOMINIC JOSE'</v>
      </c>
      <c r="F2151" t="s">
        <v>9277</v>
      </c>
      <c r="G2151" t="str">
        <f t="shared" si="100"/>
        <v>'1728301522'</v>
      </c>
      <c r="H2151" t="s">
        <v>9277</v>
      </c>
      <c r="I2151" t="s">
        <v>9283</v>
      </c>
      <c r="J2151" t="str">
        <f t="shared" si="101"/>
        <v>'EGBMED07EM'</v>
      </c>
      <c r="K2151" t="s">
        <v>9278</v>
      </c>
      <c r="L2151" t="s">
        <v>9277</v>
      </c>
      <c r="M2151">
        <v>2150</v>
      </c>
      <c r="N2151" t="s">
        <v>9281</v>
      </c>
    </row>
    <row r="2152" spans="1:14" x14ac:dyDescent="0.25">
      <c r="A2152" t="s">
        <v>9252</v>
      </c>
      <c r="B2152" t="s">
        <v>5284</v>
      </c>
      <c r="C2152" t="s">
        <v>9549</v>
      </c>
      <c r="D2152" t="s">
        <v>9282</v>
      </c>
      <c r="E2152" t="str">
        <f t="shared" si="99"/>
        <v>'PAREDES MORALES ANTONY ISAAC'</v>
      </c>
      <c r="F2152" t="s">
        <v>9277</v>
      </c>
      <c r="G2152" t="str">
        <f t="shared" si="100"/>
        <v>'1754655965'</v>
      </c>
      <c r="H2152" t="s">
        <v>9277</v>
      </c>
      <c r="I2152" t="s">
        <v>9283</v>
      </c>
      <c r="J2152" t="str">
        <f t="shared" si="101"/>
        <v>'EGBMED07EM'</v>
      </c>
      <c r="K2152" t="s">
        <v>9278</v>
      </c>
      <c r="L2152" t="s">
        <v>9277</v>
      </c>
      <c r="M2152">
        <v>2151</v>
      </c>
      <c r="N2152" t="s">
        <v>9281</v>
      </c>
    </row>
    <row r="2153" spans="1:14" x14ac:dyDescent="0.25">
      <c r="A2153" t="s">
        <v>9252</v>
      </c>
      <c r="B2153" t="s">
        <v>5287</v>
      </c>
      <c r="C2153" t="s">
        <v>5288</v>
      </c>
      <c r="D2153" t="s">
        <v>9282</v>
      </c>
      <c r="E2153" t="str">
        <f t="shared" si="99"/>
        <v>'PEREZ VEGA MATIAS ALEXANDER'</v>
      </c>
      <c r="F2153" t="s">
        <v>9277</v>
      </c>
      <c r="G2153" t="str">
        <f t="shared" si="100"/>
        <v>'1754775219'</v>
      </c>
      <c r="H2153" t="s">
        <v>9277</v>
      </c>
      <c r="I2153" t="s">
        <v>9283</v>
      </c>
      <c r="J2153" t="str">
        <f t="shared" si="101"/>
        <v>'EGBMED07EM'</v>
      </c>
      <c r="K2153" t="s">
        <v>9278</v>
      </c>
      <c r="L2153" t="s">
        <v>9277</v>
      </c>
      <c r="M2153">
        <v>2152</v>
      </c>
      <c r="N2153" t="s">
        <v>9281</v>
      </c>
    </row>
    <row r="2154" spans="1:14" x14ac:dyDescent="0.25">
      <c r="A2154" t="s">
        <v>9252</v>
      </c>
      <c r="B2154" t="s">
        <v>5290</v>
      </c>
      <c r="C2154" t="s">
        <v>9550</v>
      </c>
      <c r="D2154" t="s">
        <v>9282</v>
      </c>
      <c r="E2154" t="str">
        <f t="shared" si="99"/>
        <v>'POZO PAREJA JULIAN MISAEL'</v>
      </c>
      <c r="F2154" t="s">
        <v>9277</v>
      </c>
      <c r="G2154" t="str">
        <f t="shared" si="100"/>
        <v>'1728277649'</v>
      </c>
      <c r="H2154" t="s">
        <v>9277</v>
      </c>
      <c r="I2154" t="s">
        <v>9283</v>
      </c>
      <c r="J2154" t="str">
        <f t="shared" si="101"/>
        <v>'EGBMED07EM'</v>
      </c>
      <c r="K2154" t="s">
        <v>9278</v>
      </c>
      <c r="L2154" t="s">
        <v>9277</v>
      </c>
      <c r="M2154">
        <v>2153</v>
      </c>
      <c r="N2154" t="s">
        <v>9281</v>
      </c>
    </row>
    <row r="2155" spans="1:14" x14ac:dyDescent="0.25">
      <c r="A2155" t="s">
        <v>9252</v>
      </c>
      <c r="B2155" t="s">
        <v>5293</v>
      </c>
      <c r="C2155" t="s">
        <v>5294</v>
      </c>
      <c r="D2155" t="s">
        <v>9282</v>
      </c>
      <c r="E2155" t="str">
        <f t="shared" si="99"/>
        <v>'POZO RECALDE AMELIHA POLETH'</v>
      </c>
      <c r="F2155" t="s">
        <v>9277</v>
      </c>
      <c r="G2155" t="str">
        <f t="shared" si="100"/>
        <v>'1753741972'</v>
      </c>
      <c r="H2155" t="s">
        <v>9277</v>
      </c>
      <c r="I2155" t="s">
        <v>9283</v>
      </c>
      <c r="J2155" t="str">
        <f t="shared" si="101"/>
        <v>'EGBMED07EM'</v>
      </c>
      <c r="K2155" t="s">
        <v>9278</v>
      </c>
      <c r="L2155" t="s">
        <v>9277</v>
      </c>
      <c r="M2155">
        <v>2154</v>
      </c>
      <c r="N2155" t="s">
        <v>9281</v>
      </c>
    </row>
    <row r="2156" spans="1:14" x14ac:dyDescent="0.25">
      <c r="A2156" t="s">
        <v>9252</v>
      </c>
      <c r="B2156" t="s">
        <v>5296</v>
      </c>
      <c r="C2156" t="s">
        <v>5297</v>
      </c>
      <c r="D2156" t="s">
        <v>9282</v>
      </c>
      <c r="E2156" t="str">
        <f t="shared" si="99"/>
        <v>'SALAS CATAGÑA JAHIR MISSAEL'</v>
      </c>
      <c r="F2156" t="s">
        <v>9277</v>
      </c>
      <c r="G2156" t="str">
        <f t="shared" si="100"/>
        <v>'1754760252'</v>
      </c>
      <c r="H2156" t="s">
        <v>9277</v>
      </c>
      <c r="I2156" t="s">
        <v>9283</v>
      </c>
      <c r="J2156" t="str">
        <f t="shared" si="101"/>
        <v>'EGBMED07EM'</v>
      </c>
      <c r="K2156" t="s">
        <v>9278</v>
      </c>
      <c r="L2156" t="s">
        <v>9277</v>
      </c>
      <c r="M2156">
        <v>2155</v>
      </c>
      <c r="N2156" t="s">
        <v>9281</v>
      </c>
    </row>
    <row r="2157" spans="1:14" x14ac:dyDescent="0.25">
      <c r="A2157" t="s">
        <v>9252</v>
      </c>
      <c r="B2157" t="s">
        <v>5299</v>
      </c>
      <c r="C2157" t="s">
        <v>5300</v>
      </c>
      <c r="D2157" t="s">
        <v>9282</v>
      </c>
      <c r="E2157" t="str">
        <f t="shared" si="99"/>
        <v>'TORRES RIVAS AARÓN GABRIEL'</v>
      </c>
      <c r="F2157" t="s">
        <v>9277</v>
      </c>
      <c r="G2157" t="str">
        <f t="shared" si="100"/>
        <v>'E007007895'</v>
      </c>
      <c r="H2157" t="s">
        <v>9277</v>
      </c>
      <c r="I2157" t="s">
        <v>9283</v>
      </c>
      <c r="J2157" t="str">
        <f t="shared" si="101"/>
        <v>'EGBMED07EM'</v>
      </c>
      <c r="K2157" t="s">
        <v>9278</v>
      </c>
      <c r="L2157" t="s">
        <v>9277</v>
      </c>
      <c r="M2157">
        <v>2156</v>
      </c>
      <c r="N2157" t="s">
        <v>9281</v>
      </c>
    </row>
    <row r="2158" spans="1:14" x14ac:dyDescent="0.25">
      <c r="A2158" t="s">
        <v>9252</v>
      </c>
      <c r="B2158" t="s">
        <v>5302</v>
      </c>
      <c r="C2158" t="s">
        <v>5303</v>
      </c>
      <c r="D2158" t="s">
        <v>9282</v>
      </c>
      <c r="E2158" t="str">
        <f t="shared" si="99"/>
        <v>'URBANO MERO ARIEL ISAU'</v>
      </c>
      <c r="F2158" t="s">
        <v>9277</v>
      </c>
      <c r="G2158" t="str">
        <f t="shared" si="100"/>
        <v>'1754298881'</v>
      </c>
      <c r="H2158" t="s">
        <v>9277</v>
      </c>
      <c r="I2158" t="s">
        <v>9283</v>
      </c>
      <c r="J2158" t="str">
        <f t="shared" si="101"/>
        <v>'EGBMED07EM'</v>
      </c>
      <c r="K2158" t="s">
        <v>9278</v>
      </c>
      <c r="L2158" t="s">
        <v>9277</v>
      </c>
      <c r="M2158">
        <v>2157</v>
      </c>
      <c r="N2158" t="s">
        <v>9281</v>
      </c>
    </row>
    <row r="2159" spans="1:14" x14ac:dyDescent="0.25">
      <c r="A2159" t="s">
        <v>9252</v>
      </c>
      <c r="B2159" t="s">
        <v>5305</v>
      </c>
      <c r="C2159" t="s">
        <v>5306</v>
      </c>
      <c r="D2159" t="s">
        <v>9282</v>
      </c>
      <c r="E2159" t="str">
        <f t="shared" si="99"/>
        <v>'VASQUEZ MATAMOROS MAILEN DENISSE'</v>
      </c>
      <c r="F2159" t="s">
        <v>9277</v>
      </c>
      <c r="G2159" t="str">
        <f t="shared" si="100"/>
        <v>'1753524295'</v>
      </c>
      <c r="H2159" t="s">
        <v>9277</v>
      </c>
      <c r="I2159" t="s">
        <v>9283</v>
      </c>
      <c r="J2159" t="str">
        <f t="shared" si="101"/>
        <v>'EGBMED07EM'</v>
      </c>
      <c r="K2159" t="s">
        <v>9278</v>
      </c>
      <c r="L2159" t="s">
        <v>9277</v>
      </c>
      <c r="M2159">
        <v>2158</v>
      </c>
      <c r="N2159" t="s">
        <v>9281</v>
      </c>
    </row>
    <row r="2160" spans="1:14" x14ac:dyDescent="0.25">
      <c r="A2160" t="s">
        <v>9252</v>
      </c>
      <c r="B2160" t="s">
        <v>5308</v>
      </c>
      <c r="C2160" t="s">
        <v>5309</v>
      </c>
      <c r="D2160" t="s">
        <v>9282</v>
      </c>
      <c r="E2160" t="str">
        <f t="shared" si="99"/>
        <v>'VIMOS MORETA EYDAN FERNANDO'</v>
      </c>
      <c r="F2160" t="s">
        <v>9277</v>
      </c>
      <c r="G2160" t="str">
        <f t="shared" si="100"/>
        <v>'1756742571'</v>
      </c>
      <c r="H2160" t="s">
        <v>9277</v>
      </c>
      <c r="I2160" t="s">
        <v>9283</v>
      </c>
      <c r="J2160" t="str">
        <f t="shared" si="101"/>
        <v>'EGBMED07EM'</v>
      </c>
      <c r="K2160" t="s">
        <v>9278</v>
      </c>
      <c r="L2160" t="s">
        <v>9277</v>
      </c>
      <c r="M2160">
        <v>2159</v>
      </c>
      <c r="N2160" t="s">
        <v>9281</v>
      </c>
    </row>
    <row r="2161" spans="1:14" x14ac:dyDescent="0.25">
      <c r="A2161" t="s">
        <v>9252</v>
      </c>
      <c r="B2161" t="s">
        <v>5311</v>
      </c>
      <c r="C2161" t="s">
        <v>5312</v>
      </c>
      <c r="D2161" t="s">
        <v>9282</v>
      </c>
      <c r="E2161" t="str">
        <f t="shared" si="99"/>
        <v>'ZAMBRANO AYO LIONEL ANDRES'</v>
      </c>
      <c r="F2161" t="s">
        <v>9277</v>
      </c>
      <c r="G2161" t="str">
        <f t="shared" si="100"/>
        <v>'1728297100'</v>
      </c>
      <c r="H2161" t="s">
        <v>9277</v>
      </c>
      <c r="I2161" t="s">
        <v>9283</v>
      </c>
      <c r="J2161" t="str">
        <f t="shared" si="101"/>
        <v>'EGBMED07EM'</v>
      </c>
      <c r="K2161" t="s">
        <v>9278</v>
      </c>
      <c r="L2161" t="s">
        <v>9277</v>
      </c>
      <c r="M2161">
        <v>2160</v>
      </c>
      <c r="N2161" t="s">
        <v>9281</v>
      </c>
    </row>
    <row r="2162" spans="1:14" x14ac:dyDescent="0.25">
      <c r="A2162" t="s">
        <v>9252</v>
      </c>
      <c r="B2162" t="s">
        <v>5314</v>
      </c>
      <c r="C2162" t="s">
        <v>5315</v>
      </c>
      <c r="D2162" t="s">
        <v>9282</v>
      </c>
      <c r="E2162" t="str">
        <f t="shared" si="99"/>
        <v>'ZULA GUAMANZARA LEONEL ALEXANDER'</v>
      </c>
      <c r="F2162" t="s">
        <v>9277</v>
      </c>
      <c r="G2162" t="str">
        <f t="shared" si="100"/>
        <v>'1728291137'</v>
      </c>
      <c r="H2162" t="s">
        <v>9277</v>
      </c>
      <c r="I2162" t="s">
        <v>9283</v>
      </c>
      <c r="J2162" t="str">
        <f t="shared" si="101"/>
        <v>'EGBMED07EM'</v>
      </c>
      <c r="K2162" t="s">
        <v>9278</v>
      </c>
      <c r="L2162" t="s">
        <v>9277</v>
      </c>
      <c r="M2162">
        <v>2161</v>
      </c>
      <c r="N2162" t="s">
        <v>9281</v>
      </c>
    </row>
    <row r="2163" spans="1:14" x14ac:dyDescent="0.25">
      <c r="A2163" t="s">
        <v>9253</v>
      </c>
      <c r="B2163" t="s">
        <v>5318</v>
      </c>
      <c r="C2163" t="s">
        <v>9551</v>
      </c>
      <c r="D2163" t="s">
        <v>9282</v>
      </c>
      <c r="E2163" t="str">
        <f t="shared" si="99"/>
        <v>'AGUIRRE MONTENEGRO VICTORIA MONSERRATT'</v>
      </c>
      <c r="F2163" t="s">
        <v>9277</v>
      </c>
      <c r="G2163" t="str">
        <f t="shared" si="100"/>
        <v>'1728274547'</v>
      </c>
      <c r="H2163" t="s">
        <v>9277</v>
      </c>
      <c r="I2163" t="s">
        <v>9283</v>
      </c>
      <c r="J2163" t="str">
        <f t="shared" si="101"/>
        <v>'EGBMED07FM'</v>
      </c>
      <c r="K2163" t="s">
        <v>9278</v>
      </c>
      <c r="L2163" t="s">
        <v>9277</v>
      </c>
      <c r="M2163">
        <v>2162</v>
      </c>
      <c r="N2163" t="s">
        <v>9281</v>
      </c>
    </row>
    <row r="2164" spans="1:14" x14ac:dyDescent="0.25">
      <c r="A2164" t="s">
        <v>9253</v>
      </c>
      <c r="B2164" t="s">
        <v>5321</v>
      </c>
      <c r="C2164" t="s">
        <v>5322</v>
      </c>
      <c r="D2164" t="s">
        <v>9282</v>
      </c>
      <c r="E2164" t="str">
        <f t="shared" si="99"/>
        <v>'ANELOA CACHIPUENDO HANA JULIETH'</v>
      </c>
      <c r="F2164" t="s">
        <v>9277</v>
      </c>
      <c r="G2164" t="str">
        <f t="shared" si="100"/>
        <v>'1728101807'</v>
      </c>
      <c r="H2164" t="s">
        <v>9277</v>
      </c>
      <c r="I2164" t="s">
        <v>9283</v>
      </c>
      <c r="J2164" t="str">
        <f t="shared" si="101"/>
        <v>'EGBMED07FM'</v>
      </c>
      <c r="K2164" t="s">
        <v>9278</v>
      </c>
      <c r="L2164" t="s">
        <v>9277</v>
      </c>
      <c r="M2164">
        <v>2163</v>
      </c>
      <c r="N2164" t="s">
        <v>9281</v>
      </c>
    </row>
    <row r="2165" spans="1:14" x14ac:dyDescent="0.25">
      <c r="A2165" t="s">
        <v>9253</v>
      </c>
      <c r="B2165" t="s">
        <v>5324</v>
      </c>
      <c r="C2165" t="s">
        <v>5325</v>
      </c>
      <c r="D2165" t="s">
        <v>9282</v>
      </c>
      <c r="E2165" t="str">
        <f t="shared" si="99"/>
        <v>'ARIAS MORALES MARTIN DIDIER'</v>
      </c>
      <c r="F2165" t="s">
        <v>9277</v>
      </c>
      <c r="G2165" t="str">
        <f t="shared" si="100"/>
        <v>'1753599545'</v>
      </c>
      <c r="H2165" t="s">
        <v>9277</v>
      </c>
      <c r="I2165" t="s">
        <v>9283</v>
      </c>
      <c r="J2165" t="str">
        <f t="shared" si="101"/>
        <v>'EGBMED07FM'</v>
      </c>
      <c r="K2165" t="s">
        <v>9278</v>
      </c>
      <c r="L2165" t="s">
        <v>9277</v>
      </c>
      <c r="M2165">
        <v>2164</v>
      </c>
      <c r="N2165" t="s">
        <v>9281</v>
      </c>
    </row>
    <row r="2166" spans="1:14" x14ac:dyDescent="0.25">
      <c r="A2166" t="s">
        <v>9253</v>
      </c>
      <c r="B2166" t="s">
        <v>5327</v>
      </c>
      <c r="C2166" t="s">
        <v>5328</v>
      </c>
      <c r="D2166" t="s">
        <v>9282</v>
      </c>
      <c r="E2166" t="str">
        <f t="shared" si="99"/>
        <v>'ASITIMBAY ANELOA SHIRLEY GABRIELA'</v>
      </c>
      <c r="F2166" t="s">
        <v>9277</v>
      </c>
      <c r="G2166" t="str">
        <f t="shared" si="100"/>
        <v>'1754168654'</v>
      </c>
      <c r="H2166" t="s">
        <v>9277</v>
      </c>
      <c r="I2166" t="s">
        <v>9283</v>
      </c>
      <c r="J2166" t="str">
        <f t="shared" si="101"/>
        <v>'EGBMED07FM'</v>
      </c>
      <c r="K2166" t="s">
        <v>9278</v>
      </c>
      <c r="L2166" t="s">
        <v>9277</v>
      </c>
      <c r="M2166">
        <v>2165</v>
      </c>
      <c r="N2166" t="s">
        <v>9281</v>
      </c>
    </row>
    <row r="2167" spans="1:14" x14ac:dyDescent="0.25">
      <c r="A2167" t="s">
        <v>9253</v>
      </c>
      <c r="B2167" t="s">
        <v>5330</v>
      </c>
      <c r="C2167" t="s">
        <v>5331</v>
      </c>
      <c r="D2167" t="s">
        <v>9282</v>
      </c>
      <c r="E2167" t="str">
        <f t="shared" si="99"/>
        <v>'BENALCAZAR REA MILAN JOSUE'</v>
      </c>
      <c r="F2167" t="s">
        <v>9277</v>
      </c>
      <c r="G2167" t="str">
        <f t="shared" si="100"/>
        <v>'1728158732'</v>
      </c>
      <c r="H2167" t="s">
        <v>9277</v>
      </c>
      <c r="I2167" t="s">
        <v>9283</v>
      </c>
      <c r="J2167" t="str">
        <f t="shared" si="101"/>
        <v>'EGBMED07FM'</v>
      </c>
      <c r="K2167" t="s">
        <v>9278</v>
      </c>
      <c r="L2167" t="s">
        <v>9277</v>
      </c>
      <c r="M2167">
        <v>2166</v>
      </c>
      <c r="N2167" t="s">
        <v>9281</v>
      </c>
    </row>
    <row r="2168" spans="1:14" x14ac:dyDescent="0.25">
      <c r="A2168" t="s">
        <v>9253</v>
      </c>
      <c r="B2168" t="s">
        <v>5333</v>
      </c>
      <c r="C2168" t="s">
        <v>5334</v>
      </c>
      <c r="D2168" t="s">
        <v>9282</v>
      </c>
      <c r="E2168" t="str">
        <f t="shared" si="99"/>
        <v>'BRAVO ERAZO MATHIAS DAMIAN'</v>
      </c>
      <c r="F2168" t="s">
        <v>9277</v>
      </c>
      <c r="G2168" t="str">
        <f t="shared" si="100"/>
        <v>'1754371035'</v>
      </c>
      <c r="H2168" t="s">
        <v>9277</v>
      </c>
      <c r="I2168" t="s">
        <v>9283</v>
      </c>
      <c r="J2168" t="str">
        <f t="shared" si="101"/>
        <v>'EGBMED07FM'</v>
      </c>
      <c r="K2168" t="s">
        <v>9278</v>
      </c>
      <c r="L2168" t="s">
        <v>9277</v>
      </c>
      <c r="M2168">
        <v>2167</v>
      </c>
      <c r="N2168" t="s">
        <v>9281</v>
      </c>
    </row>
    <row r="2169" spans="1:14" x14ac:dyDescent="0.25">
      <c r="A2169" t="s">
        <v>9253</v>
      </c>
      <c r="B2169" t="s">
        <v>5336</v>
      </c>
      <c r="C2169" t="s">
        <v>9552</v>
      </c>
      <c r="D2169" t="s">
        <v>9282</v>
      </c>
      <c r="E2169" t="str">
        <f t="shared" si="99"/>
        <v>'CHIPANTASHI MAILA EMILY DAYANA'</v>
      </c>
      <c r="F2169" t="s">
        <v>9277</v>
      </c>
      <c r="G2169" t="str">
        <f t="shared" si="100"/>
        <v>'1728349273'</v>
      </c>
      <c r="H2169" t="s">
        <v>9277</v>
      </c>
      <c r="I2169" t="s">
        <v>9283</v>
      </c>
      <c r="J2169" t="str">
        <f t="shared" si="101"/>
        <v>'EGBMED07FM'</v>
      </c>
      <c r="K2169" t="s">
        <v>9278</v>
      </c>
      <c r="L2169" t="s">
        <v>9277</v>
      </c>
      <c r="M2169">
        <v>2168</v>
      </c>
      <c r="N2169" t="s">
        <v>9281</v>
      </c>
    </row>
    <row r="2170" spans="1:14" x14ac:dyDescent="0.25">
      <c r="A2170" t="s">
        <v>9253</v>
      </c>
      <c r="B2170" t="s">
        <v>5339</v>
      </c>
      <c r="C2170" t="s">
        <v>9553</v>
      </c>
      <c r="D2170" t="s">
        <v>9282</v>
      </c>
      <c r="E2170" t="str">
        <f t="shared" si="99"/>
        <v>'CHIPANTASHI TASIGUANO JOHANA ARACELY'</v>
      </c>
      <c r="F2170" t="s">
        <v>9277</v>
      </c>
      <c r="G2170" t="str">
        <f t="shared" si="100"/>
        <v>'1728355999'</v>
      </c>
      <c r="H2170" t="s">
        <v>9277</v>
      </c>
      <c r="I2170" t="s">
        <v>9283</v>
      </c>
      <c r="J2170" t="str">
        <f t="shared" si="101"/>
        <v>'EGBMED07FM'</v>
      </c>
      <c r="K2170" t="s">
        <v>9278</v>
      </c>
      <c r="L2170" t="s">
        <v>9277</v>
      </c>
      <c r="M2170">
        <v>2169</v>
      </c>
      <c r="N2170" t="s">
        <v>9281</v>
      </c>
    </row>
    <row r="2171" spans="1:14" x14ac:dyDescent="0.25">
      <c r="A2171" t="s">
        <v>9253</v>
      </c>
      <c r="B2171" t="s">
        <v>5342</v>
      </c>
      <c r="C2171" t="s">
        <v>5343</v>
      </c>
      <c r="D2171" t="s">
        <v>9282</v>
      </c>
      <c r="E2171" t="str">
        <f t="shared" si="99"/>
        <v>'CHIPANTASIG QUILUMBA JOSSELYN MICAELA'</v>
      </c>
      <c r="F2171" t="s">
        <v>9277</v>
      </c>
      <c r="G2171" t="str">
        <f t="shared" si="100"/>
        <v>'1728311695'</v>
      </c>
      <c r="H2171" t="s">
        <v>9277</v>
      </c>
      <c r="I2171" t="s">
        <v>9283</v>
      </c>
      <c r="J2171" t="str">
        <f t="shared" si="101"/>
        <v>'EGBMED07FM'</v>
      </c>
      <c r="K2171" t="s">
        <v>9278</v>
      </c>
      <c r="L2171" t="s">
        <v>9277</v>
      </c>
      <c r="M2171">
        <v>2170</v>
      </c>
      <c r="N2171" t="s">
        <v>9281</v>
      </c>
    </row>
    <row r="2172" spans="1:14" x14ac:dyDescent="0.25">
      <c r="A2172" t="s">
        <v>9253</v>
      </c>
      <c r="B2172" t="s">
        <v>5345</v>
      </c>
      <c r="C2172" t="s">
        <v>5346</v>
      </c>
      <c r="D2172" t="s">
        <v>9282</v>
      </c>
      <c r="E2172" t="str">
        <f t="shared" si="99"/>
        <v>'COLLAGUAZO MORALES BRIGIT ABIGAIL'</v>
      </c>
      <c r="F2172" t="s">
        <v>9277</v>
      </c>
      <c r="G2172" t="str">
        <f t="shared" si="100"/>
        <v>'1728339621'</v>
      </c>
      <c r="H2172" t="s">
        <v>9277</v>
      </c>
      <c r="I2172" t="s">
        <v>9283</v>
      </c>
      <c r="J2172" t="str">
        <f t="shared" si="101"/>
        <v>'EGBMED07FM'</v>
      </c>
      <c r="K2172" t="s">
        <v>9278</v>
      </c>
      <c r="L2172" t="s">
        <v>9277</v>
      </c>
      <c r="M2172">
        <v>2171</v>
      </c>
      <c r="N2172" t="s">
        <v>9281</v>
      </c>
    </row>
    <row r="2173" spans="1:14" x14ac:dyDescent="0.25">
      <c r="A2173" t="s">
        <v>9253</v>
      </c>
      <c r="B2173" t="s">
        <v>5348</v>
      </c>
      <c r="C2173" t="s">
        <v>9554</v>
      </c>
      <c r="D2173" t="s">
        <v>9282</v>
      </c>
      <c r="E2173" t="str">
        <f t="shared" si="99"/>
        <v>'COLLAGUAZO TIBAN EVELYN DAYANA'</v>
      </c>
      <c r="F2173" t="s">
        <v>9277</v>
      </c>
      <c r="G2173" t="str">
        <f t="shared" si="100"/>
        <v>'1728159094'</v>
      </c>
      <c r="H2173" t="s">
        <v>9277</v>
      </c>
      <c r="I2173" t="s">
        <v>9283</v>
      </c>
      <c r="J2173" t="str">
        <f t="shared" si="101"/>
        <v>'EGBMED07FM'</v>
      </c>
      <c r="K2173" t="s">
        <v>9278</v>
      </c>
      <c r="L2173" t="s">
        <v>9277</v>
      </c>
      <c r="M2173">
        <v>2172</v>
      </c>
      <c r="N2173" t="s">
        <v>9281</v>
      </c>
    </row>
    <row r="2174" spans="1:14" x14ac:dyDescent="0.25">
      <c r="A2174" t="s">
        <v>9253</v>
      </c>
      <c r="B2174" t="s">
        <v>5351</v>
      </c>
      <c r="C2174" t="s">
        <v>5352</v>
      </c>
      <c r="D2174" t="s">
        <v>9282</v>
      </c>
      <c r="E2174" t="str">
        <f t="shared" si="99"/>
        <v>'DIAZ RANGEL ANA CATALINA'</v>
      </c>
      <c r="F2174" t="s">
        <v>9277</v>
      </c>
      <c r="G2174" t="str">
        <f t="shared" si="100"/>
        <v>'1139433647'</v>
      </c>
      <c r="H2174" t="s">
        <v>9277</v>
      </c>
      <c r="I2174" t="s">
        <v>9283</v>
      </c>
      <c r="J2174" t="str">
        <f t="shared" si="101"/>
        <v>'EGBMED07FM'</v>
      </c>
      <c r="K2174" t="s">
        <v>9278</v>
      </c>
      <c r="L2174" t="s">
        <v>9277</v>
      </c>
      <c r="M2174">
        <v>2173</v>
      </c>
      <c r="N2174" t="s">
        <v>9281</v>
      </c>
    </row>
    <row r="2175" spans="1:14" x14ac:dyDescent="0.25">
      <c r="A2175" t="s">
        <v>9253</v>
      </c>
      <c r="B2175" t="s">
        <v>5354</v>
      </c>
      <c r="C2175" t="s">
        <v>9555</v>
      </c>
      <c r="D2175" t="s">
        <v>9282</v>
      </c>
      <c r="E2175" t="str">
        <f t="shared" si="99"/>
        <v>'ESTACIO CABEZA PAULA ISABELA'</v>
      </c>
      <c r="F2175" t="s">
        <v>9277</v>
      </c>
      <c r="G2175" t="str">
        <f t="shared" si="100"/>
        <v>'1728317734'</v>
      </c>
      <c r="H2175" t="s">
        <v>9277</v>
      </c>
      <c r="I2175" t="s">
        <v>9283</v>
      </c>
      <c r="J2175" t="str">
        <f t="shared" si="101"/>
        <v>'EGBMED07FM'</v>
      </c>
      <c r="K2175" t="s">
        <v>9278</v>
      </c>
      <c r="L2175" t="s">
        <v>9277</v>
      </c>
      <c r="M2175">
        <v>2174</v>
      </c>
      <c r="N2175" t="s">
        <v>9281</v>
      </c>
    </row>
    <row r="2176" spans="1:14" x14ac:dyDescent="0.25">
      <c r="A2176" t="s">
        <v>9253</v>
      </c>
      <c r="B2176" t="s">
        <v>5357</v>
      </c>
      <c r="C2176" t="s">
        <v>5358</v>
      </c>
      <c r="D2176" t="s">
        <v>9282</v>
      </c>
      <c r="E2176" t="str">
        <f t="shared" si="99"/>
        <v>'IMBA CHIPANTASHI DAVID MATEO'</v>
      </c>
      <c r="F2176" t="s">
        <v>9277</v>
      </c>
      <c r="G2176" t="str">
        <f t="shared" si="100"/>
        <v>'1728232313'</v>
      </c>
      <c r="H2176" t="s">
        <v>9277</v>
      </c>
      <c r="I2176" t="s">
        <v>9283</v>
      </c>
      <c r="J2176" t="str">
        <f t="shared" si="101"/>
        <v>'EGBMED07FM'</v>
      </c>
      <c r="K2176" t="s">
        <v>9278</v>
      </c>
      <c r="L2176" t="s">
        <v>9277</v>
      </c>
      <c r="M2176">
        <v>2175</v>
      </c>
      <c r="N2176" t="s">
        <v>9281</v>
      </c>
    </row>
    <row r="2177" spans="1:14" x14ac:dyDescent="0.25">
      <c r="A2177" t="s">
        <v>9253</v>
      </c>
      <c r="B2177" t="s">
        <v>5360</v>
      </c>
      <c r="C2177" t="s">
        <v>5361</v>
      </c>
      <c r="D2177" t="s">
        <v>9282</v>
      </c>
      <c r="E2177" t="str">
        <f t="shared" si="99"/>
        <v>'MATANGO MORALES JOHANA MABEL'</v>
      </c>
      <c r="F2177" t="s">
        <v>9277</v>
      </c>
      <c r="G2177" t="str">
        <f t="shared" si="100"/>
        <v>'1728270958'</v>
      </c>
      <c r="H2177" t="s">
        <v>9277</v>
      </c>
      <c r="I2177" t="s">
        <v>9283</v>
      </c>
      <c r="J2177" t="str">
        <f t="shared" si="101"/>
        <v>'EGBMED07FM'</v>
      </c>
      <c r="K2177" t="s">
        <v>9278</v>
      </c>
      <c r="L2177" t="s">
        <v>9277</v>
      </c>
      <c r="M2177">
        <v>2176</v>
      </c>
      <c r="N2177" t="s">
        <v>9281</v>
      </c>
    </row>
    <row r="2178" spans="1:14" x14ac:dyDescent="0.25">
      <c r="A2178" t="s">
        <v>9253</v>
      </c>
      <c r="B2178" t="s">
        <v>5363</v>
      </c>
      <c r="C2178" t="s">
        <v>5364</v>
      </c>
      <c r="D2178" t="s">
        <v>9282</v>
      </c>
      <c r="E2178" t="str">
        <f t="shared" si="99"/>
        <v>'MERO FRANCO KAREN NICOLE'</v>
      </c>
      <c r="F2178" t="s">
        <v>9277</v>
      </c>
      <c r="G2178" t="str">
        <f t="shared" si="100"/>
        <v>'1759975228'</v>
      </c>
      <c r="H2178" t="s">
        <v>9277</v>
      </c>
      <c r="I2178" t="s">
        <v>9283</v>
      </c>
      <c r="J2178" t="str">
        <f t="shared" si="101"/>
        <v>'EGBMED07FM'</v>
      </c>
      <c r="K2178" t="s">
        <v>9278</v>
      </c>
      <c r="L2178" t="s">
        <v>9277</v>
      </c>
      <c r="M2178">
        <v>2177</v>
      </c>
      <c r="N2178" t="s">
        <v>9281</v>
      </c>
    </row>
    <row r="2179" spans="1:14" x14ac:dyDescent="0.25">
      <c r="A2179" t="s">
        <v>9253</v>
      </c>
      <c r="B2179" t="s">
        <v>5366</v>
      </c>
      <c r="C2179" t="s">
        <v>5367</v>
      </c>
      <c r="D2179" t="s">
        <v>9282</v>
      </c>
      <c r="E2179" t="str">
        <f t="shared" ref="E2179:E2242" si="102">CONCATENATE("'",C2179,"'")</f>
        <v>'MORAN MUENTES DEMIAN JOAN'</v>
      </c>
      <c r="F2179" t="s">
        <v>9277</v>
      </c>
      <c r="G2179" t="str">
        <f t="shared" ref="G2179:G2242" si="103">CONCATENATE("'",B2179,"'")</f>
        <v>'1755162912'</v>
      </c>
      <c r="H2179" t="s">
        <v>9277</v>
      </c>
      <c r="I2179" t="s">
        <v>9283</v>
      </c>
      <c r="J2179" t="str">
        <f t="shared" ref="J2179:J2242" si="104">CONCATENATE("'",A2179,"'")</f>
        <v>'EGBMED07FM'</v>
      </c>
      <c r="K2179" t="s">
        <v>9278</v>
      </c>
      <c r="L2179" t="s">
        <v>9277</v>
      </c>
      <c r="M2179">
        <v>2178</v>
      </c>
      <c r="N2179" t="s">
        <v>9281</v>
      </c>
    </row>
    <row r="2180" spans="1:14" x14ac:dyDescent="0.25">
      <c r="A2180" t="s">
        <v>9253</v>
      </c>
      <c r="B2180" t="s">
        <v>5369</v>
      </c>
      <c r="C2180" t="s">
        <v>5370</v>
      </c>
      <c r="D2180" t="s">
        <v>9282</v>
      </c>
      <c r="E2180" t="str">
        <f t="shared" si="102"/>
        <v>'OCAÑA SINCHI DANA MICAELA'</v>
      </c>
      <c r="F2180" t="s">
        <v>9277</v>
      </c>
      <c r="G2180" t="str">
        <f t="shared" si="103"/>
        <v>'1728285410'</v>
      </c>
      <c r="H2180" t="s">
        <v>9277</v>
      </c>
      <c r="I2180" t="s">
        <v>9283</v>
      </c>
      <c r="J2180" t="str">
        <f t="shared" si="104"/>
        <v>'EGBMED07FM'</v>
      </c>
      <c r="K2180" t="s">
        <v>9278</v>
      </c>
      <c r="L2180" t="s">
        <v>9277</v>
      </c>
      <c r="M2180">
        <v>2179</v>
      </c>
      <c r="N2180" t="s">
        <v>9281</v>
      </c>
    </row>
    <row r="2181" spans="1:14" x14ac:dyDescent="0.25">
      <c r="A2181" t="s">
        <v>9253</v>
      </c>
      <c r="B2181" t="s">
        <v>5372</v>
      </c>
      <c r="C2181" t="s">
        <v>5373</v>
      </c>
      <c r="D2181" t="s">
        <v>9282</v>
      </c>
      <c r="E2181" t="str">
        <f t="shared" si="102"/>
        <v>'RECALDE VARGAS SANTIAGO ISAAC'</v>
      </c>
      <c r="F2181" t="s">
        <v>9277</v>
      </c>
      <c r="G2181" t="str">
        <f t="shared" si="103"/>
        <v>'1754031324'</v>
      </c>
      <c r="H2181" t="s">
        <v>9277</v>
      </c>
      <c r="I2181" t="s">
        <v>9283</v>
      </c>
      <c r="J2181" t="str">
        <f t="shared" si="104"/>
        <v>'EGBMED07FM'</v>
      </c>
      <c r="K2181" t="s">
        <v>9278</v>
      </c>
      <c r="L2181" t="s">
        <v>9277</v>
      </c>
      <c r="M2181">
        <v>2180</v>
      </c>
      <c r="N2181" t="s">
        <v>9281</v>
      </c>
    </row>
    <row r="2182" spans="1:14" x14ac:dyDescent="0.25">
      <c r="A2182" t="s">
        <v>9253</v>
      </c>
      <c r="B2182" t="s">
        <v>5375</v>
      </c>
      <c r="C2182" t="s">
        <v>5376</v>
      </c>
      <c r="D2182" t="s">
        <v>9282</v>
      </c>
      <c r="E2182" t="str">
        <f t="shared" si="102"/>
        <v>'REINOSO GAIBOR BYRON ARIEL'</v>
      </c>
      <c r="F2182" t="s">
        <v>9277</v>
      </c>
      <c r="G2182" t="str">
        <f t="shared" si="103"/>
        <v>'1728275981'</v>
      </c>
      <c r="H2182" t="s">
        <v>9277</v>
      </c>
      <c r="I2182" t="s">
        <v>9283</v>
      </c>
      <c r="J2182" t="str">
        <f t="shared" si="104"/>
        <v>'EGBMED07FM'</v>
      </c>
      <c r="K2182" t="s">
        <v>9278</v>
      </c>
      <c r="L2182" t="s">
        <v>9277</v>
      </c>
      <c r="M2182">
        <v>2181</v>
      </c>
      <c r="N2182" t="s">
        <v>9281</v>
      </c>
    </row>
    <row r="2183" spans="1:14" x14ac:dyDescent="0.25">
      <c r="A2183" t="s">
        <v>9253</v>
      </c>
      <c r="B2183" t="s">
        <v>5378</v>
      </c>
      <c r="C2183" t="s">
        <v>5379</v>
      </c>
      <c r="D2183" t="s">
        <v>9282</v>
      </c>
      <c r="E2183" t="str">
        <f t="shared" si="102"/>
        <v>'RODRIGUEZ LOOR EITHAN FERNANDO'</v>
      </c>
      <c r="F2183" t="s">
        <v>9277</v>
      </c>
      <c r="G2183" t="str">
        <f t="shared" si="103"/>
        <v>'0850854944'</v>
      </c>
      <c r="H2183" t="s">
        <v>9277</v>
      </c>
      <c r="I2183" t="s">
        <v>9283</v>
      </c>
      <c r="J2183" t="str">
        <f t="shared" si="104"/>
        <v>'EGBMED07FM'</v>
      </c>
      <c r="K2183" t="s">
        <v>9278</v>
      </c>
      <c r="L2183" t="s">
        <v>9277</v>
      </c>
      <c r="M2183">
        <v>2182</v>
      </c>
      <c r="N2183" t="s">
        <v>9281</v>
      </c>
    </row>
    <row r="2184" spans="1:14" x14ac:dyDescent="0.25">
      <c r="A2184" t="s">
        <v>9253</v>
      </c>
      <c r="B2184" t="s">
        <v>5381</v>
      </c>
      <c r="C2184" t="s">
        <v>9556</v>
      </c>
      <c r="D2184" t="s">
        <v>9282</v>
      </c>
      <c r="E2184" t="str">
        <f t="shared" si="102"/>
        <v>'SALAS PERALTA KENNY LEONEL'</v>
      </c>
      <c r="F2184" t="s">
        <v>9277</v>
      </c>
      <c r="G2184" t="str">
        <f t="shared" si="103"/>
        <v>'1754470654'</v>
      </c>
      <c r="H2184" t="s">
        <v>9277</v>
      </c>
      <c r="I2184" t="s">
        <v>9283</v>
      </c>
      <c r="J2184" t="str">
        <f t="shared" si="104"/>
        <v>'EGBMED07FM'</v>
      </c>
      <c r="K2184" t="s">
        <v>9278</v>
      </c>
      <c r="L2184" t="s">
        <v>9277</v>
      </c>
      <c r="M2184">
        <v>2183</v>
      </c>
      <c r="N2184" t="s">
        <v>9281</v>
      </c>
    </row>
    <row r="2185" spans="1:14" x14ac:dyDescent="0.25">
      <c r="A2185" t="s">
        <v>9253</v>
      </c>
      <c r="B2185" t="s">
        <v>5384</v>
      </c>
      <c r="C2185" t="s">
        <v>5385</v>
      </c>
      <c r="D2185" t="s">
        <v>9282</v>
      </c>
      <c r="E2185" t="str">
        <f t="shared" si="102"/>
        <v>'SANCHEZ CAIZA EMILY ARIANA'</v>
      </c>
      <c r="F2185" t="s">
        <v>9277</v>
      </c>
      <c r="G2185" t="str">
        <f t="shared" si="103"/>
        <v>'1754482345'</v>
      </c>
      <c r="H2185" t="s">
        <v>9277</v>
      </c>
      <c r="I2185" t="s">
        <v>9283</v>
      </c>
      <c r="J2185" t="str">
        <f t="shared" si="104"/>
        <v>'EGBMED07FM'</v>
      </c>
      <c r="K2185" t="s">
        <v>9278</v>
      </c>
      <c r="L2185" t="s">
        <v>9277</v>
      </c>
      <c r="M2185">
        <v>2184</v>
      </c>
      <c r="N2185" t="s">
        <v>9281</v>
      </c>
    </row>
    <row r="2186" spans="1:14" x14ac:dyDescent="0.25">
      <c r="A2186" t="s">
        <v>9253</v>
      </c>
      <c r="B2186" t="s">
        <v>5387</v>
      </c>
      <c r="C2186" t="s">
        <v>5388</v>
      </c>
      <c r="D2186" t="s">
        <v>9282</v>
      </c>
      <c r="E2186" t="str">
        <f t="shared" si="102"/>
        <v>'SANCHEZ VASCO MILENA ISABEL'</v>
      </c>
      <c r="F2186" t="s">
        <v>9277</v>
      </c>
      <c r="G2186" t="str">
        <f t="shared" si="103"/>
        <v>'1728235027'</v>
      </c>
      <c r="H2186" t="s">
        <v>9277</v>
      </c>
      <c r="I2186" t="s">
        <v>9283</v>
      </c>
      <c r="J2186" t="str">
        <f t="shared" si="104"/>
        <v>'EGBMED07FM'</v>
      </c>
      <c r="K2186" t="s">
        <v>9278</v>
      </c>
      <c r="L2186" t="s">
        <v>9277</v>
      </c>
      <c r="M2186">
        <v>2185</v>
      </c>
      <c r="N2186" t="s">
        <v>9281</v>
      </c>
    </row>
    <row r="2187" spans="1:14" x14ac:dyDescent="0.25">
      <c r="A2187" t="s">
        <v>9253</v>
      </c>
      <c r="B2187" t="s">
        <v>5390</v>
      </c>
      <c r="C2187" t="s">
        <v>5391</v>
      </c>
      <c r="D2187" t="s">
        <v>9282</v>
      </c>
      <c r="E2187" t="str">
        <f t="shared" si="102"/>
        <v>'SANDOVAL YANTAS ETHAN ANDRE'</v>
      </c>
      <c r="F2187" t="s">
        <v>9277</v>
      </c>
      <c r="G2187" t="str">
        <f t="shared" si="103"/>
        <v>'1754873527'</v>
      </c>
      <c r="H2187" t="s">
        <v>9277</v>
      </c>
      <c r="I2187" t="s">
        <v>9283</v>
      </c>
      <c r="J2187" t="str">
        <f t="shared" si="104"/>
        <v>'EGBMED07FM'</v>
      </c>
      <c r="K2187" t="s">
        <v>9278</v>
      </c>
      <c r="L2187" t="s">
        <v>9277</v>
      </c>
      <c r="M2187">
        <v>2186</v>
      </c>
      <c r="N2187" t="s">
        <v>9281</v>
      </c>
    </row>
    <row r="2188" spans="1:14" x14ac:dyDescent="0.25">
      <c r="A2188" t="s">
        <v>9253</v>
      </c>
      <c r="B2188" t="s">
        <v>5393</v>
      </c>
      <c r="C2188" t="s">
        <v>5394</v>
      </c>
      <c r="D2188" t="s">
        <v>9282</v>
      </c>
      <c r="E2188" t="str">
        <f t="shared" si="102"/>
        <v>'SOTALIN ERAZO KEYLA JAMILETH'</v>
      </c>
      <c r="F2188" t="s">
        <v>9277</v>
      </c>
      <c r="G2188" t="str">
        <f t="shared" si="103"/>
        <v>'1754659306'</v>
      </c>
      <c r="H2188" t="s">
        <v>9277</v>
      </c>
      <c r="I2188" t="s">
        <v>9283</v>
      </c>
      <c r="J2188" t="str">
        <f t="shared" si="104"/>
        <v>'EGBMED07FM'</v>
      </c>
      <c r="K2188" t="s">
        <v>9278</v>
      </c>
      <c r="L2188" t="s">
        <v>9277</v>
      </c>
      <c r="M2188">
        <v>2187</v>
      </c>
      <c r="N2188" t="s">
        <v>9281</v>
      </c>
    </row>
    <row r="2189" spans="1:14" x14ac:dyDescent="0.25">
      <c r="A2189" t="s">
        <v>9253</v>
      </c>
      <c r="B2189" t="s">
        <v>5396</v>
      </c>
      <c r="C2189" t="s">
        <v>9557</v>
      </c>
      <c r="D2189" t="s">
        <v>9282</v>
      </c>
      <c r="E2189" t="str">
        <f t="shared" si="102"/>
        <v>'TIGSE GUACHAMIN CRISTIAN FABRICIO'</v>
      </c>
      <c r="F2189" t="s">
        <v>9277</v>
      </c>
      <c r="G2189" t="str">
        <f t="shared" si="103"/>
        <v>'1728315662'</v>
      </c>
      <c r="H2189" t="s">
        <v>9277</v>
      </c>
      <c r="I2189" t="s">
        <v>9283</v>
      </c>
      <c r="J2189" t="str">
        <f t="shared" si="104"/>
        <v>'EGBMED07FM'</v>
      </c>
      <c r="K2189" t="s">
        <v>9278</v>
      </c>
      <c r="L2189" t="s">
        <v>9277</v>
      </c>
      <c r="M2189">
        <v>2188</v>
      </c>
      <c r="N2189" t="s">
        <v>9281</v>
      </c>
    </row>
    <row r="2190" spans="1:14" x14ac:dyDescent="0.25">
      <c r="A2190" t="s">
        <v>9253</v>
      </c>
      <c r="B2190" t="s">
        <v>5399</v>
      </c>
      <c r="C2190" t="s">
        <v>5400</v>
      </c>
      <c r="D2190" t="s">
        <v>9282</v>
      </c>
      <c r="E2190" t="str">
        <f t="shared" si="102"/>
        <v>'TIXI QUILUMBA CAMILA NAYARA'</v>
      </c>
      <c r="F2190" t="s">
        <v>9277</v>
      </c>
      <c r="G2190" t="str">
        <f t="shared" si="103"/>
        <v>'1754177663'</v>
      </c>
      <c r="H2190" t="s">
        <v>9277</v>
      </c>
      <c r="I2190" t="s">
        <v>9283</v>
      </c>
      <c r="J2190" t="str">
        <f t="shared" si="104"/>
        <v>'EGBMED07FM'</v>
      </c>
      <c r="K2190" t="s">
        <v>9278</v>
      </c>
      <c r="L2190" t="s">
        <v>9277</v>
      </c>
      <c r="M2190">
        <v>2189</v>
      </c>
      <c r="N2190" t="s">
        <v>9281</v>
      </c>
    </row>
    <row r="2191" spans="1:14" x14ac:dyDescent="0.25">
      <c r="A2191" t="s">
        <v>9253</v>
      </c>
      <c r="B2191" t="s">
        <v>5402</v>
      </c>
      <c r="C2191" t="s">
        <v>5403</v>
      </c>
      <c r="D2191" t="s">
        <v>9282</v>
      </c>
      <c r="E2191" t="str">
        <f t="shared" si="102"/>
        <v>'TIXI QUILUMBA NATASHA VIVIANA'</v>
      </c>
      <c r="F2191" t="s">
        <v>9277</v>
      </c>
      <c r="G2191" t="str">
        <f t="shared" si="103"/>
        <v>'1753929650'</v>
      </c>
      <c r="H2191" t="s">
        <v>9277</v>
      </c>
      <c r="I2191" t="s">
        <v>9283</v>
      </c>
      <c r="J2191" t="str">
        <f t="shared" si="104"/>
        <v>'EGBMED07FM'</v>
      </c>
      <c r="K2191" t="s">
        <v>9278</v>
      </c>
      <c r="L2191" t="s">
        <v>9277</v>
      </c>
      <c r="M2191">
        <v>2190</v>
      </c>
      <c r="N2191" t="s">
        <v>9281</v>
      </c>
    </row>
    <row r="2192" spans="1:14" x14ac:dyDescent="0.25">
      <c r="A2192" t="s">
        <v>9253</v>
      </c>
      <c r="B2192" t="s">
        <v>5405</v>
      </c>
      <c r="C2192" t="s">
        <v>5406</v>
      </c>
      <c r="D2192" t="s">
        <v>9282</v>
      </c>
      <c r="E2192" t="str">
        <f t="shared" si="102"/>
        <v>'TIXI QUILUMBA TANIA ALEXANDRA'</v>
      </c>
      <c r="F2192" t="s">
        <v>9277</v>
      </c>
      <c r="G2192" t="str">
        <f t="shared" si="103"/>
        <v>'1753929734'</v>
      </c>
      <c r="H2192" t="s">
        <v>9277</v>
      </c>
      <c r="I2192" t="s">
        <v>9283</v>
      </c>
      <c r="J2192" t="str">
        <f t="shared" si="104"/>
        <v>'EGBMED07FM'</v>
      </c>
      <c r="K2192" t="s">
        <v>9278</v>
      </c>
      <c r="L2192" t="s">
        <v>9277</v>
      </c>
      <c r="M2192">
        <v>2191</v>
      </c>
      <c r="N2192" t="s">
        <v>9281</v>
      </c>
    </row>
    <row r="2193" spans="1:14" x14ac:dyDescent="0.25">
      <c r="A2193" t="s">
        <v>9253</v>
      </c>
      <c r="B2193" t="s">
        <v>5408</v>
      </c>
      <c r="C2193" t="s">
        <v>9558</v>
      </c>
      <c r="D2193" t="s">
        <v>9282</v>
      </c>
      <c r="E2193" t="str">
        <f t="shared" si="102"/>
        <v>'TOSCANO TORRES DOMENICA ANAHI'</v>
      </c>
      <c r="F2193" t="s">
        <v>9277</v>
      </c>
      <c r="G2193" t="str">
        <f t="shared" si="103"/>
        <v>'1728284736'</v>
      </c>
      <c r="H2193" t="s">
        <v>9277</v>
      </c>
      <c r="I2193" t="s">
        <v>9283</v>
      </c>
      <c r="J2193" t="str">
        <f t="shared" si="104"/>
        <v>'EGBMED07FM'</v>
      </c>
      <c r="K2193" t="s">
        <v>9278</v>
      </c>
      <c r="L2193" t="s">
        <v>9277</v>
      </c>
      <c r="M2193">
        <v>2192</v>
      </c>
      <c r="N2193" t="s">
        <v>9281</v>
      </c>
    </row>
    <row r="2194" spans="1:14" x14ac:dyDescent="0.25">
      <c r="A2194" t="s">
        <v>9254</v>
      </c>
      <c r="B2194" t="s">
        <v>5411</v>
      </c>
      <c r="C2194" t="s">
        <v>5412</v>
      </c>
      <c r="D2194" t="s">
        <v>9282</v>
      </c>
      <c r="E2194" t="str">
        <f t="shared" si="102"/>
        <v>'TRAVEZ CHAPI STEVEEN ZAID'</v>
      </c>
      <c r="F2194" t="s">
        <v>9277</v>
      </c>
      <c r="G2194" t="str">
        <f t="shared" si="103"/>
        <v>'1728255801'</v>
      </c>
      <c r="H2194" t="s">
        <v>9277</v>
      </c>
      <c r="I2194" t="s">
        <v>9283</v>
      </c>
      <c r="J2194" t="str">
        <f t="shared" si="104"/>
        <v>'EGBSUP07FM'</v>
      </c>
      <c r="K2194" t="s">
        <v>9278</v>
      </c>
      <c r="L2194" t="s">
        <v>9277</v>
      </c>
      <c r="M2194">
        <v>2193</v>
      </c>
      <c r="N2194" t="s">
        <v>9281</v>
      </c>
    </row>
    <row r="2195" spans="1:14" x14ac:dyDescent="0.25">
      <c r="A2195" t="s">
        <v>9254</v>
      </c>
      <c r="B2195" t="s">
        <v>5414</v>
      </c>
      <c r="C2195" t="s">
        <v>5415</v>
      </c>
      <c r="D2195" t="s">
        <v>9282</v>
      </c>
      <c r="E2195" t="str">
        <f t="shared" si="102"/>
        <v>'ULLOA VELEZ GIOVANNA VALENTINA'</v>
      </c>
      <c r="F2195" t="s">
        <v>9277</v>
      </c>
      <c r="G2195" t="str">
        <f t="shared" si="103"/>
        <v>'1350559538'</v>
      </c>
      <c r="H2195" t="s">
        <v>9277</v>
      </c>
      <c r="I2195" t="s">
        <v>9283</v>
      </c>
      <c r="J2195" t="str">
        <f t="shared" si="104"/>
        <v>'EGBSUP07FM'</v>
      </c>
      <c r="K2195" t="s">
        <v>9278</v>
      </c>
      <c r="L2195" t="s">
        <v>9277</v>
      </c>
      <c r="M2195">
        <v>2194</v>
      </c>
      <c r="N2195" t="s">
        <v>9281</v>
      </c>
    </row>
    <row r="2196" spans="1:14" x14ac:dyDescent="0.25">
      <c r="A2196" t="s">
        <v>9254</v>
      </c>
      <c r="B2196" t="s">
        <v>5417</v>
      </c>
      <c r="C2196" t="s">
        <v>5418</v>
      </c>
      <c r="D2196" t="s">
        <v>9282</v>
      </c>
      <c r="E2196" t="str">
        <f t="shared" si="102"/>
        <v>'VASCONEZ ANELOA JOSEPH MAURICIO'</v>
      </c>
      <c r="F2196" t="s">
        <v>9277</v>
      </c>
      <c r="G2196" t="str">
        <f t="shared" si="103"/>
        <v>'1728135383'</v>
      </c>
      <c r="H2196" t="s">
        <v>9277</v>
      </c>
      <c r="I2196" t="s">
        <v>9283</v>
      </c>
      <c r="J2196" t="str">
        <f t="shared" si="104"/>
        <v>'EGBSUP07FM'</v>
      </c>
      <c r="K2196" t="s">
        <v>9278</v>
      </c>
      <c r="L2196" t="s">
        <v>9277</v>
      </c>
      <c r="M2196">
        <v>2195</v>
      </c>
      <c r="N2196" t="s">
        <v>9281</v>
      </c>
    </row>
    <row r="2197" spans="1:14" x14ac:dyDescent="0.25">
      <c r="A2197" t="s">
        <v>9254</v>
      </c>
      <c r="B2197" t="s">
        <v>5420</v>
      </c>
      <c r="C2197" t="s">
        <v>5421</v>
      </c>
      <c r="D2197" t="s">
        <v>9282</v>
      </c>
      <c r="E2197" t="str">
        <f t="shared" si="102"/>
        <v>'VILLACINDA VETANCOURT BELEN SARAI'</v>
      </c>
      <c r="F2197" t="s">
        <v>9277</v>
      </c>
      <c r="G2197" t="str">
        <f t="shared" si="103"/>
        <v>'11011287'</v>
      </c>
      <c r="H2197" t="s">
        <v>9277</v>
      </c>
      <c r="I2197" t="s">
        <v>9283</v>
      </c>
      <c r="J2197" t="str">
        <f t="shared" si="104"/>
        <v>'EGBSUP07FM'</v>
      </c>
      <c r="K2197" t="s">
        <v>9278</v>
      </c>
      <c r="L2197" t="s">
        <v>9277</v>
      </c>
      <c r="M2197">
        <v>2196</v>
      </c>
      <c r="N2197" t="s">
        <v>9281</v>
      </c>
    </row>
    <row r="2198" spans="1:14" x14ac:dyDescent="0.25">
      <c r="A2198" t="s">
        <v>9254</v>
      </c>
      <c r="B2198" t="s">
        <v>5423</v>
      </c>
      <c r="C2198" t="s">
        <v>5424</v>
      </c>
      <c r="D2198" t="s">
        <v>9282</v>
      </c>
      <c r="E2198" t="str">
        <f t="shared" si="102"/>
        <v>'VILLAMARIN TIBAN GENESIS GABRIELA'</v>
      </c>
      <c r="F2198" t="s">
        <v>9277</v>
      </c>
      <c r="G2198" t="str">
        <f t="shared" si="103"/>
        <v>'1728278779'</v>
      </c>
      <c r="H2198" t="s">
        <v>9277</v>
      </c>
      <c r="I2198" t="s">
        <v>9283</v>
      </c>
      <c r="J2198" t="str">
        <f t="shared" si="104"/>
        <v>'EGBSUP07FM'</v>
      </c>
      <c r="K2198" t="s">
        <v>9278</v>
      </c>
      <c r="L2198" t="s">
        <v>9277</v>
      </c>
      <c r="M2198">
        <v>2197</v>
      </c>
      <c r="N2198" t="s">
        <v>9281</v>
      </c>
    </row>
    <row r="2199" spans="1:14" x14ac:dyDescent="0.25">
      <c r="A2199" t="s">
        <v>9254</v>
      </c>
      <c r="B2199" t="s">
        <v>5426</v>
      </c>
      <c r="C2199" t="s">
        <v>5427</v>
      </c>
      <c r="D2199" t="s">
        <v>9282</v>
      </c>
      <c r="E2199" t="str">
        <f t="shared" si="102"/>
        <v>'YAMUNAQUE RIOFRIO RICARDO BENJAMIN'</v>
      </c>
      <c r="F2199" t="s">
        <v>9277</v>
      </c>
      <c r="G2199" t="str">
        <f t="shared" si="103"/>
        <v>'1754847083'</v>
      </c>
      <c r="H2199" t="s">
        <v>9277</v>
      </c>
      <c r="I2199" t="s">
        <v>9283</v>
      </c>
      <c r="J2199" t="str">
        <f t="shared" si="104"/>
        <v>'EGBSUP07FM'</v>
      </c>
      <c r="K2199" t="s">
        <v>9278</v>
      </c>
      <c r="L2199" t="s">
        <v>9277</v>
      </c>
      <c r="M2199">
        <v>2198</v>
      </c>
      <c r="N2199" t="s">
        <v>9281</v>
      </c>
    </row>
    <row r="2200" spans="1:14" x14ac:dyDescent="0.25">
      <c r="A2200" t="s">
        <v>9254</v>
      </c>
      <c r="B2200" t="s">
        <v>5429</v>
      </c>
      <c r="C2200" t="s">
        <v>9559</v>
      </c>
      <c r="D2200" t="s">
        <v>9282</v>
      </c>
      <c r="E2200" t="str">
        <f t="shared" si="102"/>
        <v>'ZAMBRANO CABASCANGO JUAN ESTEBAN'</v>
      </c>
      <c r="F2200" t="s">
        <v>9277</v>
      </c>
      <c r="G2200" t="str">
        <f t="shared" si="103"/>
        <v>'1728258698'</v>
      </c>
      <c r="H2200" t="s">
        <v>9277</v>
      </c>
      <c r="I2200" t="s">
        <v>9283</v>
      </c>
      <c r="J2200" t="str">
        <f t="shared" si="104"/>
        <v>'EGBSUP07FM'</v>
      </c>
      <c r="K2200" t="s">
        <v>9278</v>
      </c>
      <c r="L2200" t="s">
        <v>9277</v>
      </c>
      <c r="M2200">
        <v>2199</v>
      </c>
      <c r="N2200" t="s">
        <v>9281</v>
      </c>
    </row>
    <row r="2201" spans="1:14" x14ac:dyDescent="0.25">
      <c r="A2201" t="s">
        <v>9254</v>
      </c>
      <c r="B2201" t="s">
        <v>5432</v>
      </c>
      <c r="C2201" t="s">
        <v>9560</v>
      </c>
      <c r="D2201" t="s">
        <v>9282</v>
      </c>
      <c r="E2201" t="str">
        <f t="shared" si="102"/>
        <v>'ZAMBRANO COLLAGUAZO DILAN JHOSUE'</v>
      </c>
      <c r="F2201" t="s">
        <v>9277</v>
      </c>
      <c r="G2201" t="str">
        <f t="shared" si="103"/>
        <v>'1728143635'</v>
      </c>
      <c r="H2201" t="s">
        <v>9277</v>
      </c>
      <c r="I2201" t="s">
        <v>9283</v>
      </c>
      <c r="J2201" t="str">
        <f t="shared" si="104"/>
        <v>'EGBSUP07FM'</v>
      </c>
      <c r="K2201" t="s">
        <v>9278</v>
      </c>
      <c r="L2201" t="s">
        <v>9277</v>
      </c>
      <c r="M2201">
        <v>2200</v>
      </c>
      <c r="N2201" t="s">
        <v>9281</v>
      </c>
    </row>
    <row r="2202" spans="1:14" x14ac:dyDescent="0.25">
      <c r="A2202" t="s">
        <v>9255</v>
      </c>
      <c r="B2202" t="s">
        <v>5436</v>
      </c>
      <c r="C2202" t="s">
        <v>5437</v>
      </c>
      <c r="D2202" t="s">
        <v>9282</v>
      </c>
      <c r="E2202" t="str">
        <f t="shared" si="102"/>
        <v>'ALMACHI RAMIREZ DANIELA ABIGAIL'</v>
      </c>
      <c r="F2202" t="s">
        <v>9277</v>
      </c>
      <c r="G2202" t="str">
        <f t="shared" si="103"/>
        <v>'1727920660'</v>
      </c>
      <c r="H2202" t="s">
        <v>9277</v>
      </c>
      <c r="I2202" t="s">
        <v>9283</v>
      </c>
      <c r="J2202" t="str">
        <f t="shared" si="104"/>
        <v>'EGBSUP08AV'</v>
      </c>
      <c r="K2202" t="s">
        <v>9278</v>
      </c>
      <c r="L2202" t="s">
        <v>9277</v>
      </c>
      <c r="M2202">
        <v>2201</v>
      </c>
      <c r="N2202" t="s">
        <v>9281</v>
      </c>
    </row>
    <row r="2203" spans="1:14" x14ac:dyDescent="0.25">
      <c r="A2203" t="s">
        <v>9255</v>
      </c>
      <c r="B2203" t="s">
        <v>5439</v>
      </c>
      <c r="C2203" t="s">
        <v>5440</v>
      </c>
      <c r="D2203" t="s">
        <v>9282</v>
      </c>
      <c r="E2203" t="str">
        <f t="shared" si="102"/>
        <v>'ANELOA MIQUINGA KERLY NAYELI'</v>
      </c>
      <c r="F2203" t="s">
        <v>9277</v>
      </c>
      <c r="G2203" t="str">
        <f t="shared" si="103"/>
        <v>'1752202695'</v>
      </c>
      <c r="H2203" t="s">
        <v>9277</v>
      </c>
      <c r="I2203" t="s">
        <v>9283</v>
      </c>
      <c r="J2203" t="str">
        <f t="shared" si="104"/>
        <v>'EGBSUP08AV'</v>
      </c>
      <c r="K2203" t="s">
        <v>9278</v>
      </c>
      <c r="L2203" t="s">
        <v>9277</v>
      </c>
      <c r="M2203">
        <v>2202</v>
      </c>
      <c r="N2203" t="s">
        <v>9281</v>
      </c>
    </row>
    <row r="2204" spans="1:14" x14ac:dyDescent="0.25">
      <c r="A2204" t="s">
        <v>9255</v>
      </c>
      <c r="B2204" t="s">
        <v>5442</v>
      </c>
      <c r="C2204" t="s">
        <v>5443</v>
      </c>
      <c r="D2204" t="s">
        <v>9282</v>
      </c>
      <c r="E2204" t="str">
        <f t="shared" si="102"/>
        <v>'ARMIJOS ELIZALDE KATHLEEN SARAI'</v>
      </c>
      <c r="F2204" t="s">
        <v>9277</v>
      </c>
      <c r="G2204" t="str">
        <f t="shared" si="103"/>
        <v>'1752170777'</v>
      </c>
      <c r="H2204" t="s">
        <v>9277</v>
      </c>
      <c r="I2204" t="s">
        <v>9283</v>
      </c>
      <c r="J2204" t="str">
        <f t="shared" si="104"/>
        <v>'EGBSUP08AV'</v>
      </c>
      <c r="K2204" t="s">
        <v>9278</v>
      </c>
      <c r="L2204" t="s">
        <v>9277</v>
      </c>
      <c r="M2204">
        <v>2203</v>
      </c>
      <c r="N2204" t="s">
        <v>9281</v>
      </c>
    </row>
    <row r="2205" spans="1:14" x14ac:dyDescent="0.25">
      <c r="A2205" t="s">
        <v>9255</v>
      </c>
      <c r="B2205" t="s">
        <v>5445</v>
      </c>
      <c r="C2205" t="s">
        <v>5446</v>
      </c>
      <c r="D2205" t="s">
        <v>9282</v>
      </c>
      <c r="E2205" t="str">
        <f t="shared" si="102"/>
        <v>'AYALA FLORES ALEX DAMIAN'</v>
      </c>
      <c r="F2205" t="s">
        <v>9277</v>
      </c>
      <c r="G2205" t="str">
        <f t="shared" si="103"/>
        <v>'1727960864'</v>
      </c>
      <c r="H2205" t="s">
        <v>9277</v>
      </c>
      <c r="I2205" t="s">
        <v>9283</v>
      </c>
      <c r="J2205" t="str">
        <f t="shared" si="104"/>
        <v>'EGBSUP08AV'</v>
      </c>
      <c r="K2205" t="s">
        <v>9278</v>
      </c>
      <c r="L2205" t="s">
        <v>9277</v>
      </c>
      <c r="M2205">
        <v>2204</v>
      </c>
      <c r="N2205" t="s">
        <v>9281</v>
      </c>
    </row>
    <row r="2206" spans="1:14" x14ac:dyDescent="0.25">
      <c r="A2206" t="s">
        <v>9255</v>
      </c>
      <c r="B2206" t="s">
        <v>5448</v>
      </c>
      <c r="C2206" t="s">
        <v>5449</v>
      </c>
      <c r="D2206" t="s">
        <v>9282</v>
      </c>
      <c r="E2206" t="str">
        <f t="shared" si="102"/>
        <v>'BAQUE MERIZALDE NEY RADAMEL'</v>
      </c>
      <c r="F2206" t="s">
        <v>9277</v>
      </c>
      <c r="G2206" t="str">
        <f t="shared" si="103"/>
        <v>'0954831335'</v>
      </c>
      <c r="H2206" t="s">
        <v>9277</v>
      </c>
      <c r="I2206" t="s">
        <v>9283</v>
      </c>
      <c r="J2206" t="str">
        <f t="shared" si="104"/>
        <v>'EGBSUP08AV'</v>
      </c>
      <c r="K2206" t="s">
        <v>9278</v>
      </c>
      <c r="L2206" t="s">
        <v>9277</v>
      </c>
      <c r="M2206">
        <v>2205</v>
      </c>
      <c r="N2206" t="s">
        <v>9281</v>
      </c>
    </row>
    <row r="2207" spans="1:14" x14ac:dyDescent="0.25">
      <c r="A2207" t="s">
        <v>9255</v>
      </c>
      <c r="B2207" t="s">
        <v>5451</v>
      </c>
      <c r="C2207" t="s">
        <v>5452</v>
      </c>
      <c r="D2207" t="s">
        <v>9282</v>
      </c>
      <c r="E2207" t="str">
        <f t="shared" si="102"/>
        <v>'CAGUA ZAMBRANO JULEXY ALEJANDRA'</v>
      </c>
      <c r="F2207" t="s">
        <v>9277</v>
      </c>
      <c r="G2207" t="str">
        <f t="shared" si="103"/>
        <v>'1753545522'</v>
      </c>
      <c r="H2207" t="s">
        <v>9277</v>
      </c>
      <c r="I2207" t="s">
        <v>9283</v>
      </c>
      <c r="J2207" t="str">
        <f t="shared" si="104"/>
        <v>'EGBSUP08AV'</v>
      </c>
      <c r="K2207" t="s">
        <v>9278</v>
      </c>
      <c r="L2207" t="s">
        <v>9277</v>
      </c>
      <c r="M2207">
        <v>2206</v>
      </c>
      <c r="N2207" t="s">
        <v>9281</v>
      </c>
    </row>
    <row r="2208" spans="1:14" x14ac:dyDescent="0.25">
      <c r="A2208" t="s">
        <v>9255</v>
      </c>
      <c r="B2208" t="s">
        <v>5454</v>
      </c>
      <c r="C2208" t="s">
        <v>5455</v>
      </c>
      <c r="D2208" t="s">
        <v>9282</v>
      </c>
      <c r="E2208" t="str">
        <f t="shared" si="102"/>
        <v>'CAIZA CAICEDO IAN HADEEN'</v>
      </c>
      <c r="F2208" t="s">
        <v>9277</v>
      </c>
      <c r="G2208" t="str">
        <f t="shared" si="103"/>
        <v>'1752709608'</v>
      </c>
      <c r="H2208" t="s">
        <v>9277</v>
      </c>
      <c r="I2208" t="s">
        <v>9283</v>
      </c>
      <c r="J2208" t="str">
        <f t="shared" si="104"/>
        <v>'EGBSUP08AV'</v>
      </c>
      <c r="K2208" t="s">
        <v>9278</v>
      </c>
      <c r="L2208" t="s">
        <v>9277</v>
      </c>
      <c r="M2208">
        <v>2207</v>
      </c>
      <c r="N2208" t="s">
        <v>9281</v>
      </c>
    </row>
    <row r="2209" spans="1:14" x14ac:dyDescent="0.25">
      <c r="A2209" t="s">
        <v>9255</v>
      </c>
      <c r="B2209" t="s">
        <v>5457</v>
      </c>
      <c r="C2209" t="s">
        <v>5458</v>
      </c>
      <c r="D2209" t="s">
        <v>9282</v>
      </c>
      <c r="E2209" t="str">
        <f t="shared" si="102"/>
        <v>'CARPIO ALVA MATEO XAVIER'</v>
      </c>
      <c r="F2209" t="s">
        <v>9277</v>
      </c>
      <c r="G2209" t="str">
        <f t="shared" si="103"/>
        <v>'1752505097'</v>
      </c>
      <c r="H2209" t="s">
        <v>9277</v>
      </c>
      <c r="I2209" t="s">
        <v>9283</v>
      </c>
      <c r="J2209" t="str">
        <f t="shared" si="104"/>
        <v>'EGBSUP08AV'</v>
      </c>
      <c r="K2209" t="s">
        <v>9278</v>
      </c>
      <c r="L2209" t="s">
        <v>9277</v>
      </c>
      <c r="M2209">
        <v>2208</v>
      </c>
      <c r="N2209" t="s">
        <v>9281</v>
      </c>
    </row>
    <row r="2210" spans="1:14" x14ac:dyDescent="0.25">
      <c r="A2210" t="s">
        <v>9255</v>
      </c>
      <c r="B2210" t="s">
        <v>5460</v>
      </c>
      <c r="C2210" t="s">
        <v>5461</v>
      </c>
      <c r="D2210" t="s">
        <v>9282</v>
      </c>
      <c r="E2210" t="str">
        <f t="shared" si="102"/>
        <v>'CHILUISA CRIOLLO NELLY BRIGYTHE'</v>
      </c>
      <c r="F2210" t="s">
        <v>9277</v>
      </c>
      <c r="G2210" t="str">
        <f t="shared" si="103"/>
        <v>'1728067909'</v>
      </c>
      <c r="H2210" t="s">
        <v>9277</v>
      </c>
      <c r="I2210" t="s">
        <v>9283</v>
      </c>
      <c r="J2210" t="str">
        <f t="shared" si="104"/>
        <v>'EGBSUP08AV'</v>
      </c>
      <c r="K2210" t="s">
        <v>9278</v>
      </c>
      <c r="L2210" t="s">
        <v>9277</v>
      </c>
      <c r="M2210">
        <v>2209</v>
      </c>
      <c r="N2210" t="s">
        <v>9281</v>
      </c>
    </row>
    <row r="2211" spans="1:14" x14ac:dyDescent="0.25">
      <c r="A2211" t="s">
        <v>9255</v>
      </c>
      <c r="B2211" t="s">
        <v>5463</v>
      </c>
      <c r="C2211" t="s">
        <v>5464</v>
      </c>
      <c r="D2211" t="s">
        <v>9282</v>
      </c>
      <c r="E2211" t="str">
        <f t="shared" si="102"/>
        <v>'CHIPANTASI ALMACHI ELIAN JAHIR'</v>
      </c>
      <c r="F2211" t="s">
        <v>9277</v>
      </c>
      <c r="G2211" t="str">
        <f t="shared" si="103"/>
        <v>'1727567313'</v>
      </c>
      <c r="H2211" t="s">
        <v>9277</v>
      </c>
      <c r="I2211" t="s">
        <v>9283</v>
      </c>
      <c r="J2211" t="str">
        <f t="shared" si="104"/>
        <v>'EGBSUP08AV'</v>
      </c>
      <c r="K2211" t="s">
        <v>9278</v>
      </c>
      <c r="L2211" t="s">
        <v>9277</v>
      </c>
      <c r="M2211">
        <v>2210</v>
      </c>
      <c r="N2211" t="s">
        <v>9281</v>
      </c>
    </row>
    <row r="2212" spans="1:14" x14ac:dyDescent="0.25">
      <c r="A2212" t="s">
        <v>9255</v>
      </c>
      <c r="B2212" t="s">
        <v>5466</v>
      </c>
      <c r="C2212" t="s">
        <v>5467</v>
      </c>
      <c r="D2212" t="s">
        <v>9282</v>
      </c>
      <c r="E2212" t="str">
        <f t="shared" si="102"/>
        <v>'CHIPANTASI SIMBAÑA JANELY AHILYN'</v>
      </c>
      <c r="F2212" t="s">
        <v>9277</v>
      </c>
      <c r="G2212" t="str">
        <f t="shared" si="103"/>
        <v>'1728014935'</v>
      </c>
      <c r="H2212" t="s">
        <v>9277</v>
      </c>
      <c r="I2212" t="s">
        <v>9283</v>
      </c>
      <c r="J2212" t="str">
        <f t="shared" si="104"/>
        <v>'EGBSUP08AV'</v>
      </c>
      <c r="K2212" t="s">
        <v>9278</v>
      </c>
      <c r="L2212" t="s">
        <v>9277</v>
      </c>
      <c r="M2212">
        <v>2211</v>
      </c>
      <c r="N2212" t="s">
        <v>9281</v>
      </c>
    </row>
    <row r="2213" spans="1:14" x14ac:dyDescent="0.25">
      <c r="A2213" t="s">
        <v>9255</v>
      </c>
      <c r="B2213" t="s">
        <v>5469</v>
      </c>
      <c r="C2213" t="s">
        <v>5470</v>
      </c>
      <c r="D2213" t="s">
        <v>9282</v>
      </c>
      <c r="E2213" t="str">
        <f t="shared" si="102"/>
        <v>'CHIPANTAXI CHIPANTASI EVELYN FERNANDA'</v>
      </c>
      <c r="F2213" t="s">
        <v>9277</v>
      </c>
      <c r="G2213" t="str">
        <f t="shared" si="103"/>
        <v>'1727891978'</v>
      </c>
      <c r="H2213" t="s">
        <v>9277</v>
      </c>
      <c r="I2213" t="s">
        <v>9283</v>
      </c>
      <c r="J2213" t="str">
        <f t="shared" si="104"/>
        <v>'EGBSUP08AV'</v>
      </c>
      <c r="K2213" t="s">
        <v>9278</v>
      </c>
      <c r="L2213" t="s">
        <v>9277</v>
      </c>
      <c r="M2213">
        <v>2212</v>
      </c>
      <c r="N2213" t="s">
        <v>9281</v>
      </c>
    </row>
    <row r="2214" spans="1:14" x14ac:dyDescent="0.25">
      <c r="A2214" t="s">
        <v>9255</v>
      </c>
      <c r="B2214" t="s">
        <v>5472</v>
      </c>
      <c r="C2214" t="s">
        <v>5473</v>
      </c>
      <c r="D2214" t="s">
        <v>9282</v>
      </c>
      <c r="E2214" t="str">
        <f t="shared" si="102"/>
        <v>'COLLAGUAZO CHORLANGO DIEGO PAUL'</v>
      </c>
      <c r="F2214" t="s">
        <v>9277</v>
      </c>
      <c r="G2214" t="str">
        <f t="shared" si="103"/>
        <v>'1728523448'</v>
      </c>
      <c r="H2214" t="s">
        <v>9277</v>
      </c>
      <c r="I2214" t="s">
        <v>9283</v>
      </c>
      <c r="J2214" t="str">
        <f t="shared" si="104"/>
        <v>'EGBSUP08AV'</v>
      </c>
      <c r="K2214" t="s">
        <v>9278</v>
      </c>
      <c r="L2214" t="s">
        <v>9277</v>
      </c>
      <c r="M2214">
        <v>2213</v>
      </c>
      <c r="N2214" t="s">
        <v>9281</v>
      </c>
    </row>
    <row r="2215" spans="1:14" x14ac:dyDescent="0.25">
      <c r="A2215" t="s">
        <v>9255</v>
      </c>
      <c r="B2215" t="s">
        <v>5475</v>
      </c>
      <c r="C2215" t="s">
        <v>5476</v>
      </c>
      <c r="D2215" t="s">
        <v>9282</v>
      </c>
      <c r="E2215" t="str">
        <f t="shared" si="102"/>
        <v>'CORONIL PEREZ WUILKERMAN OMAR'</v>
      </c>
      <c r="F2215" t="s">
        <v>9277</v>
      </c>
      <c r="G2215" t="str">
        <f t="shared" si="103"/>
        <v>'147033273'</v>
      </c>
      <c r="H2215" t="s">
        <v>9277</v>
      </c>
      <c r="I2215" t="s">
        <v>9283</v>
      </c>
      <c r="J2215" t="str">
        <f t="shared" si="104"/>
        <v>'EGBSUP08AV'</v>
      </c>
      <c r="K2215" t="s">
        <v>9278</v>
      </c>
      <c r="L2215" t="s">
        <v>9277</v>
      </c>
      <c r="M2215">
        <v>2214</v>
      </c>
      <c r="N2215" t="s">
        <v>9281</v>
      </c>
    </row>
    <row r="2216" spans="1:14" x14ac:dyDescent="0.25">
      <c r="A2216" t="s">
        <v>9255</v>
      </c>
      <c r="B2216" t="s">
        <v>5478</v>
      </c>
      <c r="C2216" t="s">
        <v>5479</v>
      </c>
      <c r="D2216" t="s">
        <v>9282</v>
      </c>
      <c r="E2216" t="str">
        <f t="shared" si="102"/>
        <v>'CUZCO QUISAY DIANA PAMELA'</v>
      </c>
      <c r="F2216" t="s">
        <v>9277</v>
      </c>
      <c r="G2216" t="str">
        <f t="shared" si="103"/>
        <v>'1752024131'</v>
      </c>
      <c r="H2216" t="s">
        <v>9277</v>
      </c>
      <c r="I2216" t="s">
        <v>9283</v>
      </c>
      <c r="J2216" t="str">
        <f t="shared" si="104"/>
        <v>'EGBSUP08AV'</v>
      </c>
      <c r="K2216" t="s">
        <v>9278</v>
      </c>
      <c r="L2216" t="s">
        <v>9277</v>
      </c>
      <c r="M2216">
        <v>2215</v>
      </c>
      <c r="N2216" t="s">
        <v>9281</v>
      </c>
    </row>
    <row r="2217" spans="1:14" x14ac:dyDescent="0.25">
      <c r="A2217" t="s">
        <v>9255</v>
      </c>
      <c r="B2217" t="s">
        <v>5481</v>
      </c>
      <c r="C2217" t="s">
        <v>5482</v>
      </c>
      <c r="D2217" t="s">
        <v>9282</v>
      </c>
      <c r="E2217" t="str">
        <f t="shared" si="102"/>
        <v>'DIAZ SUAREZ SCARLETT MICHELLE'</v>
      </c>
      <c r="F2217" t="s">
        <v>9277</v>
      </c>
      <c r="G2217" t="str">
        <f t="shared" si="103"/>
        <v>'1752298321'</v>
      </c>
      <c r="H2217" t="s">
        <v>9277</v>
      </c>
      <c r="I2217" t="s">
        <v>9283</v>
      </c>
      <c r="J2217" t="str">
        <f t="shared" si="104"/>
        <v>'EGBSUP08AV'</v>
      </c>
      <c r="K2217" t="s">
        <v>9278</v>
      </c>
      <c r="L2217" t="s">
        <v>9277</v>
      </c>
      <c r="M2217">
        <v>2216</v>
      </c>
      <c r="N2217" t="s">
        <v>9281</v>
      </c>
    </row>
    <row r="2218" spans="1:14" x14ac:dyDescent="0.25">
      <c r="A2218" t="s">
        <v>9255</v>
      </c>
      <c r="B2218" t="s">
        <v>5484</v>
      </c>
      <c r="C2218" t="s">
        <v>9561</v>
      </c>
      <c r="D2218" t="s">
        <v>9282</v>
      </c>
      <c r="E2218" t="str">
        <f t="shared" si="102"/>
        <v>'ESPINOZA HERRERA ANGEL MATIAS'</v>
      </c>
      <c r="F2218" t="s">
        <v>9277</v>
      </c>
      <c r="G2218" t="str">
        <f t="shared" si="103"/>
        <v>'1727983676'</v>
      </c>
      <c r="H2218" t="s">
        <v>9277</v>
      </c>
      <c r="I2218" t="s">
        <v>9283</v>
      </c>
      <c r="J2218" t="str">
        <f t="shared" si="104"/>
        <v>'EGBSUP08AV'</v>
      </c>
      <c r="K2218" t="s">
        <v>9278</v>
      </c>
      <c r="L2218" t="s">
        <v>9277</v>
      </c>
      <c r="M2218">
        <v>2217</v>
      </c>
      <c r="N2218" t="s">
        <v>9281</v>
      </c>
    </row>
    <row r="2219" spans="1:14" x14ac:dyDescent="0.25">
      <c r="A2219" t="s">
        <v>9255</v>
      </c>
      <c r="B2219" t="s">
        <v>5487</v>
      </c>
      <c r="C2219" t="s">
        <v>5488</v>
      </c>
      <c r="D2219" t="s">
        <v>9282</v>
      </c>
      <c r="E2219" t="str">
        <f t="shared" si="102"/>
        <v>'GUACHAMIN CAIZA NATHALY FERNANDA'</v>
      </c>
      <c r="F2219" t="s">
        <v>9277</v>
      </c>
      <c r="G2219" t="str">
        <f t="shared" si="103"/>
        <v>'1728463793'</v>
      </c>
      <c r="H2219" t="s">
        <v>9277</v>
      </c>
      <c r="I2219" t="s">
        <v>9283</v>
      </c>
      <c r="J2219" t="str">
        <f t="shared" si="104"/>
        <v>'EGBSUP08AV'</v>
      </c>
      <c r="K2219" t="s">
        <v>9278</v>
      </c>
      <c r="L2219" t="s">
        <v>9277</v>
      </c>
      <c r="M2219">
        <v>2218</v>
      </c>
      <c r="N2219" t="s">
        <v>9281</v>
      </c>
    </row>
    <row r="2220" spans="1:14" x14ac:dyDescent="0.25">
      <c r="A2220" t="s">
        <v>9255</v>
      </c>
      <c r="B2220" t="s">
        <v>5490</v>
      </c>
      <c r="C2220" t="s">
        <v>5491</v>
      </c>
      <c r="D2220" t="s">
        <v>9282</v>
      </c>
      <c r="E2220" t="str">
        <f t="shared" si="102"/>
        <v>'GUAMAN TITUAÑA FRICKSON BENJAMIN'</v>
      </c>
      <c r="F2220" t="s">
        <v>9277</v>
      </c>
      <c r="G2220" t="str">
        <f t="shared" si="103"/>
        <v>'1752405611'</v>
      </c>
      <c r="H2220" t="s">
        <v>9277</v>
      </c>
      <c r="I2220" t="s">
        <v>9283</v>
      </c>
      <c r="J2220" t="str">
        <f t="shared" si="104"/>
        <v>'EGBSUP08AV'</v>
      </c>
      <c r="K2220" t="s">
        <v>9278</v>
      </c>
      <c r="L2220" t="s">
        <v>9277</v>
      </c>
      <c r="M2220">
        <v>2219</v>
      </c>
      <c r="N2220" t="s">
        <v>9281</v>
      </c>
    </row>
    <row r="2221" spans="1:14" x14ac:dyDescent="0.25">
      <c r="A2221" t="s">
        <v>9255</v>
      </c>
      <c r="B2221" t="s">
        <v>5493</v>
      </c>
      <c r="C2221" t="s">
        <v>5494</v>
      </c>
      <c r="D2221" t="s">
        <v>9282</v>
      </c>
      <c r="E2221" t="str">
        <f t="shared" si="102"/>
        <v>'GUAMBIANGO PEREZ MELINA SOLANSH'</v>
      </c>
      <c r="F2221" t="s">
        <v>9277</v>
      </c>
      <c r="G2221" t="str">
        <f t="shared" si="103"/>
        <v>'1727856401'</v>
      </c>
      <c r="H2221" t="s">
        <v>9277</v>
      </c>
      <c r="I2221" t="s">
        <v>9283</v>
      </c>
      <c r="J2221" t="str">
        <f t="shared" si="104"/>
        <v>'EGBSUP08AV'</v>
      </c>
      <c r="K2221" t="s">
        <v>9278</v>
      </c>
      <c r="L2221" t="s">
        <v>9277</v>
      </c>
      <c r="M2221">
        <v>2220</v>
      </c>
      <c r="N2221" t="s">
        <v>9281</v>
      </c>
    </row>
    <row r="2222" spans="1:14" x14ac:dyDescent="0.25">
      <c r="A2222" t="s">
        <v>9255</v>
      </c>
      <c r="B2222" t="s">
        <v>5496</v>
      </c>
      <c r="C2222" t="s">
        <v>5497</v>
      </c>
      <c r="D2222" t="s">
        <v>9282</v>
      </c>
      <c r="E2222" t="str">
        <f t="shared" si="102"/>
        <v>'GUERRERO CALDERON KATALEYA SALOME'</v>
      </c>
      <c r="F2222" t="s">
        <v>9277</v>
      </c>
      <c r="G2222" t="str">
        <f t="shared" si="103"/>
        <v>'1752104644'</v>
      </c>
      <c r="H2222" t="s">
        <v>9277</v>
      </c>
      <c r="I2222" t="s">
        <v>9283</v>
      </c>
      <c r="J2222" t="str">
        <f t="shared" si="104"/>
        <v>'EGBSUP08AV'</v>
      </c>
      <c r="K2222" t="s">
        <v>9278</v>
      </c>
      <c r="L2222" t="s">
        <v>9277</v>
      </c>
      <c r="M2222">
        <v>2221</v>
      </c>
      <c r="N2222" t="s">
        <v>9281</v>
      </c>
    </row>
    <row r="2223" spans="1:14" x14ac:dyDescent="0.25">
      <c r="A2223" t="s">
        <v>9255</v>
      </c>
      <c r="B2223" t="s">
        <v>5499</v>
      </c>
      <c r="C2223" t="s">
        <v>9562</v>
      </c>
      <c r="D2223" t="s">
        <v>9282</v>
      </c>
      <c r="E2223" t="str">
        <f t="shared" si="102"/>
        <v>'HERNANDEZ SUASNAVAS SAUL ANTONIO'</v>
      </c>
      <c r="F2223" t="s">
        <v>9277</v>
      </c>
      <c r="G2223" t="str">
        <f t="shared" si="103"/>
        <v>'1728497197'</v>
      </c>
      <c r="H2223" t="s">
        <v>9277</v>
      </c>
      <c r="I2223" t="s">
        <v>9283</v>
      </c>
      <c r="J2223" t="str">
        <f t="shared" si="104"/>
        <v>'EGBSUP08AV'</v>
      </c>
      <c r="K2223" t="s">
        <v>9278</v>
      </c>
      <c r="L2223" t="s">
        <v>9277</v>
      </c>
      <c r="M2223">
        <v>2222</v>
      </c>
      <c r="N2223" t="s">
        <v>9281</v>
      </c>
    </row>
    <row r="2224" spans="1:14" x14ac:dyDescent="0.25">
      <c r="A2224" t="s">
        <v>9255</v>
      </c>
      <c r="B2224" t="s">
        <v>5502</v>
      </c>
      <c r="C2224" t="s">
        <v>5503</v>
      </c>
      <c r="D2224" t="s">
        <v>9282</v>
      </c>
      <c r="E2224" t="str">
        <f t="shared" si="102"/>
        <v>'LAGLA AYALA JHORDANA CAMILA'</v>
      </c>
      <c r="F2224" t="s">
        <v>9277</v>
      </c>
      <c r="G2224" t="str">
        <f t="shared" si="103"/>
        <v>'1728038934'</v>
      </c>
      <c r="H2224" t="s">
        <v>9277</v>
      </c>
      <c r="I2224" t="s">
        <v>9283</v>
      </c>
      <c r="J2224" t="str">
        <f t="shared" si="104"/>
        <v>'EGBSUP08AV'</v>
      </c>
      <c r="K2224" t="s">
        <v>9278</v>
      </c>
      <c r="L2224" t="s">
        <v>9277</v>
      </c>
      <c r="M2224">
        <v>2223</v>
      </c>
      <c r="N2224" t="s">
        <v>9281</v>
      </c>
    </row>
    <row r="2225" spans="1:14" x14ac:dyDescent="0.25">
      <c r="A2225" t="s">
        <v>9255</v>
      </c>
      <c r="B2225" t="s">
        <v>5505</v>
      </c>
      <c r="C2225" t="s">
        <v>5506</v>
      </c>
      <c r="D2225" t="s">
        <v>9282</v>
      </c>
      <c r="E2225" t="str">
        <f t="shared" si="102"/>
        <v>'LUGMAÑA PUJOTA LEANDRO GABRIEL'</v>
      </c>
      <c r="F2225" t="s">
        <v>9277</v>
      </c>
      <c r="G2225" t="str">
        <f t="shared" si="103"/>
        <v>'1755934039'</v>
      </c>
      <c r="H2225" t="s">
        <v>9277</v>
      </c>
      <c r="I2225" t="s">
        <v>9283</v>
      </c>
      <c r="J2225" t="str">
        <f t="shared" si="104"/>
        <v>'EGBSUP08AV'</v>
      </c>
      <c r="K2225" t="s">
        <v>9278</v>
      </c>
      <c r="L2225" t="s">
        <v>9277</v>
      </c>
      <c r="M2225">
        <v>2224</v>
      </c>
      <c r="N2225" t="s">
        <v>9281</v>
      </c>
    </row>
    <row r="2226" spans="1:14" x14ac:dyDescent="0.25">
      <c r="A2226" t="s">
        <v>9255</v>
      </c>
      <c r="B2226" t="s">
        <v>5508</v>
      </c>
      <c r="C2226" t="s">
        <v>5509</v>
      </c>
      <c r="D2226" t="s">
        <v>9282</v>
      </c>
      <c r="E2226" t="str">
        <f t="shared" si="102"/>
        <v>'MORALES GARCIA JEAMMY ISAAC'</v>
      </c>
      <c r="F2226" t="s">
        <v>9277</v>
      </c>
      <c r="G2226" t="str">
        <f t="shared" si="103"/>
        <v>'1727860767'</v>
      </c>
      <c r="H2226" t="s">
        <v>9277</v>
      </c>
      <c r="I2226" t="s">
        <v>9283</v>
      </c>
      <c r="J2226" t="str">
        <f t="shared" si="104"/>
        <v>'EGBSUP08AV'</v>
      </c>
      <c r="K2226" t="s">
        <v>9278</v>
      </c>
      <c r="L2226" t="s">
        <v>9277</v>
      </c>
      <c r="M2226">
        <v>2225</v>
      </c>
      <c r="N2226" t="s">
        <v>9281</v>
      </c>
    </row>
    <row r="2227" spans="1:14" x14ac:dyDescent="0.25">
      <c r="A2227" t="s">
        <v>9255</v>
      </c>
      <c r="B2227" t="s">
        <v>5511</v>
      </c>
      <c r="C2227" t="s">
        <v>5512</v>
      </c>
      <c r="D2227" t="s">
        <v>9282</v>
      </c>
      <c r="E2227" t="str">
        <f t="shared" si="102"/>
        <v>'MURMINACHO CABASCANGO ANDERSON SEBASTIAN'</v>
      </c>
      <c r="F2227" t="s">
        <v>9277</v>
      </c>
      <c r="G2227" t="str">
        <f t="shared" si="103"/>
        <v>'1753018017'</v>
      </c>
      <c r="H2227" t="s">
        <v>9277</v>
      </c>
      <c r="I2227" t="s">
        <v>9283</v>
      </c>
      <c r="J2227" t="str">
        <f t="shared" si="104"/>
        <v>'EGBSUP08AV'</v>
      </c>
      <c r="K2227" t="s">
        <v>9278</v>
      </c>
      <c r="L2227" t="s">
        <v>9277</v>
      </c>
      <c r="M2227">
        <v>2226</v>
      </c>
      <c r="N2227" t="s">
        <v>9281</v>
      </c>
    </row>
    <row r="2228" spans="1:14" x14ac:dyDescent="0.25">
      <c r="A2228" t="s">
        <v>9255</v>
      </c>
      <c r="B2228" t="s">
        <v>5514</v>
      </c>
      <c r="C2228" t="s">
        <v>5515</v>
      </c>
      <c r="D2228" t="s">
        <v>9282</v>
      </c>
      <c r="E2228" t="str">
        <f t="shared" si="102"/>
        <v>'MURMINACHO MARTINEZ SCARLET DAKEYLIE'</v>
      </c>
      <c r="F2228" t="s">
        <v>9277</v>
      </c>
      <c r="G2228" t="str">
        <f t="shared" si="103"/>
        <v>'1752538338'</v>
      </c>
      <c r="H2228" t="s">
        <v>9277</v>
      </c>
      <c r="I2228" t="s">
        <v>9283</v>
      </c>
      <c r="J2228" t="str">
        <f t="shared" si="104"/>
        <v>'EGBSUP08AV'</v>
      </c>
      <c r="K2228" t="s">
        <v>9278</v>
      </c>
      <c r="L2228" t="s">
        <v>9277</v>
      </c>
      <c r="M2228">
        <v>2227</v>
      </c>
      <c r="N2228" t="s">
        <v>9281</v>
      </c>
    </row>
    <row r="2229" spans="1:14" x14ac:dyDescent="0.25">
      <c r="A2229" t="s">
        <v>9255</v>
      </c>
      <c r="B2229" t="s">
        <v>5517</v>
      </c>
      <c r="C2229" t="s">
        <v>5518</v>
      </c>
      <c r="D2229" t="s">
        <v>9282</v>
      </c>
      <c r="E2229" t="str">
        <f t="shared" si="102"/>
        <v>'NAVARRETE NIETO ARELHYS CHRISTELL'</v>
      </c>
      <c r="F2229" t="s">
        <v>9277</v>
      </c>
      <c r="G2229" t="str">
        <f t="shared" si="103"/>
        <v>'1752623841'</v>
      </c>
      <c r="H2229" t="s">
        <v>9277</v>
      </c>
      <c r="I2229" t="s">
        <v>9283</v>
      </c>
      <c r="J2229" t="str">
        <f t="shared" si="104"/>
        <v>'EGBSUP08AV'</v>
      </c>
      <c r="K2229" t="s">
        <v>9278</v>
      </c>
      <c r="L2229" t="s">
        <v>9277</v>
      </c>
      <c r="M2229">
        <v>2228</v>
      </c>
      <c r="N2229" t="s">
        <v>9281</v>
      </c>
    </row>
    <row r="2230" spans="1:14" x14ac:dyDescent="0.25">
      <c r="A2230" t="s">
        <v>9255</v>
      </c>
      <c r="B2230" t="s">
        <v>5520</v>
      </c>
      <c r="C2230" t="s">
        <v>5521</v>
      </c>
      <c r="D2230" t="s">
        <v>9282</v>
      </c>
      <c r="E2230" t="str">
        <f t="shared" si="102"/>
        <v>'PAREDES JACOME PATRICIO ALEXANDER'</v>
      </c>
      <c r="F2230" t="s">
        <v>9277</v>
      </c>
      <c r="G2230" t="str">
        <f t="shared" si="103"/>
        <v>'1728011188'</v>
      </c>
      <c r="H2230" t="s">
        <v>9277</v>
      </c>
      <c r="I2230" t="s">
        <v>9283</v>
      </c>
      <c r="J2230" t="str">
        <f t="shared" si="104"/>
        <v>'EGBSUP08AV'</v>
      </c>
      <c r="K2230" t="s">
        <v>9278</v>
      </c>
      <c r="L2230" t="s">
        <v>9277</v>
      </c>
      <c r="M2230">
        <v>2229</v>
      </c>
      <c r="N2230" t="s">
        <v>9281</v>
      </c>
    </row>
    <row r="2231" spans="1:14" x14ac:dyDescent="0.25">
      <c r="A2231" t="s">
        <v>9255</v>
      </c>
      <c r="B2231" t="s">
        <v>5523</v>
      </c>
      <c r="C2231" t="s">
        <v>9563</v>
      </c>
      <c r="D2231" t="s">
        <v>9282</v>
      </c>
      <c r="E2231" t="str">
        <f t="shared" si="102"/>
        <v>'PILLAJO GUATEMAL EMILY DOMENICA'</v>
      </c>
      <c r="F2231" t="s">
        <v>9277</v>
      </c>
      <c r="G2231" t="str">
        <f t="shared" si="103"/>
        <v>'1727979104'</v>
      </c>
      <c r="H2231" t="s">
        <v>9277</v>
      </c>
      <c r="I2231" t="s">
        <v>9283</v>
      </c>
      <c r="J2231" t="str">
        <f t="shared" si="104"/>
        <v>'EGBSUP08AV'</v>
      </c>
      <c r="K2231" t="s">
        <v>9278</v>
      </c>
      <c r="L2231" t="s">
        <v>9277</v>
      </c>
      <c r="M2231">
        <v>2230</v>
      </c>
      <c r="N2231" t="s">
        <v>9281</v>
      </c>
    </row>
    <row r="2232" spans="1:14" x14ac:dyDescent="0.25">
      <c r="A2232" t="s">
        <v>9255</v>
      </c>
      <c r="B2232" t="s">
        <v>5526</v>
      </c>
      <c r="C2232" t="s">
        <v>5527</v>
      </c>
      <c r="D2232" t="s">
        <v>9282</v>
      </c>
      <c r="E2232" t="str">
        <f t="shared" si="102"/>
        <v>'PUJOTA CHIPANTASI EYMI VALERIA'</v>
      </c>
      <c r="F2232" t="s">
        <v>9277</v>
      </c>
      <c r="G2232" t="str">
        <f t="shared" si="103"/>
        <v>'1728456888'</v>
      </c>
      <c r="H2232" t="s">
        <v>9277</v>
      </c>
      <c r="I2232" t="s">
        <v>9283</v>
      </c>
      <c r="J2232" t="str">
        <f t="shared" si="104"/>
        <v>'EGBSUP08AV'</v>
      </c>
      <c r="K2232" t="s">
        <v>9278</v>
      </c>
      <c r="L2232" t="s">
        <v>9277</v>
      </c>
      <c r="M2232">
        <v>2231</v>
      </c>
      <c r="N2232" t="s">
        <v>9281</v>
      </c>
    </row>
    <row r="2233" spans="1:14" x14ac:dyDescent="0.25">
      <c r="A2233" t="s">
        <v>9255</v>
      </c>
      <c r="B2233" t="s">
        <v>5529</v>
      </c>
      <c r="C2233" t="s">
        <v>5530</v>
      </c>
      <c r="D2233" t="s">
        <v>9282</v>
      </c>
      <c r="E2233" t="str">
        <f t="shared" si="102"/>
        <v>'RAMOS ARMIJOS KATERINE LIZBETH'</v>
      </c>
      <c r="F2233" t="s">
        <v>9277</v>
      </c>
      <c r="G2233" t="str">
        <f t="shared" si="103"/>
        <v>'1755144928'</v>
      </c>
      <c r="H2233" t="s">
        <v>9277</v>
      </c>
      <c r="I2233" t="s">
        <v>9283</v>
      </c>
      <c r="J2233" t="str">
        <f t="shared" si="104"/>
        <v>'EGBSUP08AV'</v>
      </c>
      <c r="K2233" t="s">
        <v>9278</v>
      </c>
      <c r="L2233" t="s">
        <v>9277</v>
      </c>
      <c r="M2233">
        <v>2232</v>
      </c>
      <c r="N2233" t="s">
        <v>9281</v>
      </c>
    </row>
    <row r="2234" spans="1:14" x14ac:dyDescent="0.25">
      <c r="A2234" t="s">
        <v>9255</v>
      </c>
      <c r="B2234" t="s">
        <v>5532</v>
      </c>
      <c r="C2234" t="s">
        <v>5533</v>
      </c>
      <c r="D2234" t="s">
        <v>9282</v>
      </c>
      <c r="E2234" t="str">
        <f t="shared" si="102"/>
        <v>'RODRIGUEZ FLORES ARIEL JESUS'</v>
      </c>
      <c r="F2234" t="s">
        <v>9277</v>
      </c>
      <c r="G2234" t="str">
        <f t="shared" si="103"/>
        <v>'1727861740'</v>
      </c>
      <c r="H2234" t="s">
        <v>9277</v>
      </c>
      <c r="I2234" t="s">
        <v>9283</v>
      </c>
      <c r="J2234" t="str">
        <f t="shared" si="104"/>
        <v>'EGBSUP08AV'</v>
      </c>
      <c r="K2234" t="s">
        <v>9278</v>
      </c>
      <c r="L2234" t="s">
        <v>9277</v>
      </c>
      <c r="M2234">
        <v>2233</v>
      </c>
      <c r="N2234" t="s">
        <v>9281</v>
      </c>
    </row>
    <row r="2235" spans="1:14" x14ac:dyDescent="0.25">
      <c r="A2235" t="s">
        <v>9255</v>
      </c>
      <c r="B2235" t="s">
        <v>5535</v>
      </c>
      <c r="C2235" t="s">
        <v>5536</v>
      </c>
      <c r="D2235" t="s">
        <v>9282</v>
      </c>
      <c r="E2235" t="str">
        <f t="shared" si="102"/>
        <v>'SAMANIEGO RODRIGUEZ MAYKEL ANDRES'</v>
      </c>
      <c r="F2235" t="s">
        <v>9277</v>
      </c>
      <c r="G2235" t="str">
        <f t="shared" si="103"/>
        <v>'1752989028'</v>
      </c>
      <c r="H2235" t="s">
        <v>9277</v>
      </c>
      <c r="I2235" t="s">
        <v>9283</v>
      </c>
      <c r="J2235" t="str">
        <f t="shared" si="104"/>
        <v>'EGBSUP08AV'</v>
      </c>
      <c r="K2235" t="s">
        <v>9278</v>
      </c>
      <c r="L2235" t="s">
        <v>9277</v>
      </c>
      <c r="M2235">
        <v>2234</v>
      </c>
      <c r="N2235" t="s">
        <v>9281</v>
      </c>
    </row>
    <row r="2236" spans="1:14" x14ac:dyDescent="0.25">
      <c r="A2236" t="s">
        <v>9255</v>
      </c>
      <c r="B2236" t="s">
        <v>5538</v>
      </c>
      <c r="C2236" t="s">
        <v>5539</v>
      </c>
      <c r="D2236" t="s">
        <v>9282</v>
      </c>
      <c r="E2236" t="str">
        <f t="shared" si="102"/>
        <v>'SANMARTIN QUILAMBAQUI ITALO SEBASTIAN'</v>
      </c>
      <c r="F2236" t="s">
        <v>9277</v>
      </c>
      <c r="G2236" t="str">
        <f t="shared" si="103"/>
        <v>'1150423075'</v>
      </c>
      <c r="H2236" t="s">
        <v>9277</v>
      </c>
      <c r="I2236" t="s">
        <v>9283</v>
      </c>
      <c r="J2236" t="str">
        <f t="shared" si="104"/>
        <v>'EGBSUP08AV'</v>
      </c>
      <c r="K2236" t="s">
        <v>9278</v>
      </c>
      <c r="L2236" t="s">
        <v>9277</v>
      </c>
      <c r="M2236">
        <v>2235</v>
      </c>
      <c r="N2236" t="s">
        <v>9281</v>
      </c>
    </row>
    <row r="2237" spans="1:14" x14ac:dyDescent="0.25">
      <c r="A2237" t="s">
        <v>9255</v>
      </c>
      <c r="B2237" t="s">
        <v>5541</v>
      </c>
      <c r="C2237" t="s">
        <v>5542</v>
      </c>
      <c r="D2237" t="s">
        <v>9282</v>
      </c>
      <c r="E2237" t="str">
        <f t="shared" si="102"/>
        <v>'SUING COCIOS DOMENICA ELIZABETH'</v>
      </c>
      <c r="F2237" t="s">
        <v>9277</v>
      </c>
      <c r="G2237" t="str">
        <f t="shared" si="103"/>
        <v>'1753183407'</v>
      </c>
      <c r="H2237" t="s">
        <v>9277</v>
      </c>
      <c r="I2237" t="s">
        <v>9283</v>
      </c>
      <c r="J2237" t="str">
        <f t="shared" si="104"/>
        <v>'EGBSUP08AV'</v>
      </c>
      <c r="K2237" t="s">
        <v>9278</v>
      </c>
      <c r="L2237" t="s">
        <v>9277</v>
      </c>
      <c r="M2237">
        <v>2236</v>
      </c>
      <c r="N2237" t="s">
        <v>9281</v>
      </c>
    </row>
    <row r="2238" spans="1:14" x14ac:dyDescent="0.25">
      <c r="A2238" t="s">
        <v>9255</v>
      </c>
      <c r="B2238" t="s">
        <v>5544</v>
      </c>
      <c r="C2238" t="s">
        <v>5545</v>
      </c>
      <c r="D2238" t="s">
        <v>9282</v>
      </c>
      <c r="E2238" t="str">
        <f t="shared" si="102"/>
        <v>'TACO FLORES SCARLETH MABEL'</v>
      </c>
      <c r="F2238" t="s">
        <v>9277</v>
      </c>
      <c r="G2238" t="str">
        <f t="shared" si="103"/>
        <v>'1727976894'</v>
      </c>
      <c r="H2238" t="s">
        <v>9277</v>
      </c>
      <c r="I2238" t="s">
        <v>9283</v>
      </c>
      <c r="J2238" t="str">
        <f t="shared" si="104"/>
        <v>'EGBSUP08AV'</v>
      </c>
      <c r="K2238" t="s">
        <v>9278</v>
      </c>
      <c r="L2238" t="s">
        <v>9277</v>
      </c>
      <c r="M2238">
        <v>2237</v>
      </c>
      <c r="N2238" t="s">
        <v>9281</v>
      </c>
    </row>
    <row r="2239" spans="1:14" x14ac:dyDescent="0.25">
      <c r="A2239" t="s">
        <v>9255</v>
      </c>
      <c r="B2239" t="s">
        <v>5547</v>
      </c>
      <c r="C2239" t="s">
        <v>5548</v>
      </c>
      <c r="D2239" t="s">
        <v>9282</v>
      </c>
      <c r="E2239" t="str">
        <f t="shared" si="102"/>
        <v>'VACA TOSCANO YADY ABIGAIL'</v>
      </c>
      <c r="F2239" t="s">
        <v>9277</v>
      </c>
      <c r="G2239" t="str">
        <f t="shared" si="103"/>
        <v>'1752560845'</v>
      </c>
      <c r="H2239" t="s">
        <v>9277</v>
      </c>
      <c r="I2239" t="s">
        <v>9283</v>
      </c>
      <c r="J2239" t="str">
        <f t="shared" si="104"/>
        <v>'EGBSUP08AV'</v>
      </c>
      <c r="K2239" t="s">
        <v>9278</v>
      </c>
      <c r="L2239" t="s">
        <v>9277</v>
      </c>
      <c r="M2239">
        <v>2238</v>
      </c>
      <c r="N2239" t="s">
        <v>9281</v>
      </c>
    </row>
    <row r="2240" spans="1:14" x14ac:dyDescent="0.25">
      <c r="A2240" t="s">
        <v>9255</v>
      </c>
      <c r="B2240" t="s">
        <v>5550</v>
      </c>
      <c r="C2240" t="s">
        <v>5551</v>
      </c>
      <c r="D2240" t="s">
        <v>9282</v>
      </c>
      <c r="E2240" t="str">
        <f t="shared" si="102"/>
        <v>'VALENCIA ZHINGRE RAFAEL ANTONIO'</v>
      </c>
      <c r="F2240" t="s">
        <v>9277</v>
      </c>
      <c r="G2240" t="str">
        <f t="shared" si="103"/>
        <v>'1727852418'</v>
      </c>
      <c r="H2240" t="s">
        <v>9277</v>
      </c>
      <c r="I2240" t="s">
        <v>9283</v>
      </c>
      <c r="J2240" t="str">
        <f t="shared" si="104"/>
        <v>'EGBSUP08AV'</v>
      </c>
      <c r="K2240" t="s">
        <v>9278</v>
      </c>
      <c r="L2240" t="s">
        <v>9277</v>
      </c>
      <c r="M2240">
        <v>2239</v>
      </c>
      <c r="N2240" t="s">
        <v>9281</v>
      </c>
    </row>
    <row r="2241" spans="1:14" x14ac:dyDescent="0.25">
      <c r="A2241" t="s">
        <v>9255</v>
      </c>
      <c r="B2241" t="s">
        <v>5553</v>
      </c>
      <c r="C2241" t="s">
        <v>5554</v>
      </c>
      <c r="D2241" t="s">
        <v>9282</v>
      </c>
      <c r="E2241" t="str">
        <f t="shared" si="102"/>
        <v>'YAR SANDOVAL DALIZ MARISOL'</v>
      </c>
      <c r="F2241" t="s">
        <v>9277</v>
      </c>
      <c r="G2241" t="str">
        <f t="shared" si="103"/>
        <v>'1728076629'</v>
      </c>
      <c r="H2241" t="s">
        <v>9277</v>
      </c>
      <c r="I2241" t="s">
        <v>9283</v>
      </c>
      <c r="J2241" t="str">
        <f t="shared" si="104"/>
        <v>'EGBSUP08AV'</v>
      </c>
      <c r="K2241" t="s">
        <v>9278</v>
      </c>
      <c r="L2241" t="s">
        <v>9277</v>
      </c>
      <c r="M2241">
        <v>2240</v>
      </c>
      <c r="N2241" t="s">
        <v>9281</v>
      </c>
    </row>
    <row r="2242" spans="1:14" x14ac:dyDescent="0.25">
      <c r="A2242" t="s">
        <v>9256</v>
      </c>
      <c r="B2242" t="s">
        <v>5557</v>
      </c>
      <c r="C2242" t="s">
        <v>5558</v>
      </c>
      <c r="D2242" t="s">
        <v>9282</v>
      </c>
      <c r="E2242" t="str">
        <f t="shared" si="102"/>
        <v>'ALTAMIRANO SILVA RAYHAN SAIR'</v>
      </c>
      <c r="F2242" t="s">
        <v>9277</v>
      </c>
      <c r="G2242" t="str">
        <f t="shared" si="103"/>
        <v>'1753148178'</v>
      </c>
      <c r="H2242" t="s">
        <v>9277</v>
      </c>
      <c r="I2242" t="s">
        <v>9283</v>
      </c>
      <c r="J2242" t="str">
        <f t="shared" si="104"/>
        <v>'EGBSUP08BV'</v>
      </c>
      <c r="K2242" t="s">
        <v>9278</v>
      </c>
      <c r="L2242" t="s">
        <v>9277</v>
      </c>
      <c r="M2242">
        <v>2241</v>
      </c>
      <c r="N2242" t="s">
        <v>9281</v>
      </c>
    </row>
    <row r="2243" spans="1:14" x14ac:dyDescent="0.25">
      <c r="A2243" t="s">
        <v>9256</v>
      </c>
      <c r="B2243" t="s">
        <v>5560</v>
      </c>
      <c r="C2243" t="s">
        <v>5561</v>
      </c>
      <c r="D2243" t="s">
        <v>9282</v>
      </c>
      <c r="E2243" t="str">
        <f t="shared" ref="E2243:E2306" si="105">CONCATENATE("'",C2243,"'")</f>
        <v>'ANDRANGO REVELO DOMENICA JULIETH'</v>
      </c>
      <c r="F2243" t="s">
        <v>9277</v>
      </c>
      <c r="G2243" t="str">
        <f t="shared" ref="G2243:G2306" si="106">CONCATENATE("'",B2243,"'")</f>
        <v>'1752434645'</v>
      </c>
      <c r="H2243" t="s">
        <v>9277</v>
      </c>
      <c r="I2243" t="s">
        <v>9283</v>
      </c>
      <c r="J2243" t="str">
        <f t="shared" ref="J2243:J2306" si="107">CONCATENATE("'",A2243,"'")</f>
        <v>'EGBSUP08BV'</v>
      </c>
      <c r="K2243" t="s">
        <v>9278</v>
      </c>
      <c r="L2243" t="s">
        <v>9277</v>
      </c>
      <c r="M2243">
        <v>2242</v>
      </c>
      <c r="N2243" t="s">
        <v>9281</v>
      </c>
    </row>
    <row r="2244" spans="1:14" x14ac:dyDescent="0.25">
      <c r="A2244" t="s">
        <v>9256</v>
      </c>
      <c r="B2244" t="s">
        <v>5563</v>
      </c>
      <c r="C2244" t="s">
        <v>5564</v>
      </c>
      <c r="D2244" t="s">
        <v>9282</v>
      </c>
      <c r="E2244" t="str">
        <f t="shared" si="105"/>
        <v>'AYO CHILLAGANA GABRIEL ALEJANDRO'</v>
      </c>
      <c r="F2244" t="s">
        <v>9277</v>
      </c>
      <c r="G2244" t="str">
        <f t="shared" si="106"/>
        <v>'1727852582'</v>
      </c>
      <c r="H2244" t="s">
        <v>9277</v>
      </c>
      <c r="I2244" t="s">
        <v>9283</v>
      </c>
      <c r="J2244" t="str">
        <f t="shared" si="107"/>
        <v>'EGBSUP08BV'</v>
      </c>
      <c r="K2244" t="s">
        <v>9278</v>
      </c>
      <c r="L2244" t="s">
        <v>9277</v>
      </c>
      <c r="M2244">
        <v>2243</v>
      </c>
      <c r="N2244" t="s">
        <v>9281</v>
      </c>
    </row>
    <row r="2245" spans="1:14" x14ac:dyDescent="0.25">
      <c r="A2245" t="s">
        <v>9256</v>
      </c>
      <c r="B2245" t="s">
        <v>5566</v>
      </c>
      <c r="C2245" t="s">
        <v>5567</v>
      </c>
      <c r="D2245" t="s">
        <v>9282</v>
      </c>
      <c r="E2245" t="str">
        <f t="shared" si="105"/>
        <v>'BASTIDAS CAGUA OSCAR SEBASTIAN'</v>
      </c>
      <c r="F2245" t="s">
        <v>9277</v>
      </c>
      <c r="G2245" t="str">
        <f t="shared" si="106"/>
        <v>'1754302253'</v>
      </c>
      <c r="H2245" t="s">
        <v>9277</v>
      </c>
      <c r="I2245" t="s">
        <v>9283</v>
      </c>
      <c r="J2245" t="str">
        <f t="shared" si="107"/>
        <v>'EGBSUP08BV'</v>
      </c>
      <c r="K2245" t="s">
        <v>9278</v>
      </c>
      <c r="L2245" t="s">
        <v>9277</v>
      </c>
      <c r="M2245">
        <v>2244</v>
      </c>
      <c r="N2245" t="s">
        <v>9281</v>
      </c>
    </row>
    <row r="2246" spans="1:14" x14ac:dyDescent="0.25">
      <c r="A2246" t="s">
        <v>9256</v>
      </c>
      <c r="B2246" t="s">
        <v>5569</v>
      </c>
      <c r="C2246" t="s">
        <v>5570</v>
      </c>
      <c r="D2246" t="s">
        <v>9282</v>
      </c>
      <c r="E2246" t="str">
        <f t="shared" si="105"/>
        <v>'CABEZAS MORALES ALEXIS ANDRES'</v>
      </c>
      <c r="F2246" t="s">
        <v>9277</v>
      </c>
      <c r="G2246" t="str">
        <f t="shared" si="106"/>
        <v>'1727863944'</v>
      </c>
      <c r="H2246" t="s">
        <v>9277</v>
      </c>
      <c r="I2246" t="s">
        <v>9283</v>
      </c>
      <c r="J2246" t="str">
        <f t="shared" si="107"/>
        <v>'EGBSUP08BV'</v>
      </c>
      <c r="K2246" t="s">
        <v>9278</v>
      </c>
      <c r="L2246" t="s">
        <v>9277</v>
      </c>
      <c r="M2246">
        <v>2245</v>
      </c>
      <c r="N2246" t="s">
        <v>9281</v>
      </c>
    </row>
    <row r="2247" spans="1:14" x14ac:dyDescent="0.25">
      <c r="A2247" t="s">
        <v>9256</v>
      </c>
      <c r="B2247" t="s">
        <v>5572</v>
      </c>
      <c r="C2247" t="s">
        <v>5573</v>
      </c>
      <c r="D2247" t="s">
        <v>9282</v>
      </c>
      <c r="E2247" t="str">
        <f t="shared" si="105"/>
        <v>'CAIZA QUISHPI JAQUELIN LIZBETH'</v>
      </c>
      <c r="F2247" t="s">
        <v>9277</v>
      </c>
      <c r="G2247" t="str">
        <f t="shared" si="106"/>
        <v>'1752235620'</v>
      </c>
      <c r="H2247" t="s">
        <v>9277</v>
      </c>
      <c r="I2247" t="s">
        <v>9283</v>
      </c>
      <c r="J2247" t="str">
        <f t="shared" si="107"/>
        <v>'EGBSUP08BV'</v>
      </c>
      <c r="K2247" t="s">
        <v>9278</v>
      </c>
      <c r="L2247" t="s">
        <v>9277</v>
      </c>
      <c r="M2247">
        <v>2246</v>
      </c>
      <c r="N2247" t="s">
        <v>9281</v>
      </c>
    </row>
    <row r="2248" spans="1:14" x14ac:dyDescent="0.25">
      <c r="A2248" t="s">
        <v>9256</v>
      </c>
      <c r="B2248" t="s">
        <v>5575</v>
      </c>
      <c r="C2248" t="s">
        <v>5576</v>
      </c>
      <c r="D2248" t="s">
        <v>9282</v>
      </c>
      <c r="E2248" t="str">
        <f t="shared" si="105"/>
        <v>'CARRERA FLORES JORGE ALEXANDER'</v>
      </c>
      <c r="F2248" t="s">
        <v>9277</v>
      </c>
      <c r="G2248" t="str">
        <f t="shared" si="106"/>
        <v>'1752681534'</v>
      </c>
      <c r="H2248" t="s">
        <v>9277</v>
      </c>
      <c r="I2248" t="s">
        <v>9283</v>
      </c>
      <c r="J2248" t="str">
        <f t="shared" si="107"/>
        <v>'EGBSUP08BV'</v>
      </c>
      <c r="K2248" t="s">
        <v>9278</v>
      </c>
      <c r="L2248" t="s">
        <v>9277</v>
      </c>
      <c r="M2248">
        <v>2247</v>
      </c>
      <c r="N2248" t="s">
        <v>9281</v>
      </c>
    </row>
    <row r="2249" spans="1:14" x14ac:dyDescent="0.25">
      <c r="A2249" t="s">
        <v>9256</v>
      </c>
      <c r="B2249" t="s">
        <v>5578</v>
      </c>
      <c r="C2249" t="s">
        <v>5579</v>
      </c>
      <c r="D2249" t="s">
        <v>9282</v>
      </c>
      <c r="E2249" t="str">
        <f t="shared" si="105"/>
        <v>'CHIPANTASHI YAR MELANIE JULIETH'</v>
      </c>
      <c r="F2249" t="s">
        <v>9277</v>
      </c>
      <c r="G2249" t="str">
        <f t="shared" si="106"/>
        <v>'1753903689'</v>
      </c>
      <c r="H2249" t="s">
        <v>9277</v>
      </c>
      <c r="I2249" t="s">
        <v>9283</v>
      </c>
      <c r="J2249" t="str">
        <f t="shared" si="107"/>
        <v>'EGBSUP08BV'</v>
      </c>
      <c r="K2249" t="s">
        <v>9278</v>
      </c>
      <c r="L2249" t="s">
        <v>9277</v>
      </c>
      <c r="M2249">
        <v>2248</v>
      </c>
      <c r="N2249" t="s">
        <v>9281</v>
      </c>
    </row>
    <row r="2250" spans="1:14" x14ac:dyDescent="0.25">
      <c r="A2250" t="s">
        <v>9256</v>
      </c>
      <c r="B2250" t="s">
        <v>5581</v>
      </c>
      <c r="C2250" t="s">
        <v>5582</v>
      </c>
      <c r="D2250" t="s">
        <v>9282</v>
      </c>
      <c r="E2250" t="str">
        <f t="shared" si="105"/>
        <v>'CHIPANTASIG CHIPANTASIG MAYCOL PATRICIO'</v>
      </c>
      <c r="F2250" t="s">
        <v>9277</v>
      </c>
      <c r="G2250" t="str">
        <f t="shared" si="106"/>
        <v>'1728045863'</v>
      </c>
      <c r="H2250" t="s">
        <v>9277</v>
      </c>
      <c r="I2250" t="s">
        <v>9283</v>
      </c>
      <c r="J2250" t="str">
        <f t="shared" si="107"/>
        <v>'EGBSUP08BV'</v>
      </c>
      <c r="K2250" t="s">
        <v>9278</v>
      </c>
      <c r="L2250" t="s">
        <v>9277</v>
      </c>
      <c r="M2250">
        <v>2249</v>
      </c>
      <c r="N2250" t="s">
        <v>9281</v>
      </c>
    </row>
    <row r="2251" spans="1:14" x14ac:dyDescent="0.25">
      <c r="A2251" t="s">
        <v>9256</v>
      </c>
      <c r="B2251" t="s">
        <v>5584</v>
      </c>
      <c r="C2251" t="s">
        <v>5585</v>
      </c>
      <c r="D2251" t="s">
        <v>9282</v>
      </c>
      <c r="E2251" t="str">
        <f t="shared" si="105"/>
        <v>'CHIPANTAXI CHIPANTASI JESSENIA ANAHI'</v>
      </c>
      <c r="F2251" t="s">
        <v>9277</v>
      </c>
      <c r="G2251" t="str">
        <f t="shared" si="106"/>
        <v>'1727892802'</v>
      </c>
      <c r="H2251" t="s">
        <v>9277</v>
      </c>
      <c r="I2251" t="s">
        <v>9283</v>
      </c>
      <c r="J2251" t="str">
        <f t="shared" si="107"/>
        <v>'EGBSUP08BV'</v>
      </c>
      <c r="K2251" t="s">
        <v>9278</v>
      </c>
      <c r="L2251" t="s">
        <v>9277</v>
      </c>
      <c r="M2251">
        <v>2250</v>
      </c>
      <c r="N2251" t="s">
        <v>9281</v>
      </c>
    </row>
    <row r="2252" spans="1:14" x14ac:dyDescent="0.25">
      <c r="A2252" t="s">
        <v>9256</v>
      </c>
      <c r="B2252" t="s">
        <v>5587</v>
      </c>
      <c r="C2252" t="s">
        <v>5588</v>
      </c>
      <c r="D2252" t="s">
        <v>9282</v>
      </c>
      <c r="E2252" t="str">
        <f t="shared" si="105"/>
        <v>'COBACANGO ANELOA KAROL NICOLE'</v>
      </c>
      <c r="F2252" t="s">
        <v>9277</v>
      </c>
      <c r="G2252" t="str">
        <f t="shared" si="106"/>
        <v>'1753239993'</v>
      </c>
      <c r="H2252" t="s">
        <v>9277</v>
      </c>
      <c r="I2252" t="s">
        <v>9283</v>
      </c>
      <c r="J2252" t="str">
        <f t="shared" si="107"/>
        <v>'EGBSUP08BV'</v>
      </c>
      <c r="K2252" t="s">
        <v>9278</v>
      </c>
      <c r="L2252" t="s">
        <v>9277</v>
      </c>
      <c r="M2252">
        <v>2251</v>
      </c>
      <c r="N2252" t="s">
        <v>9281</v>
      </c>
    </row>
    <row r="2253" spans="1:14" x14ac:dyDescent="0.25">
      <c r="A2253" t="s">
        <v>9256</v>
      </c>
      <c r="B2253" t="s">
        <v>5590</v>
      </c>
      <c r="C2253" t="s">
        <v>9564</v>
      </c>
      <c r="D2253" t="s">
        <v>9282</v>
      </c>
      <c r="E2253" t="str">
        <f t="shared" si="105"/>
        <v>'CORDERO CHACON BRIANA MERCEDES'</v>
      </c>
      <c r="F2253" t="s">
        <v>9277</v>
      </c>
      <c r="G2253" t="str">
        <f t="shared" si="106"/>
        <v>'1728537224'</v>
      </c>
      <c r="H2253" t="s">
        <v>9277</v>
      </c>
      <c r="I2253" t="s">
        <v>9283</v>
      </c>
      <c r="J2253" t="str">
        <f t="shared" si="107"/>
        <v>'EGBSUP08BV'</v>
      </c>
      <c r="K2253" t="s">
        <v>9278</v>
      </c>
      <c r="L2253" t="s">
        <v>9277</v>
      </c>
      <c r="M2253">
        <v>2252</v>
      </c>
      <c r="N2253" t="s">
        <v>9281</v>
      </c>
    </row>
    <row r="2254" spans="1:14" x14ac:dyDescent="0.25">
      <c r="A2254" t="s">
        <v>9256</v>
      </c>
      <c r="B2254" t="s">
        <v>5593</v>
      </c>
      <c r="C2254" t="s">
        <v>5594</v>
      </c>
      <c r="D2254" t="s">
        <v>9282</v>
      </c>
      <c r="E2254" t="str">
        <f t="shared" si="105"/>
        <v>'FLORES TASHIGUANO JOSSELYN MAYTE'</v>
      </c>
      <c r="F2254" t="s">
        <v>9277</v>
      </c>
      <c r="G2254" t="str">
        <f t="shared" si="106"/>
        <v>'1728526219'</v>
      </c>
      <c r="H2254" t="s">
        <v>9277</v>
      </c>
      <c r="I2254" t="s">
        <v>9283</v>
      </c>
      <c r="J2254" t="str">
        <f t="shared" si="107"/>
        <v>'EGBSUP08BV'</v>
      </c>
      <c r="K2254" t="s">
        <v>9278</v>
      </c>
      <c r="L2254" t="s">
        <v>9277</v>
      </c>
      <c r="M2254">
        <v>2253</v>
      </c>
      <c r="N2254" t="s">
        <v>9281</v>
      </c>
    </row>
    <row r="2255" spans="1:14" x14ac:dyDescent="0.25">
      <c r="A2255" t="s">
        <v>9256</v>
      </c>
      <c r="B2255" t="s">
        <v>5596</v>
      </c>
      <c r="C2255" t="s">
        <v>5597</v>
      </c>
      <c r="D2255" t="s">
        <v>9282</v>
      </c>
      <c r="E2255" t="str">
        <f t="shared" si="105"/>
        <v>'GONZALEZ COLLAGUAZO SOLANGE ANAHI'</v>
      </c>
      <c r="F2255" t="s">
        <v>9277</v>
      </c>
      <c r="G2255" t="str">
        <f t="shared" si="106"/>
        <v>'1752071595'</v>
      </c>
      <c r="H2255" t="s">
        <v>9277</v>
      </c>
      <c r="I2255" t="s">
        <v>9283</v>
      </c>
      <c r="J2255" t="str">
        <f t="shared" si="107"/>
        <v>'EGBSUP08BV'</v>
      </c>
      <c r="K2255" t="s">
        <v>9278</v>
      </c>
      <c r="L2255" t="s">
        <v>9277</v>
      </c>
      <c r="M2255">
        <v>2254</v>
      </c>
      <c r="N2255" t="s">
        <v>9281</v>
      </c>
    </row>
    <row r="2256" spans="1:14" x14ac:dyDescent="0.25">
      <c r="A2256" t="s">
        <v>9256</v>
      </c>
      <c r="B2256" t="s">
        <v>5599</v>
      </c>
      <c r="C2256" t="s">
        <v>5600</v>
      </c>
      <c r="D2256" t="s">
        <v>9282</v>
      </c>
      <c r="E2256" t="str">
        <f t="shared" si="105"/>
        <v>'GUAMAN LEMA DENNYS ALEXANDER'</v>
      </c>
      <c r="F2256" t="s">
        <v>9277</v>
      </c>
      <c r="G2256" t="str">
        <f t="shared" si="106"/>
        <v>'0606315471'</v>
      </c>
      <c r="H2256" t="s">
        <v>9277</v>
      </c>
      <c r="I2256" t="s">
        <v>9283</v>
      </c>
      <c r="J2256" t="str">
        <f t="shared" si="107"/>
        <v>'EGBSUP08BV'</v>
      </c>
      <c r="K2256" t="s">
        <v>9278</v>
      </c>
      <c r="L2256" t="s">
        <v>9277</v>
      </c>
      <c r="M2256">
        <v>2255</v>
      </c>
      <c r="N2256" t="s">
        <v>9281</v>
      </c>
    </row>
    <row r="2257" spans="1:14" x14ac:dyDescent="0.25">
      <c r="A2257" t="s">
        <v>9256</v>
      </c>
      <c r="B2257" t="s">
        <v>5602</v>
      </c>
      <c r="C2257" t="s">
        <v>5603</v>
      </c>
      <c r="D2257" t="s">
        <v>9282</v>
      </c>
      <c r="E2257" t="str">
        <f t="shared" si="105"/>
        <v>'GUERRA GUALSAQUI CRISTHOPER ADRIAN'</v>
      </c>
      <c r="F2257" t="s">
        <v>9277</v>
      </c>
      <c r="G2257" t="str">
        <f t="shared" si="106"/>
        <v>'1727998922'</v>
      </c>
      <c r="H2257" t="s">
        <v>9277</v>
      </c>
      <c r="I2257" t="s">
        <v>9283</v>
      </c>
      <c r="J2257" t="str">
        <f t="shared" si="107"/>
        <v>'EGBSUP08BV'</v>
      </c>
      <c r="K2257" t="s">
        <v>9278</v>
      </c>
      <c r="L2257" t="s">
        <v>9277</v>
      </c>
      <c r="M2257">
        <v>2256</v>
      </c>
      <c r="N2257" t="s">
        <v>9281</v>
      </c>
    </row>
    <row r="2258" spans="1:14" x14ac:dyDescent="0.25">
      <c r="A2258" t="s">
        <v>9256</v>
      </c>
      <c r="B2258" t="s">
        <v>5605</v>
      </c>
      <c r="C2258" t="s">
        <v>5606</v>
      </c>
      <c r="D2258" t="s">
        <v>9282</v>
      </c>
      <c r="E2258" t="str">
        <f t="shared" si="105"/>
        <v>'GUTIERREZ MARIÑO DANA SOFIA'</v>
      </c>
      <c r="F2258" t="s">
        <v>9277</v>
      </c>
      <c r="G2258" t="str">
        <f t="shared" si="106"/>
        <v>'1759087859'</v>
      </c>
      <c r="H2258" t="s">
        <v>9277</v>
      </c>
      <c r="I2258" t="s">
        <v>9283</v>
      </c>
      <c r="J2258" t="str">
        <f t="shared" si="107"/>
        <v>'EGBSUP08BV'</v>
      </c>
      <c r="K2258" t="s">
        <v>9278</v>
      </c>
      <c r="L2258" t="s">
        <v>9277</v>
      </c>
      <c r="M2258">
        <v>2257</v>
      </c>
      <c r="N2258" t="s">
        <v>9281</v>
      </c>
    </row>
    <row r="2259" spans="1:14" x14ac:dyDescent="0.25">
      <c r="A2259" t="s">
        <v>9256</v>
      </c>
      <c r="B2259" t="s">
        <v>5608</v>
      </c>
      <c r="C2259" t="s">
        <v>5609</v>
      </c>
      <c r="D2259" t="s">
        <v>9282</v>
      </c>
      <c r="E2259" t="str">
        <f t="shared" si="105"/>
        <v>'HERRERA SISA JOSE ANDRES'</v>
      </c>
      <c r="F2259" t="s">
        <v>9277</v>
      </c>
      <c r="G2259" t="str">
        <f t="shared" si="106"/>
        <v>'1752326320'</v>
      </c>
      <c r="H2259" t="s">
        <v>9277</v>
      </c>
      <c r="I2259" t="s">
        <v>9283</v>
      </c>
      <c r="J2259" t="str">
        <f t="shared" si="107"/>
        <v>'EGBSUP08BV'</v>
      </c>
      <c r="K2259" t="s">
        <v>9278</v>
      </c>
      <c r="L2259" t="s">
        <v>9277</v>
      </c>
      <c r="M2259">
        <v>2258</v>
      </c>
      <c r="N2259" t="s">
        <v>9281</v>
      </c>
    </row>
    <row r="2260" spans="1:14" x14ac:dyDescent="0.25">
      <c r="A2260" t="s">
        <v>9256</v>
      </c>
      <c r="B2260" t="s">
        <v>5611</v>
      </c>
      <c r="C2260" t="s">
        <v>5612</v>
      </c>
      <c r="D2260" t="s">
        <v>9282</v>
      </c>
      <c r="E2260" t="str">
        <f t="shared" si="105"/>
        <v>'JURADO ESPINOZA SHIRLEY JHORDANA'</v>
      </c>
      <c r="F2260" t="s">
        <v>9277</v>
      </c>
      <c r="G2260" t="str">
        <f t="shared" si="106"/>
        <v>'1752487593'</v>
      </c>
      <c r="H2260" t="s">
        <v>9277</v>
      </c>
      <c r="I2260" t="s">
        <v>9283</v>
      </c>
      <c r="J2260" t="str">
        <f t="shared" si="107"/>
        <v>'EGBSUP08BV'</v>
      </c>
      <c r="K2260" t="s">
        <v>9278</v>
      </c>
      <c r="L2260" t="s">
        <v>9277</v>
      </c>
      <c r="M2260">
        <v>2259</v>
      </c>
      <c r="N2260" t="s">
        <v>9281</v>
      </c>
    </row>
    <row r="2261" spans="1:14" x14ac:dyDescent="0.25">
      <c r="A2261" t="s">
        <v>9256</v>
      </c>
      <c r="B2261" t="s">
        <v>5614</v>
      </c>
      <c r="C2261" t="s">
        <v>5615</v>
      </c>
      <c r="D2261" t="s">
        <v>9282</v>
      </c>
      <c r="E2261" t="str">
        <f t="shared" si="105"/>
        <v>'MASABANDA IMBA ALEXIS DAVID'</v>
      </c>
      <c r="F2261" t="s">
        <v>9277</v>
      </c>
      <c r="G2261" t="str">
        <f t="shared" si="106"/>
        <v>'1755114855'</v>
      </c>
      <c r="H2261" t="s">
        <v>9277</v>
      </c>
      <c r="I2261" t="s">
        <v>9283</v>
      </c>
      <c r="J2261" t="str">
        <f t="shared" si="107"/>
        <v>'EGBSUP08BV'</v>
      </c>
      <c r="K2261" t="s">
        <v>9278</v>
      </c>
      <c r="L2261" t="s">
        <v>9277</v>
      </c>
      <c r="M2261">
        <v>2260</v>
      </c>
      <c r="N2261" t="s">
        <v>9281</v>
      </c>
    </row>
    <row r="2262" spans="1:14" x14ac:dyDescent="0.25">
      <c r="A2262" t="s">
        <v>9256</v>
      </c>
      <c r="B2262" t="s">
        <v>5617</v>
      </c>
      <c r="C2262" t="s">
        <v>9565</v>
      </c>
      <c r="D2262" t="s">
        <v>9282</v>
      </c>
      <c r="E2262" t="str">
        <f t="shared" si="105"/>
        <v>'MOLINA PAREJA GIULIANA YAMILETH'</v>
      </c>
      <c r="F2262" t="s">
        <v>9277</v>
      </c>
      <c r="G2262" t="str">
        <f t="shared" si="106"/>
        <v>'1728520188'</v>
      </c>
      <c r="H2262" t="s">
        <v>9277</v>
      </c>
      <c r="I2262" t="s">
        <v>9283</v>
      </c>
      <c r="J2262" t="str">
        <f t="shared" si="107"/>
        <v>'EGBSUP08BV'</v>
      </c>
      <c r="K2262" t="s">
        <v>9278</v>
      </c>
      <c r="L2262" t="s">
        <v>9277</v>
      </c>
      <c r="M2262">
        <v>2261</v>
      </c>
      <c r="N2262" t="s">
        <v>9281</v>
      </c>
    </row>
    <row r="2263" spans="1:14" x14ac:dyDescent="0.25">
      <c r="A2263" t="s">
        <v>9256</v>
      </c>
      <c r="B2263" t="s">
        <v>5620</v>
      </c>
      <c r="C2263" t="s">
        <v>9566</v>
      </c>
      <c r="D2263" t="s">
        <v>9282</v>
      </c>
      <c r="E2263" t="str">
        <f t="shared" si="105"/>
        <v>'MORALES GUERRA MARCO VINICIO'</v>
      </c>
      <c r="F2263" t="s">
        <v>9277</v>
      </c>
      <c r="G2263" t="str">
        <f t="shared" si="106"/>
        <v>'1728461771'</v>
      </c>
      <c r="H2263" t="s">
        <v>9277</v>
      </c>
      <c r="I2263" t="s">
        <v>9283</v>
      </c>
      <c r="J2263" t="str">
        <f t="shared" si="107"/>
        <v>'EGBSUP08BV'</v>
      </c>
      <c r="K2263" t="s">
        <v>9278</v>
      </c>
      <c r="L2263" t="s">
        <v>9277</v>
      </c>
      <c r="M2263">
        <v>2262</v>
      </c>
      <c r="N2263" t="s">
        <v>9281</v>
      </c>
    </row>
    <row r="2264" spans="1:14" x14ac:dyDescent="0.25">
      <c r="A2264" t="s">
        <v>9256</v>
      </c>
      <c r="B2264" t="s">
        <v>5623</v>
      </c>
      <c r="C2264" t="s">
        <v>5624</v>
      </c>
      <c r="D2264" t="s">
        <v>9282</v>
      </c>
      <c r="E2264" t="str">
        <f t="shared" si="105"/>
        <v>'QUILUMBA ANELOA ANDERSON DAVID'</v>
      </c>
      <c r="F2264" t="s">
        <v>9277</v>
      </c>
      <c r="G2264" t="str">
        <f t="shared" si="106"/>
        <v>'1727926220'</v>
      </c>
      <c r="H2264" t="s">
        <v>9277</v>
      </c>
      <c r="I2264" t="s">
        <v>9283</v>
      </c>
      <c r="J2264" t="str">
        <f t="shared" si="107"/>
        <v>'EGBSUP08BV'</v>
      </c>
      <c r="K2264" t="s">
        <v>9278</v>
      </c>
      <c r="L2264" t="s">
        <v>9277</v>
      </c>
      <c r="M2264">
        <v>2263</v>
      </c>
      <c r="N2264" t="s">
        <v>9281</v>
      </c>
    </row>
    <row r="2265" spans="1:14" x14ac:dyDescent="0.25">
      <c r="A2265" t="s">
        <v>9256</v>
      </c>
      <c r="B2265" t="s">
        <v>5626</v>
      </c>
      <c r="C2265" t="s">
        <v>5627</v>
      </c>
      <c r="D2265" t="s">
        <v>9282</v>
      </c>
      <c r="E2265" t="str">
        <f t="shared" si="105"/>
        <v>'QUILUMBA COLLAGUAZO JOSUE RODRIGO'</v>
      </c>
      <c r="F2265" t="s">
        <v>9277</v>
      </c>
      <c r="G2265" t="str">
        <f t="shared" si="106"/>
        <v>'1727978072'</v>
      </c>
      <c r="H2265" t="s">
        <v>9277</v>
      </c>
      <c r="I2265" t="s">
        <v>9283</v>
      </c>
      <c r="J2265" t="str">
        <f t="shared" si="107"/>
        <v>'EGBSUP08BV'</v>
      </c>
      <c r="K2265" t="s">
        <v>9278</v>
      </c>
      <c r="L2265" t="s">
        <v>9277</v>
      </c>
      <c r="M2265">
        <v>2264</v>
      </c>
      <c r="N2265" t="s">
        <v>9281</v>
      </c>
    </row>
    <row r="2266" spans="1:14" x14ac:dyDescent="0.25">
      <c r="A2266" t="s">
        <v>9256</v>
      </c>
      <c r="B2266" t="s">
        <v>5629</v>
      </c>
      <c r="C2266" t="s">
        <v>5630</v>
      </c>
      <c r="D2266" t="s">
        <v>9282</v>
      </c>
      <c r="E2266" t="str">
        <f t="shared" si="105"/>
        <v>'REINOSO CHASI CHRISTOPHER SALBATORE'</v>
      </c>
      <c r="F2266" t="s">
        <v>9277</v>
      </c>
      <c r="G2266" t="str">
        <f t="shared" si="106"/>
        <v>'1752756245'</v>
      </c>
      <c r="H2266" t="s">
        <v>9277</v>
      </c>
      <c r="I2266" t="s">
        <v>9283</v>
      </c>
      <c r="J2266" t="str">
        <f t="shared" si="107"/>
        <v>'EGBSUP08BV'</v>
      </c>
      <c r="K2266" t="s">
        <v>9278</v>
      </c>
      <c r="L2266" t="s">
        <v>9277</v>
      </c>
      <c r="M2266">
        <v>2265</v>
      </c>
      <c r="N2266" t="s">
        <v>9281</v>
      </c>
    </row>
    <row r="2267" spans="1:14" x14ac:dyDescent="0.25">
      <c r="A2267" t="s">
        <v>9256</v>
      </c>
      <c r="B2267" t="s">
        <v>5632</v>
      </c>
      <c r="C2267" t="s">
        <v>5633</v>
      </c>
      <c r="D2267" t="s">
        <v>9282</v>
      </c>
      <c r="E2267" t="str">
        <f t="shared" si="105"/>
        <v>'RIVERA CAGUANA MILAGROS ESTHEFANIA'</v>
      </c>
      <c r="F2267" t="s">
        <v>9277</v>
      </c>
      <c r="G2267" t="str">
        <f t="shared" si="106"/>
        <v>'1753164688'</v>
      </c>
      <c r="H2267" t="s">
        <v>9277</v>
      </c>
      <c r="I2267" t="s">
        <v>9283</v>
      </c>
      <c r="J2267" t="str">
        <f t="shared" si="107"/>
        <v>'EGBSUP08BV'</v>
      </c>
      <c r="K2267" t="s">
        <v>9278</v>
      </c>
      <c r="L2267" t="s">
        <v>9277</v>
      </c>
      <c r="M2267">
        <v>2266</v>
      </c>
      <c r="N2267" t="s">
        <v>9281</v>
      </c>
    </row>
    <row r="2268" spans="1:14" x14ac:dyDescent="0.25">
      <c r="A2268" t="s">
        <v>9256</v>
      </c>
      <c r="B2268" t="s">
        <v>5635</v>
      </c>
      <c r="C2268" t="s">
        <v>5636</v>
      </c>
      <c r="D2268" t="s">
        <v>9282</v>
      </c>
      <c r="E2268" t="str">
        <f t="shared" si="105"/>
        <v>'ROMERO MEJIA EMILIE NAIDELIN'</v>
      </c>
      <c r="F2268" t="s">
        <v>9277</v>
      </c>
      <c r="G2268" t="str">
        <f t="shared" si="106"/>
        <v>'1728501980'</v>
      </c>
      <c r="H2268" t="s">
        <v>9277</v>
      </c>
      <c r="I2268" t="s">
        <v>9283</v>
      </c>
      <c r="J2268" t="str">
        <f t="shared" si="107"/>
        <v>'EGBSUP08BV'</v>
      </c>
      <c r="K2268" t="s">
        <v>9278</v>
      </c>
      <c r="L2268" t="s">
        <v>9277</v>
      </c>
      <c r="M2268">
        <v>2267</v>
      </c>
      <c r="N2268" t="s">
        <v>9281</v>
      </c>
    </row>
    <row r="2269" spans="1:14" x14ac:dyDescent="0.25">
      <c r="A2269" t="s">
        <v>9256</v>
      </c>
      <c r="B2269" t="s">
        <v>5638</v>
      </c>
      <c r="C2269" t="s">
        <v>5639</v>
      </c>
      <c r="D2269" t="s">
        <v>9282</v>
      </c>
      <c r="E2269" t="str">
        <f t="shared" si="105"/>
        <v>'RUIZ RODRIGUEZ JORDI DANIEL'</v>
      </c>
      <c r="F2269" t="s">
        <v>9277</v>
      </c>
      <c r="G2269" t="str">
        <f t="shared" si="106"/>
        <v>'1752127280'</v>
      </c>
      <c r="H2269" t="s">
        <v>9277</v>
      </c>
      <c r="I2269" t="s">
        <v>9283</v>
      </c>
      <c r="J2269" t="str">
        <f t="shared" si="107"/>
        <v>'EGBSUP08BV'</v>
      </c>
      <c r="K2269" t="s">
        <v>9278</v>
      </c>
      <c r="L2269" t="s">
        <v>9277</v>
      </c>
      <c r="M2269">
        <v>2268</v>
      </c>
      <c r="N2269" t="s">
        <v>9281</v>
      </c>
    </row>
    <row r="2270" spans="1:14" x14ac:dyDescent="0.25">
      <c r="A2270" t="s">
        <v>9256</v>
      </c>
      <c r="B2270" t="s">
        <v>5641</v>
      </c>
      <c r="C2270" t="s">
        <v>5642</v>
      </c>
      <c r="D2270" t="s">
        <v>9282</v>
      </c>
      <c r="E2270" t="str">
        <f t="shared" si="105"/>
        <v>'SALVATIERRA CUEVA LUCAS FRANCISCO'</v>
      </c>
      <c r="F2270" t="s">
        <v>9277</v>
      </c>
      <c r="G2270" t="str">
        <f t="shared" si="106"/>
        <v>'1752177152'</v>
      </c>
      <c r="H2270" t="s">
        <v>9277</v>
      </c>
      <c r="I2270" t="s">
        <v>9283</v>
      </c>
      <c r="J2270" t="str">
        <f t="shared" si="107"/>
        <v>'EGBSUP08BV'</v>
      </c>
      <c r="K2270" t="s">
        <v>9278</v>
      </c>
      <c r="L2270" t="s">
        <v>9277</v>
      </c>
      <c r="M2270">
        <v>2269</v>
      </c>
      <c r="N2270" t="s">
        <v>9281</v>
      </c>
    </row>
    <row r="2271" spans="1:14" x14ac:dyDescent="0.25">
      <c r="A2271" t="s">
        <v>9256</v>
      </c>
      <c r="B2271" t="s">
        <v>5644</v>
      </c>
      <c r="C2271" t="s">
        <v>5645</v>
      </c>
      <c r="D2271" t="s">
        <v>9282</v>
      </c>
      <c r="E2271" t="str">
        <f t="shared" si="105"/>
        <v>'SOLIS PAZMIÑO PABLO ARTURO'</v>
      </c>
      <c r="F2271" t="s">
        <v>9277</v>
      </c>
      <c r="G2271" t="str">
        <f t="shared" si="106"/>
        <v>'1754119202'</v>
      </c>
      <c r="H2271" t="s">
        <v>9277</v>
      </c>
      <c r="I2271" t="s">
        <v>9283</v>
      </c>
      <c r="J2271" t="str">
        <f t="shared" si="107"/>
        <v>'EGBSUP08BV'</v>
      </c>
      <c r="K2271" t="s">
        <v>9278</v>
      </c>
      <c r="L2271" t="s">
        <v>9277</v>
      </c>
      <c r="M2271">
        <v>2270</v>
      </c>
      <c r="N2271" t="s">
        <v>9281</v>
      </c>
    </row>
    <row r="2272" spans="1:14" x14ac:dyDescent="0.25">
      <c r="A2272" t="s">
        <v>9256</v>
      </c>
      <c r="B2272" t="s">
        <v>5647</v>
      </c>
      <c r="C2272" t="s">
        <v>5648</v>
      </c>
      <c r="D2272" t="s">
        <v>9282</v>
      </c>
      <c r="E2272" t="str">
        <f t="shared" si="105"/>
        <v>'SOTO CANGO HAIDRIAN SAID'</v>
      </c>
      <c r="F2272" t="s">
        <v>9277</v>
      </c>
      <c r="G2272" t="str">
        <f t="shared" si="106"/>
        <v>'1727988089'</v>
      </c>
      <c r="H2272" t="s">
        <v>9277</v>
      </c>
      <c r="I2272" t="s">
        <v>9283</v>
      </c>
      <c r="J2272" t="str">
        <f t="shared" si="107"/>
        <v>'EGBSUP08BV'</v>
      </c>
      <c r="K2272" t="s">
        <v>9278</v>
      </c>
      <c r="L2272" t="s">
        <v>9277</v>
      </c>
      <c r="M2272">
        <v>2271</v>
      </c>
      <c r="N2272" t="s">
        <v>9281</v>
      </c>
    </row>
    <row r="2273" spans="1:14" x14ac:dyDescent="0.25">
      <c r="A2273" t="s">
        <v>9256</v>
      </c>
      <c r="B2273" t="s">
        <v>5650</v>
      </c>
      <c r="C2273" t="s">
        <v>5651</v>
      </c>
      <c r="D2273" t="s">
        <v>9282</v>
      </c>
      <c r="E2273" t="str">
        <f t="shared" si="105"/>
        <v>'TABARES VILLOTA WILLIAM ALEXANDER'</v>
      </c>
      <c r="F2273" t="s">
        <v>9277</v>
      </c>
      <c r="G2273" t="str">
        <f t="shared" si="106"/>
        <v>'1752538536'</v>
      </c>
      <c r="H2273" t="s">
        <v>9277</v>
      </c>
      <c r="I2273" t="s">
        <v>9283</v>
      </c>
      <c r="J2273" t="str">
        <f t="shared" si="107"/>
        <v>'EGBSUP08BV'</v>
      </c>
      <c r="K2273" t="s">
        <v>9278</v>
      </c>
      <c r="L2273" t="s">
        <v>9277</v>
      </c>
      <c r="M2273">
        <v>2272</v>
      </c>
      <c r="N2273" t="s">
        <v>9281</v>
      </c>
    </row>
    <row r="2274" spans="1:14" x14ac:dyDescent="0.25">
      <c r="A2274" t="s">
        <v>9256</v>
      </c>
      <c r="B2274" t="s">
        <v>5653</v>
      </c>
      <c r="C2274" t="s">
        <v>5654</v>
      </c>
      <c r="D2274" t="s">
        <v>9282</v>
      </c>
      <c r="E2274" t="str">
        <f t="shared" si="105"/>
        <v>'TIBAN MORALES ODALIS BELEN'</v>
      </c>
      <c r="F2274" t="s">
        <v>9277</v>
      </c>
      <c r="G2274" t="str">
        <f t="shared" si="106"/>
        <v>'1727939801'</v>
      </c>
      <c r="H2274" t="s">
        <v>9277</v>
      </c>
      <c r="I2274" t="s">
        <v>9283</v>
      </c>
      <c r="J2274" t="str">
        <f t="shared" si="107"/>
        <v>'EGBSUP08BV'</v>
      </c>
      <c r="K2274" t="s">
        <v>9278</v>
      </c>
      <c r="L2274" t="s">
        <v>9277</v>
      </c>
      <c r="M2274">
        <v>2273</v>
      </c>
      <c r="N2274" t="s">
        <v>9281</v>
      </c>
    </row>
    <row r="2275" spans="1:14" x14ac:dyDescent="0.25">
      <c r="A2275" t="s">
        <v>9256</v>
      </c>
      <c r="B2275" t="s">
        <v>5656</v>
      </c>
      <c r="C2275" t="s">
        <v>5657</v>
      </c>
      <c r="D2275" t="s">
        <v>9282</v>
      </c>
      <c r="E2275" t="str">
        <f t="shared" si="105"/>
        <v>'TUPIZA IZA BRITANY VALENTINA'</v>
      </c>
      <c r="F2275" t="s">
        <v>9277</v>
      </c>
      <c r="G2275" t="str">
        <f t="shared" si="106"/>
        <v>'1753018207'</v>
      </c>
      <c r="H2275" t="s">
        <v>9277</v>
      </c>
      <c r="I2275" t="s">
        <v>9283</v>
      </c>
      <c r="J2275" t="str">
        <f t="shared" si="107"/>
        <v>'EGBSUP08BV'</v>
      </c>
      <c r="K2275" t="s">
        <v>9278</v>
      </c>
      <c r="L2275" t="s">
        <v>9277</v>
      </c>
      <c r="M2275">
        <v>2274</v>
      </c>
      <c r="N2275" t="s">
        <v>9281</v>
      </c>
    </row>
    <row r="2276" spans="1:14" x14ac:dyDescent="0.25">
      <c r="A2276" t="s">
        <v>9256</v>
      </c>
      <c r="B2276" t="s">
        <v>5659</v>
      </c>
      <c r="C2276" t="s">
        <v>5660</v>
      </c>
      <c r="D2276" t="s">
        <v>9282</v>
      </c>
      <c r="E2276" t="str">
        <f t="shared" si="105"/>
        <v>'VASQUEZ ENCALADA ABEL KAYLER'</v>
      </c>
      <c r="F2276" t="s">
        <v>9277</v>
      </c>
      <c r="G2276" t="str">
        <f t="shared" si="106"/>
        <v>'1752771046'</v>
      </c>
      <c r="H2276" t="s">
        <v>9277</v>
      </c>
      <c r="I2276" t="s">
        <v>9283</v>
      </c>
      <c r="J2276" t="str">
        <f t="shared" si="107"/>
        <v>'EGBSUP08BV'</v>
      </c>
      <c r="K2276" t="s">
        <v>9278</v>
      </c>
      <c r="L2276" t="s">
        <v>9277</v>
      </c>
      <c r="M2276">
        <v>2275</v>
      </c>
      <c r="N2276" t="s">
        <v>9281</v>
      </c>
    </row>
    <row r="2277" spans="1:14" x14ac:dyDescent="0.25">
      <c r="A2277" t="s">
        <v>9256</v>
      </c>
      <c r="B2277" t="s">
        <v>5662</v>
      </c>
      <c r="C2277" t="s">
        <v>5663</v>
      </c>
      <c r="D2277" t="s">
        <v>9282</v>
      </c>
      <c r="E2277" t="str">
        <f t="shared" si="105"/>
        <v>'VILLA TIGRERO EDISON ANDRES'</v>
      </c>
      <c r="F2277" t="s">
        <v>9277</v>
      </c>
      <c r="G2277" t="str">
        <f t="shared" si="106"/>
        <v>'1727958926'</v>
      </c>
      <c r="H2277" t="s">
        <v>9277</v>
      </c>
      <c r="I2277" t="s">
        <v>9283</v>
      </c>
      <c r="J2277" t="str">
        <f t="shared" si="107"/>
        <v>'EGBSUP08BV'</v>
      </c>
      <c r="K2277" t="s">
        <v>9278</v>
      </c>
      <c r="L2277" t="s">
        <v>9277</v>
      </c>
      <c r="M2277">
        <v>2276</v>
      </c>
      <c r="N2277" t="s">
        <v>9281</v>
      </c>
    </row>
    <row r="2278" spans="1:14" x14ac:dyDescent="0.25">
      <c r="A2278" t="s">
        <v>9256</v>
      </c>
      <c r="B2278" t="s">
        <v>5665</v>
      </c>
      <c r="C2278" t="s">
        <v>5666</v>
      </c>
      <c r="D2278" t="s">
        <v>9282</v>
      </c>
      <c r="E2278" t="str">
        <f t="shared" si="105"/>
        <v>'YANEZ BASTIDAS KEYRA SOLANGE'</v>
      </c>
      <c r="F2278" t="s">
        <v>9277</v>
      </c>
      <c r="G2278" t="str">
        <f t="shared" si="106"/>
        <v>'1728511526'</v>
      </c>
      <c r="H2278" t="s">
        <v>9277</v>
      </c>
      <c r="I2278" t="s">
        <v>9283</v>
      </c>
      <c r="J2278" t="str">
        <f t="shared" si="107"/>
        <v>'EGBSUP08BV'</v>
      </c>
      <c r="K2278" t="s">
        <v>9278</v>
      </c>
      <c r="L2278" t="s">
        <v>9277</v>
      </c>
      <c r="M2278">
        <v>2277</v>
      </c>
      <c r="N2278" t="s">
        <v>9281</v>
      </c>
    </row>
    <row r="2279" spans="1:14" x14ac:dyDescent="0.25">
      <c r="A2279" t="s">
        <v>9256</v>
      </c>
      <c r="B2279" t="s">
        <v>5668</v>
      </c>
      <c r="C2279" t="s">
        <v>5669</v>
      </c>
      <c r="D2279" t="s">
        <v>9282</v>
      </c>
      <c r="E2279" t="str">
        <f t="shared" si="105"/>
        <v>'YAULE CARRERA DILAN SEBASTIAN'</v>
      </c>
      <c r="F2279" t="s">
        <v>9277</v>
      </c>
      <c r="G2279" t="str">
        <f t="shared" si="106"/>
        <v>'1754016101'</v>
      </c>
      <c r="H2279" t="s">
        <v>9277</v>
      </c>
      <c r="I2279" t="s">
        <v>9283</v>
      </c>
      <c r="J2279" t="str">
        <f t="shared" si="107"/>
        <v>'EGBSUP08BV'</v>
      </c>
      <c r="K2279" t="s">
        <v>9278</v>
      </c>
      <c r="L2279" t="s">
        <v>9277</v>
      </c>
      <c r="M2279">
        <v>2278</v>
      </c>
      <c r="N2279" t="s">
        <v>9281</v>
      </c>
    </row>
    <row r="2280" spans="1:14" x14ac:dyDescent="0.25">
      <c r="A2280" t="s">
        <v>9256</v>
      </c>
      <c r="B2280" t="s">
        <v>5671</v>
      </c>
      <c r="C2280" t="s">
        <v>5672</v>
      </c>
      <c r="D2280" t="s">
        <v>9282</v>
      </c>
      <c r="E2280" t="str">
        <f t="shared" si="105"/>
        <v>'ZANABRIA CANO JESSICA LUCERO ASHLEY'</v>
      </c>
      <c r="F2280" t="s">
        <v>9277</v>
      </c>
      <c r="G2280" t="str">
        <f t="shared" si="106"/>
        <v>'77886071'</v>
      </c>
      <c r="H2280" t="s">
        <v>9277</v>
      </c>
      <c r="I2280" t="s">
        <v>9283</v>
      </c>
      <c r="J2280" t="str">
        <f t="shared" si="107"/>
        <v>'EGBSUP08BV'</v>
      </c>
      <c r="K2280" t="s">
        <v>9278</v>
      </c>
      <c r="L2280" t="s">
        <v>9277</v>
      </c>
      <c r="M2280">
        <v>2279</v>
      </c>
      <c r="N2280" t="s">
        <v>9281</v>
      </c>
    </row>
    <row r="2281" spans="1:14" x14ac:dyDescent="0.25">
      <c r="A2281" t="s">
        <v>9257</v>
      </c>
      <c r="B2281" t="s">
        <v>5675</v>
      </c>
      <c r="C2281" t="s">
        <v>5676</v>
      </c>
      <c r="D2281" t="s">
        <v>9282</v>
      </c>
      <c r="E2281" t="str">
        <f t="shared" si="105"/>
        <v>'ALVAREZ ROCHA JULIETTE VALENTINA'</v>
      </c>
      <c r="F2281" t="s">
        <v>9277</v>
      </c>
      <c r="G2281" t="str">
        <f t="shared" si="106"/>
        <v>'1727941575'</v>
      </c>
      <c r="H2281" t="s">
        <v>9277</v>
      </c>
      <c r="I2281" t="s">
        <v>9283</v>
      </c>
      <c r="J2281" t="str">
        <f t="shared" si="107"/>
        <v>'EGBSUP08CV'</v>
      </c>
      <c r="K2281" t="s">
        <v>9278</v>
      </c>
      <c r="L2281" t="s">
        <v>9277</v>
      </c>
      <c r="M2281">
        <v>2280</v>
      </c>
      <c r="N2281" t="s">
        <v>9281</v>
      </c>
    </row>
    <row r="2282" spans="1:14" x14ac:dyDescent="0.25">
      <c r="A2282" t="s">
        <v>9257</v>
      </c>
      <c r="B2282" t="s">
        <v>5678</v>
      </c>
      <c r="C2282" t="s">
        <v>5679</v>
      </c>
      <c r="D2282" t="s">
        <v>9282</v>
      </c>
      <c r="E2282" t="str">
        <f t="shared" si="105"/>
        <v>'ANGULO GOMEZ VANESA ABIGAIL'</v>
      </c>
      <c r="F2282" t="s">
        <v>9277</v>
      </c>
      <c r="G2282" t="str">
        <f t="shared" si="106"/>
        <v>'1752356939'</v>
      </c>
      <c r="H2282" t="s">
        <v>9277</v>
      </c>
      <c r="I2282" t="s">
        <v>9283</v>
      </c>
      <c r="J2282" t="str">
        <f t="shared" si="107"/>
        <v>'EGBSUP08CV'</v>
      </c>
      <c r="K2282" t="s">
        <v>9278</v>
      </c>
      <c r="L2282" t="s">
        <v>9277</v>
      </c>
      <c r="M2282">
        <v>2281</v>
      </c>
      <c r="N2282" t="s">
        <v>9281</v>
      </c>
    </row>
    <row r="2283" spans="1:14" x14ac:dyDescent="0.25">
      <c r="A2283" t="s">
        <v>9257</v>
      </c>
      <c r="B2283" t="s">
        <v>5681</v>
      </c>
      <c r="C2283" t="s">
        <v>9567</v>
      </c>
      <c r="D2283" t="s">
        <v>9282</v>
      </c>
      <c r="E2283" t="str">
        <f t="shared" si="105"/>
        <v>'AYO COLLAGUAZO MATIAS ADRIAN'</v>
      </c>
      <c r="F2283" t="s">
        <v>9277</v>
      </c>
      <c r="G2283" t="str">
        <f t="shared" si="106"/>
        <v>'1727998674'</v>
      </c>
      <c r="H2283" t="s">
        <v>9277</v>
      </c>
      <c r="I2283" t="s">
        <v>9283</v>
      </c>
      <c r="J2283" t="str">
        <f t="shared" si="107"/>
        <v>'EGBSUP08CV'</v>
      </c>
      <c r="K2283" t="s">
        <v>9278</v>
      </c>
      <c r="L2283" t="s">
        <v>9277</v>
      </c>
      <c r="M2283">
        <v>2282</v>
      </c>
      <c r="N2283" t="s">
        <v>9281</v>
      </c>
    </row>
    <row r="2284" spans="1:14" x14ac:dyDescent="0.25">
      <c r="A2284" t="s">
        <v>9257</v>
      </c>
      <c r="B2284" t="s">
        <v>5684</v>
      </c>
      <c r="C2284" t="s">
        <v>5685</v>
      </c>
      <c r="D2284" t="s">
        <v>9282</v>
      </c>
      <c r="E2284" t="str">
        <f t="shared" si="105"/>
        <v>'BELTRAN TOBAR ANDRIK SEBASTIAN'</v>
      </c>
      <c r="F2284" t="s">
        <v>9277</v>
      </c>
      <c r="G2284" t="str">
        <f t="shared" si="106"/>
        <v>'1727845594'</v>
      </c>
      <c r="H2284" t="s">
        <v>9277</v>
      </c>
      <c r="I2284" t="s">
        <v>9283</v>
      </c>
      <c r="J2284" t="str">
        <f t="shared" si="107"/>
        <v>'EGBSUP08CV'</v>
      </c>
      <c r="K2284" t="s">
        <v>9278</v>
      </c>
      <c r="L2284" t="s">
        <v>9277</v>
      </c>
      <c r="M2284">
        <v>2283</v>
      </c>
      <c r="N2284" t="s">
        <v>9281</v>
      </c>
    </row>
    <row r="2285" spans="1:14" x14ac:dyDescent="0.25">
      <c r="A2285" t="s">
        <v>9257</v>
      </c>
      <c r="B2285" t="s">
        <v>5687</v>
      </c>
      <c r="C2285" t="s">
        <v>5688</v>
      </c>
      <c r="D2285" t="s">
        <v>9282</v>
      </c>
      <c r="E2285" t="str">
        <f t="shared" si="105"/>
        <v>'CABASCANGO MOSQUERA ARIANA VALENTINA'</v>
      </c>
      <c r="F2285" t="s">
        <v>9277</v>
      </c>
      <c r="G2285" t="str">
        <f t="shared" si="106"/>
        <v>'1752184463'</v>
      </c>
      <c r="H2285" t="s">
        <v>9277</v>
      </c>
      <c r="I2285" t="s">
        <v>9283</v>
      </c>
      <c r="J2285" t="str">
        <f t="shared" si="107"/>
        <v>'EGBSUP08CV'</v>
      </c>
      <c r="K2285" t="s">
        <v>9278</v>
      </c>
      <c r="L2285" t="s">
        <v>9277</v>
      </c>
      <c r="M2285">
        <v>2284</v>
      </c>
      <c r="N2285" t="s">
        <v>9281</v>
      </c>
    </row>
    <row r="2286" spans="1:14" x14ac:dyDescent="0.25">
      <c r="A2286" t="s">
        <v>9257</v>
      </c>
      <c r="B2286" t="s">
        <v>5690</v>
      </c>
      <c r="C2286" t="s">
        <v>5691</v>
      </c>
      <c r="D2286" t="s">
        <v>9282</v>
      </c>
      <c r="E2286" t="str">
        <f t="shared" si="105"/>
        <v>'CADENA SARCHE LENIS MARBELY'</v>
      </c>
      <c r="F2286" t="s">
        <v>9277</v>
      </c>
      <c r="G2286" t="str">
        <f t="shared" si="106"/>
        <v>'1728135565'</v>
      </c>
      <c r="H2286" t="s">
        <v>9277</v>
      </c>
      <c r="I2286" t="s">
        <v>9283</v>
      </c>
      <c r="J2286" t="str">
        <f t="shared" si="107"/>
        <v>'EGBSUP08CV'</v>
      </c>
      <c r="K2286" t="s">
        <v>9278</v>
      </c>
      <c r="L2286" t="s">
        <v>9277</v>
      </c>
      <c r="M2286">
        <v>2285</v>
      </c>
      <c r="N2286" t="s">
        <v>9281</v>
      </c>
    </row>
    <row r="2287" spans="1:14" x14ac:dyDescent="0.25">
      <c r="A2287" t="s">
        <v>9257</v>
      </c>
      <c r="B2287" t="s">
        <v>5693</v>
      </c>
      <c r="C2287" t="s">
        <v>5694</v>
      </c>
      <c r="D2287" t="s">
        <v>9282</v>
      </c>
      <c r="E2287" t="str">
        <f t="shared" si="105"/>
        <v>'CEDEÑO RODRIGUEZ BRITHANY NAYELI'</v>
      </c>
      <c r="F2287" t="s">
        <v>9277</v>
      </c>
      <c r="G2287" t="str">
        <f t="shared" si="106"/>
        <v>'1728097278'</v>
      </c>
      <c r="H2287" t="s">
        <v>9277</v>
      </c>
      <c r="I2287" t="s">
        <v>9283</v>
      </c>
      <c r="J2287" t="str">
        <f t="shared" si="107"/>
        <v>'EGBSUP08CV'</v>
      </c>
      <c r="K2287" t="s">
        <v>9278</v>
      </c>
      <c r="L2287" t="s">
        <v>9277</v>
      </c>
      <c r="M2287">
        <v>2286</v>
      </c>
      <c r="N2287" t="s">
        <v>9281</v>
      </c>
    </row>
    <row r="2288" spans="1:14" x14ac:dyDescent="0.25">
      <c r="A2288" t="s">
        <v>9257</v>
      </c>
      <c r="B2288" t="s">
        <v>5696</v>
      </c>
      <c r="C2288" t="s">
        <v>5697</v>
      </c>
      <c r="D2288" t="s">
        <v>9282</v>
      </c>
      <c r="E2288" t="str">
        <f t="shared" si="105"/>
        <v>'CHIPANTASI CARRERA HENDRIK STHEFANO'</v>
      </c>
      <c r="F2288" t="s">
        <v>9277</v>
      </c>
      <c r="G2288" t="str">
        <f t="shared" si="106"/>
        <v>'1728478429'</v>
      </c>
      <c r="H2288" t="s">
        <v>9277</v>
      </c>
      <c r="I2288" t="s">
        <v>9283</v>
      </c>
      <c r="J2288" t="str">
        <f t="shared" si="107"/>
        <v>'EGBSUP08CV'</v>
      </c>
      <c r="K2288" t="s">
        <v>9278</v>
      </c>
      <c r="L2288" t="s">
        <v>9277</v>
      </c>
      <c r="M2288">
        <v>2287</v>
      </c>
      <c r="N2288" t="s">
        <v>9281</v>
      </c>
    </row>
    <row r="2289" spans="1:14" x14ac:dyDescent="0.25">
      <c r="A2289" t="s">
        <v>9257</v>
      </c>
      <c r="B2289" t="s">
        <v>5699</v>
      </c>
      <c r="C2289" t="s">
        <v>5700</v>
      </c>
      <c r="D2289" t="s">
        <v>9282</v>
      </c>
      <c r="E2289" t="str">
        <f t="shared" si="105"/>
        <v>'CHIPANTAXI IBAÑEZ JHON ALEXANDER'</v>
      </c>
      <c r="F2289" t="s">
        <v>9277</v>
      </c>
      <c r="G2289" t="str">
        <f t="shared" si="106"/>
        <v>'1727866210'</v>
      </c>
      <c r="H2289" t="s">
        <v>9277</v>
      </c>
      <c r="I2289" t="s">
        <v>9283</v>
      </c>
      <c r="J2289" t="str">
        <f t="shared" si="107"/>
        <v>'EGBSUP08CV'</v>
      </c>
      <c r="K2289" t="s">
        <v>9278</v>
      </c>
      <c r="L2289" t="s">
        <v>9277</v>
      </c>
      <c r="M2289">
        <v>2288</v>
      </c>
      <c r="N2289" t="s">
        <v>9281</v>
      </c>
    </row>
    <row r="2290" spans="1:14" x14ac:dyDescent="0.25">
      <c r="A2290" t="s">
        <v>9257</v>
      </c>
      <c r="B2290" t="s">
        <v>5702</v>
      </c>
      <c r="C2290" t="s">
        <v>5703</v>
      </c>
      <c r="D2290" t="s">
        <v>9282</v>
      </c>
      <c r="E2290" t="str">
        <f t="shared" si="105"/>
        <v>'COLLAGUAZO TUCRES SHEILA NATASHA'</v>
      </c>
      <c r="F2290" t="s">
        <v>9277</v>
      </c>
      <c r="G2290" t="str">
        <f t="shared" si="106"/>
        <v>'1728484013'</v>
      </c>
      <c r="H2290" t="s">
        <v>9277</v>
      </c>
      <c r="I2290" t="s">
        <v>9283</v>
      </c>
      <c r="J2290" t="str">
        <f t="shared" si="107"/>
        <v>'EGBSUP08CV'</v>
      </c>
      <c r="K2290" t="s">
        <v>9278</v>
      </c>
      <c r="L2290" t="s">
        <v>9277</v>
      </c>
      <c r="M2290">
        <v>2289</v>
      </c>
      <c r="N2290" t="s">
        <v>9281</v>
      </c>
    </row>
    <row r="2291" spans="1:14" x14ac:dyDescent="0.25">
      <c r="A2291" t="s">
        <v>9257</v>
      </c>
      <c r="B2291" t="s">
        <v>5705</v>
      </c>
      <c r="C2291" t="s">
        <v>5706</v>
      </c>
      <c r="D2291" t="s">
        <v>9282</v>
      </c>
      <c r="E2291" t="str">
        <f t="shared" si="105"/>
        <v>'CORAL PEÑAHERRERA ANTONY LEANDRO'</v>
      </c>
      <c r="F2291" t="s">
        <v>9277</v>
      </c>
      <c r="G2291" t="str">
        <f t="shared" si="106"/>
        <v>'1728468479'</v>
      </c>
      <c r="H2291" t="s">
        <v>9277</v>
      </c>
      <c r="I2291" t="s">
        <v>9283</v>
      </c>
      <c r="J2291" t="str">
        <f t="shared" si="107"/>
        <v>'EGBSUP08CV'</v>
      </c>
      <c r="K2291" t="s">
        <v>9278</v>
      </c>
      <c r="L2291" t="s">
        <v>9277</v>
      </c>
      <c r="M2291">
        <v>2290</v>
      </c>
      <c r="N2291" t="s">
        <v>9281</v>
      </c>
    </row>
    <row r="2292" spans="1:14" x14ac:dyDescent="0.25">
      <c r="A2292" t="s">
        <v>9257</v>
      </c>
      <c r="B2292" t="s">
        <v>5708</v>
      </c>
      <c r="C2292" t="s">
        <v>5709</v>
      </c>
      <c r="D2292" t="s">
        <v>9282</v>
      </c>
      <c r="E2292" t="str">
        <f t="shared" si="105"/>
        <v>'CRIOLLO CAJAMARCA ROMMEL JOSUE'</v>
      </c>
      <c r="F2292" t="s">
        <v>9277</v>
      </c>
      <c r="G2292" t="str">
        <f t="shared" si="106"/>
        <v>'1727904920'</v>
      </c>
      <c r="H2292" t="s">
        <v>9277</v>
      </c>
      <c r="I2292" t="s">
        <v>9283</v>
      </c>
      <c r="J2292" t="str">
        <f t="shared" si="107"/>
        <v>'EGBSUP08CV'</v>
      </c>
      <c r="K2292" t="s">
        <v>9278</v>
      </c>
      <c r="L2292" t="s">
        <v>9277</v>
      </c>
      <c r="M2292">
        <v>2291</v>
      </c>
      <c r="N2292" t="s">
        <v>9281</v>
      </c>
    </row>
    <row r="2293" spans="1:14" x14ac:dyDescent="0.25">
      <c r="A2293" t="s">
        <v>9257</v>
      </c>
      <c r="B2293" t="s">
        <v>5711</v>
      </c>
      <c r="C2293" t="s">
        <v>5712</v>
      </c>
      <c r="D2293" t="s">
        <v>9282</v>
      </c>
      <c r="E2293" t="str">
        <f t="shared" si="105"/>
        <v>'ERAZO MEZA AILIN ALEJANDRA'</v>
      </c>
      <c r="F2293" t="s">
        <v>9277</v>
      </c>
      <c r="G2293" t="str">
        <f t="shared" si="106"/>
        <v>'1751977503'</v>
      </c>
      <c r="H2293" t="s">
        <v>9277</v>
      </c>
      <c r="I2293" t="s">
        <v>9283</v>
      </c>
      <c r="J2293" t="str">
        <f t="shared" si="107"/>
        <v>'EGBSUP08CV'</v>
      </c>
      <c r="K2293" t="s">
        <v>9278</v>
      </c>
      <c r="L2293" t="s">
        <v>9277</v>
      </c>
      <c r="M2293">
        <v>2292</v>
      </c>
      <c r="N2293" t="s">
        <v>9281</v>
      </c>
    </row>
    <row r="2294" spans="1:14" x14ac:dyDescent="0.25">
      <c r="A2294" t="s">
        <v>9257</v>
      </c>
      <c r="B2294" t="s">
        <v>5714</v>
      </c>
      <c r="C2294" t="s">
        <v>5715</v>
      </c>
      <c r="D2294" t="s">
        <v>9282</v>
      </c>
      <c r="E2294" t="str">
        <f t="shared" si="105"/>
        <v>'FLORES COLLAGUAZO MAYCOL STIVEN'</v>
      </c>
      <c r="F2294" t="s">
        <v>9277</v>
      </c>
      <c r="G2294" t="str">
        <f t="shared" si="106"/>
        <v>'1728018886'</v>
      </c>
      <c r="H2294" t="s">
        <v>9277</v>
      </c>
      <c r="I2294" t="s">
        <v>9283</v>
      </c>
      <c r="J2294" t="str">
        <f t="shared" si="107"/>
        <v>'EGBSUP08CV'</v>
      </c>
      <c r="K2294" t="s">
        <v>9278</v>
      </c>
      <c r="L2294" t="s">
        <v>9277</v>
      </c>
      <c r="M2294">
        <v>2293</v>
      </c>
      <c r="N2294" t="s">
        <v>9281</v>
      </c>
    </row>
    <row r="2295" spans="1:14" x14ac:dyDescent="0.25">
      <c r="A2295" t="s">
        <v>9257</v>
      </c>
      <c r="B2295" t="s">
        <v>5717</v>
      </c>
      <c r="C2295" t="s">
        <v>5718</v>
      </c>
      <c r="D2295" t="s">
        <v>9282</v>
      </c>
      <c r="E2295" t="str">
        <f t="shared" si="105"/>
        <v>'GREFA CEVALLOS DANIELA LETICIA'</v>
      </c>
      <c r="F2295" t="s">
        <v>9277</v>
      </c>
      <c r="G2295" t="str">
        <f t="shared" si="106"/>
        <v>'1753251113'</v>
      </c>
      <c r="H2295" t="s">
        <v>9277</v>
      </c>
      <c r="I2295" t="s">
        <v>9283</v>
      </c>
      <c r="J2295" t="str">
        <f t="shared" si="107"/>
        <v>'EGBSUP08CV'</v>
      </c>
      <c r="K2295" t="s">
        <v>9278</v>
      </c>
      <c r="L2295" t="s">
        <v>9277</v>
      </c>
      <c r="M2295">
        <v>2294</v>
      </c>
      <c r="N2295" t="s">
        <v>9281</v>
      </c>
    </row>
    <row r="2296" spans="1:14" x14ac:dyDescent="0.25">
      <c r="A2296" t="s">
        <v>9257</v>
      </c>
      <c r="B2296" t="s">
        <v>5720</v>
      </c>
      <c r="C2296" t="s">
        <v>5721</v>
      </c>
      <c r="D2296" t="s">
        <v>9282</v>
      </c>
      <c r="E2296" t="str">
        <f t="shared" si="105"/>
        <v>'GUACHAMIN SUASNAVAS DILAN PAUL'</v>
      </c>
      <c r="F2296" t="s">
        <v>9277</v>
      </c>
      <c r="G2296" t="str">
        <f t="shared" si="106"/>
        <v>'1755970785'</v>
      </c>
      <c r="H2296" t="s">
        <v>9277</v>
      </c>
      <c r="I2296" t="s">
        <v>9283</v>
      </c>
      <c r="J2296" t="str">
        <f t="shared" si="107"/>
        <v>'EGBSUP08CV'</v>
      </c>
      <c r="K2296" t="s">
        <v>9278</v>
      </c>
      <c r="L2296" t="s">
        <v>9277</v>
      </c>
      <c r="M2296">
        <v>2295</v>
      </c>
      <c r="N2296" t="s">
        <v>9281</v>
      </c>
    </row>
    <row r="2297" spans="1:14" x14ac:dyDescent="0.25">
      <c r="A2297" t="s">
        <v>9257</v>
      </c>
      <c r="B2297" t="s">
        <v>5723</v>
      </c>
      <c r="C2297" t="s">
        <v>5724</v>
      </c>
      <c r="D2297" t="s">
        <v>9282</v>
      </c>
      <c r="E2297" t="str">
        <f t="shared" si="105"/>
        <v>'GUARTIZACA SIMISTERRA JOHANN JESUS'</v>
      </c>
      <c r="F2297" t="s">
        <v>9277</v>
      </c>
      <c r="G2297" t="str">
        <f t="shared" si="106"/>
        <v>'1753173549'</v>
      </c>
      <c r="H2297" t="s">
        <v>9277</v>
      </c>
      <c r="I2297" t="s">
        <v>9283</v>
      </c>
      <c r="J2297" t="str">
        <f t="shared" si="107"/>
        <v>'EGBSUP08CV'</v>
      </c>
      <c r="K2297" t="s">
        <v>9278</v>
      </c>
      <c r="L2297" t="s">
        <v>9277</v>
      </c>
      <c r="M2297">
        <v>2296</v>
      </c>
      <c r="N2297" t="s">
        <v>9281</v>
      </c>
    </row>
    <row r="2298" spans="1:14" x14ac:dyDescent="0.25">
      <c r="A2298" t="s">
        <v>9257</v>
      </c>
      <c r="B2298" t="s">
        <v>5726</v>
      </c>
      <c r="C2298" t="s">
        <v>5727</v>
      </c>
      <c r="D2298" t="s">
        <v>9282</v>
      </c>
      <c r="E2298" t="str">
        <f t="shared" si="105"/>
        <v>'GUERRA SANTANA DERECK JAIR'</v>
      </c>
      <c r="F2298" t="s">
        <v>9277</v>
      </c>
      <c r="G2298" t="str">
        <f t="shared" si="106"/>
        <v>'0804711257'</v>
      </c>
      <c r="H2298" t="s">
        <v>9277</v>
      </c>
      <c r="I2298" t="s">
        <v>9283</v>
      </c>
      <c r="J2298" t="str">
        <f t="shared" si="107"/>
        <v>'EGBSUP08CV'</v>
      </c>
      <c r="K2298" t="s">
        <v>9278</v>
      </c>
      <c r="L2298" t="s">
        <v>9277</v>
      </c>
      <c r="M2298">
        <v>2297</v>
      </c>
      <c r="N2298" t="s">
        <v>9281</v>
      </c>
    </row>
    <row r="2299" spans="1:14" x14ac:dyDescent="0.25">
      <c r="A2299" t="s">
        <v>9257</v>
      </c>
      <c r="B2299" t="s">
        <v>5729</v>
      </c>
      <c r="C2299" t="s">
        <v>5730</v>
      </c>
      <c r="D2299" t="s">
        <v>9282</v>
      </c>
      <c r="E2299" t="str">
        <f t="shared" si="105"/>
        <v>'HUALLY CRUZ EMILY PAMELA'</v>
      </c>
      <c r="F2299" t="s">
        <v>9277</v>
      </c>
      <c r="G2299" t="str">
        <f t="shared" si="106"/>
        <v>'1728097872'</v>
      </c>
      <c r="H2299" t="s">
        <v>9277</v>
      </c>
      <c r="I2299" t="s">
        <v>9283</v>
      </c>
      <c r="J2299" t="str">
        <f t="shared" si="107"/>
        <v>'EGBSUP08CV'</v>
      </c>
      <c r="K2299" t="s">
        <v>9278</v>
      </c>
      <c r="L2299" t="s">
        <v>9277</v>
      </c>
      <c r="M2299">
        <v>2298</v>
      </c>
      <c r="N2299" t="s">
        <v>9281</v>
      </c>
    </row>
    <row r="2300" spans="1:14" x14ac:dyDescent="0.25">
      <c r="A2300" t="s">
        <v>9257</v>
      </c>
      <c r="B2300" t="s">
        <v>5732</v>
      </c>
      <c r="C2300" t="s">
        <v>5733</v>
      </c>
      <c r="D2300" t="s">
        <v>9282</v>
      </c>
      <c r="E2300" t="str">
        <f t="shared" si="105"/>
        <v>'IBAÑEZ AYO KATHERIN DAYANA'</v>
      </c>
      <c r="F2300" t="s">
        <v>9277</v>
      </c>
      <c r="G2300" t="str">
        <f t="shared" si="106"/>
        <v>'1727892976'</v>
      </c>
      <c r="H2300" t="s">
        <v>9277</v>
      </c>
      <c r="I2300" t="s">
        <v>9283</v>
      </c>
      <c r="J2300" t="str">
        <f t="shared" si="107"/>
        <v>'EGBSUP08CV'</v>
      </c>
      <c r="K2300" t="s">
        <v>9278</v>
      </c>
      <c r="L2300" t="s">
        <v>9277</v>
      </c>
      <c r="M2300">
        <v>2299</v>
      </c>
      <c r="N2300" t="s">
        <v>9281</v>
      </c>
    </row>
    <row r="2301" spans="1:14" x14ac:dyDescent="0.25">
      <c r="A2301" t="s">
        <v>9257</v>
      </c>
      <c r="B2301" t="s">
        <v>5735</v>
      </c>
      <c r="C2301" t="s">
        <v>5736</v>
      </c>
      <c r="D2301" t="s">
        <v>9282</v>
      </c>
      <c r="E2301" t="str">
        <f t="shared" si="105"/>
        <v>'LEON REYES ELINA LEONELA'</v>
      </c>
      <c r="F2301" t="s">
        <v>9277</v>
      </c>
      <c r="G2301" t="str">
        <f t="shared" si="106"/>
        <v>'1752597458'</v>
      </c>
      <c r="H2301" t="s">
        <v>9277</v>
      </c>
      <c r="I2301" t="s">
        <v>9283</v>
      </c>
      <c r="J2301" t="str">
        <f t="shared" si="107"/>
        <v>'EGBSUP08CV'</v>
      </c>
      <c r="K2301" t="s">
        <v>9278</v>
      </c>
      <c r="L2301" t="s">
        <v>9277</v>
      </c>
      <c r="M2301">
        <v>2300</v>
      </c>
      <c r="N2301" t="s">
        <v>9281</v>
      </c>
    </row>
    <row r="2302" spans="1:14" x14ac:dyDescent="0.25">
      <c r="A2302" t="s">
        <v>9257</v>
      </c>
      <c r="B2302" t="s">
        <v>5738</v>
      </c>
      <c r="C2302" t="s">
        <v>5739</v>
      </c>
      <c r="D2302" t="s">
        <v>9282</v>
      </c>
      <c r="E2302" t="str">
        <f t="shared" si="105"/>
        <v>'MACIAS ORRALA DANNA PAULETTE'</v>
      </c>
      <c r="F2302" t="s">
        <v>9277</v>
      </c>
      <c r="G2302" t="str">
        <f t="shared" si="106"/>
        <v>'1250262837'</v>
      </c>
      <c r="H2302" t="s">
        <v>9277</v>
      </c>
      <c r="I2302" t="s">
        <v>9283</v>
      </c>
      <c r="J2302" t="str">
        <f t="shared" si="107"/>
        <v>'EGBSUP08CV'</v>
      </c>
      <c r="K2302" t="s">
        <v>9278</v>
      </c>
      <c r="L2302" t="s">
        <v>9277</v>
      </c>
      <c r="M2302">
        <v>2301</v>
      </c>
      <c r="N2302" t="s">
        <v>9281</v>
      </c>
    </row>
    <row r="2303" spans="1:14" x14ac:dyDescent="0.25">
      <c r="A2303" t="s">
        <v>9257</v>
      </c>
      <c r="B2303" t="s">
        <v>5741</v>
      </c>
      <c r="C2303" t="s">
        <v>5742</v>
      </c>
      <c r="D2303" t="s">
        <v>9282</v>
      </c>
      <c r="E2303" t="str">
        <f t="shared" si="105"/>
        <v>'MORALES ALDAZ ETHAN STUART'</v>
      </c>
      <c r="F2303" t="s">
        <v>9277</v>
      </c>
      <c r="G2303" t="str">
        <f t="shared" si="106"/>
        <v>'1753072162'</v>
      </c>
      <c r="H2303" t="s">
        <v>9277</v>
      </c>
      <c r="I2303" t="s">
        <v>9283</v>
      </c>
      <c r="J2303" t="str">
        <f t="shared" si="107"/>
        <v>'EGBSUP08CV'</v>
      </c>
      <c r="K2303" t="s">
        <v>9278</v>
      </c>
      <c r="L2303" t="s">
        <v>9277</v>
      </c>
      <c r="M2303">
        <v>2302</v>
      </c>
      <c r="N2303" t="s">
        <v>9281</v>
      </c>
    </row>
    <row r="2304" spans="1:14" x14ac:dyDescent="0.25">
      <c r="A2304" t="s">
        <v>9257</v>
      </c>
      <c r="B2304" t="s">
        <v>5744</v>
      </c>
      <c r="C2304" t="s">
        <v>5745</v>
      </c>
      <c r="D2304" t="s">
        <v>9282</v>
      </c>
      <c r="E2304" t="str">
        <f t="shared" si="105"/>
        <v>'MURMINACHO GARCIA EDUARDO GUSTAVO'</v>
      </c>
      <c r="F2304" t="s">
        <v>9277</v>
      </c>
      <c r="G2304" t="str">
        <f t="shared" si="106"/>
        <v>'1755959853'</v>
      </c>
      <c r="H2304" t="s">
        <v>9277</v>
      </c>
      <c r="I2304" t="s">
        <v>9283</v>
      </c>
      <c r="J2304" t="str">
        <f t="shared" si="107"/>
        <v>'EGBSUP08CV'</v>
      </c>
      <c r="K2304" t="s">
        <v>9278</v>
      </c>
      <c r="L2304" t="s">
        <v>9277</v>
      </c>
      <c r="M2304">
        <v>2303</v>
      </c>
      <c r="N2304" t="s">
        <v>9281</v>
      </c>
    </row>
    <row r="2305" spans="1:14" x14ac:dyDescent="0.25">
      <c r="A2305" t="s">
        <v>9257</v>
      </c>
      <c r="B2305" t="s">
        <v>5747</v>
      </c>
      <c r="C2305" t="s">
        <v>9568</v>
      </c>
      <c r="D2305" t="s">
        <v>9282</v>
      </c>
      <c r="E2305" t="str">
        <f t="shared" si="105"/>
        <v>'NAVARRETE ESCOBAR GEREMY SAID'</v>
      </c>
      <c r="F2305" t="s">
        <v>9277</v>
      </c>
      <c r="G2305" t="str">
        <f t="shared" si="106"/>
        <v>'1728467562'</v>
      </c>
      <c r="H2305" t="s">
        <v>9277</v>
      </c>
      <c r="I2305" t="s">
        <v>9283</v>
      </c>
      <c r="J2305" t="str">
        <f t="shared" si="107"/>
        <v>'EGBSUP08CV'</v>
      </c>
      <c r="K2305" t="s">
        <v>9278</v>
      </c>
      <c r="L2305" t="s">
        <v>9277</v>
      </c>
      <c r="M2305">
        <v>2304</v>
      </c>
      <c r="N2305" t="s">
        <v>9281</v>
      </c>
    </row>
    <row r="2306" spans="1:14" x14ac:dyDescent="0.25">
      <c r="A2306" t="s">
        <v>9257</v>
      </c>
      <c r="B2306" t="s">
        <v>5750</v>
      </c>
      <c r="C2306" t="s">
        <v>5751</v>
      </c>
      <c r="D2306" t="s">
        <v>9282</v>
      </c>
      <c r="E2306" t="str">
        <f t="shared" si="105"/>
        <v>'PANAMA QUITO JOSUE DAVID'</v>
      </c>
      <c r="F2306" t="s">
        <v>9277</v>
      </c>
      <c r="G2306" t="str">
        <f t="shared" si="106"/>
        <v>'1752685113'</v>
      </c>
      <c r="H2306" t="s">
        <v>9277</v>
      </c>
      <c r="I2306" t="s">
        <v>9283</v>
      </c>
      <c r="J2306" t="str">
        <f t="shared" si="107"/>
        <v>'EGBSUP08CV'</v>
      </c>
      <c r="K2306" t="s">
        <v>9278</v>
      </c>
      <c r="L2306" t="s">
        <v>9277</v>
      </c>
      <c r="M2306">
        <v>2305</v>
      </c>
      <c r="N2306" t="s">
        <v>9281</v>
      </c>
    </row>
    <row r="2307" spans="1:14" x14ac:dyDescent="0.25">
      <c r="A2307" t="s">
        <v>9257</v>
      </c>
      <c r="B2307" t="s">
        <v>5753</v>
      </c>
      <c r="C2307" t="s">
        <v>5754</v>
      </c>
      <c r="D2307" t="s">
        <v>9282</v>
      </c>
      <c r="E2307" t="str">
        <f t="shared" ref="E2307:E2370" si="108">CONCATENATE("'",C2307,"'")</f>
        <v>'PINCHAO INSUASTI FRANCISCO SEBASTIAN'</v>
      </c>
      <c r="F2307" t="s">
        <v>9277</v>
      </c>
      <c r="G2307" t="str">
        <f t="shared" ref="G2307:G2370" si="109">CONCATENATE("'",B2307,"'")</f>
        <v>'1754203519'</v>
      </c>
      <c r="H2307" t="s">
        <v>9277</v>
      </c>
      <c r="I2307" t="s">
        <v>9283</v>
      </c>
      <c r="J2307" t="str">
        <f t="shared" ref="J2307:J2370" si="110">CONCATENATE("'",A2307,"'")</f>
        <v>'EGBSUP08CV'</v>
      </c>
      <c r="K2307" t="s">
        <v>9278</v>
      </c>
      <c r="L2307" t="s">
        <v>9277</v>
      </c>
      <c r="M2307">
        <v>2306</v>
      </c>
      <c r="N2307" t="s">
        <v>9281</v>
      </c>
    </row>
    <row r="2308" spans="1:14" x14ac:dyDescent="0.25">
      <c r="A2308" t="s">
        <v>9257</v>
      </c>
      <c r="B2308" t="s">
        <v>5756</v>
      </c>
      <c r="C2308" t="s">
        <v>5757</v>
      </c>
      <c r="D2308" t="s">
        <v>9282</v>
      </c>
      <c r="E2308" t="str">
        <f t="shared" si="108"/>
        <v>'PUETATE MORALES YOSELIN ANAHI'</v>
      </c>
      <c r="F2308" t="s">
        <v>9277</v>
      </c>
      <c r="G2308" t="str">
        <f t="shared" si="109"/>
        <v>'1728512144'</v>
      </c>
      <c r="H2308" t="s">
        <v>9277</v>
      </c>
      <c r="I2308" t="s">
        <v>9283</v>
      </c>
      <c r="J2308" t="str">
        <f t="shared" si="110"/>
        <v>'EGBSUP08CV'</v>
      </c>
      <c r="K2308" t="s">
        <v>9278</v>
      </c>
      <c r="L2308" t="s">
        <v>9277</v>
      </c>
      <c r="M2308">
        <v>2307</v>
      </c>
      <c r="N2308" t="s">
        <v>9281</v>
      </c>
    </row>
    <row r="2309" spans="1:14" x14ac:dyDescent="0.25">
      <c r="A2309" t="s">
        <v>9257</v>
      </c>
      <c r="B2309" t="s">
        <v>5759</v>
      </c>
      <c r="C2309" t="s">
        <v>5760</v>
      </c>
      <c r="D2309" t="s">
        <v>9282</v>
      </c>
      <c r="E2309" t="str">
        <f t="shared" si="108"/>
        <v>'QUINLLIN VILLACIS DOMENICA LOURDES'</v>
      </c>
      <c r="F2309" t="s">
        <v>9277</v>
      </c>
      <c r="G2309" t="str">
        <f t="shared" si="109"/>
        <v>'1752596385'</v>
      </c>
      <c r="H2309" t="s">
        <v>9277</v>
      </c>
      <c r="I2309" t="s">
        <v>9283</v>
      </c>
      <c r="J2309" t="str">
        <f t="shared" si="110"/>
        <v>'EGBSUP08CV'</v>
      </c>
      <c r="K2309" t="s">
        <v>9278</v>
      </c>
      <c r="L2309" t="s">
        <v>9277</v>
      </c>
      <c r="M2309">
        <v>2308</v>
      </c>
      <c r="N2309" t="s">
        <v>9281</v>
      </c>
    </row>
    <row r="2310" spans="1:14" x14ac:dyDescent="0.25">
      <c r="A2310" t="s">
        <v>9257</v>
      </c>
      <c r="B2310" t="s">
        <v>5762</v>
      </c>
      <c r="C2310" t="s">
        <v>9569</v>
      </c>
      <c r="D2310" t="s">
        <v>9282</v>
      </c>
      <c r="E2310" t="str">
        <f t="shared" si="108"/>
        <v>'RECALDE HERRERA FRANKLIN NEPTALI'</v>
      </c>
      <c r="F2310" t="s">
        <v>9277</v>
      </c>
      <c r="G2310" t="str">
        <f t="shared" si="109"/>
        <v>'1728136142'</v>
      </c>
      <c r="H2310" t="s">
        <v>9277</v>
      </c>
      <c r="I2310" t="s">
        <v>9283</v>
      </c>
      <c r="J2310" t="str">
        <f t="shared" si="110"/>
        <v>'EGBSUP08CV'</v>
      </c>
      <c r="K2310" t="s">
        <v>9278</v>
      </c>
      <c r="L2310" t="s">
        <v>9277</v>
      </c>
      <c r="M2310">
        <v>2309</v>
      </c>
      <c r="N2310" t="s">
        <v>9281</v>
      </c>
    </row>
    <row r="2311" spans="1:14" x14ac:dyDescent="0.25">
      <c r="A2311" t="s">
        <v>9257</v>
      </c>
      <c r="B2311" t="s">
        <v>5765</v>
      </c>
      <c r="C2311" t="s">
        <v>5766</v>
      </c>
      <c r="D2311" t="s">
        <v>9282</v>
      </c>
      <c r="E2311" t="str">
        <f t="shared" si="108"/>
        <v>'RODRIGUEZ CUASPUD EZEQUIEL YERAY'</v>
      </c>
      <c r="F2311" t="s">
        <v>9277</v>
      </c>
      <c r="G2311" t="str">
        <f t="shared" si="109"/>
        <v>'1050033867'</v>
      </c>
      <c r="H2311" t="s">
        <v>9277</v>
      </c>
      <c r="I2311" t="s">
        <v>9283</v>
      </c>
      <c r="J2311" t="str">
        <f t="shared" si="110"/>
        <v>'EGBSUP08CV'</v>
      </c>
      <c r="K2311" t="s">
        <v>9278</v>
      </c>
      <c r="L2311" t="s">
        <v>9277</v>
      </c>
      <c r="M2311">
        <v>2310</v>
      </c>
      <c r="N2311" t="s">
        <v>9281</v>
      </c>
    </row>
    <row r="2312" spans="1:14" x14ac:dyDescent="0.25">
      <c r="A2312" t="s">
        <v>9257</v>
      </c>
      <c r="B2312" t="s">
        <v>5768</v>
      </c>
      <c r="C2312" t="s">
        <v>5769</v>
      </c>
      <c r="D2312" t="s">
        <v>9282</v>
      </c>
      <c r="E2312" t="str">
        <f t="shared" si="108"/>
        <v>'SAMANIEGO SISA CRISTIAN ALEJANDRO'</v>
      </c>
      <c r="F2312" t="s">
        <v>9277</v>
      </c>
      <c r="G2312" t="str">
        <f t="shared" si="109"/>
        <v>'1752657260'</v>
      </c>
      <c r="H2312" t="s">
        <v>9277</v>
      </c>
      <c r="I2312" t="s">
        <v>9283</v>
      </c>
      <c r="J2312" t="str">
        <f t="shared" si="110"/>
        <v>'EGBSUP08CV'</v>
      </c>
      <c r="K2312" t="s">
        <v>9278</v>
      </c>
      <c r="L2312" t="s">
        <v>9277</v>
      </c>
      <c r="M2312">
        <v>2311</v>
      </c>
      <c r="N2312" t="s">
        <v>9281</v>
      </c>
    </row>
    <row r="2313" spans="1:14" x14ac:dyDescent="0.25">
      <c r="A2313" t="s">
        <v>9257</v>
      </c>
      <c r="B2313" t="s">
        <v>5771</v>
      </c>
      <c r="C2313" t="s">
        <v>5772</v>
      </c>
      <c r="D2313" t="s">
        <v>9282</v>
      </c>
      <c r="E2313" t="str">
        <f t="shared" si="108"/>
        <v>'SORIA SEGURA KELLY SAMANTA'</v>
      </c>
      <c r="F2313" t="s">
        <v>9277</v>
      </c>
      <c r="G2313" t="str">
        <f t="shared" si="109"/>
        <v>'1753167624'</v>
      </c>
      <c r="H2313" t="s">
        <v>9277</v>
      </c>
      <c r="I2313" t="s">
        <v>9283</v>
      </c>
      <c r="J2313" t="str">
        <f t="shared" si="110"/>
        <v>'EGBSUP08CV'</v>
      </c>
      <c r="K2313" t="s">
        <v>9278</v>
      </c>
      <c r="L2313" t="s">
        <v>9277</v>
      </c>
      <c r="M2313">
        <v>2312</v>
      </c>
      <c r="N2313" t="s">
        <v>9281</v>
      </c>
    </row>
    <row r="2314" spans="1:14" x14ac:dyDescent="0.25">
      <c r="A2314" t="s">
        <v>9257</v>
      </c>
      <c r="B2314" t="s">
        <v>5774</v>
      </c>
      <c r="C2314" t="s">
        <v>5775</v>
      </c>
      <c r="D2314" t="s">
        <v>9282</v>
      </c>
      <c r="E2314" t="str">
        <f t="shared" si="108"/>
        <v>'TACURI YUCAILLA JORDAN MATEO'</v>
      </c>
      <c r="F2314" t="s">
        <v>9277</v>
      </c>
      <c r="G2314" t="str">
        <f t="shared" si="109"/>
        <v>'1755926977'</v>
      </c>
      <c r="H2314" t="s">
        <v>9277</v>
      </c>
      <c r="I2314" t="s">
        <v>9283</v>
      </c>
      <c r="J2314" t="str">
        <f t="shared" si="110"/>
        <v>'EGBSUP08CV'</v>
      </c>
      <c r="K2314" t="s">
        <v>9278</v>
      </c>
      <c r="L2314" t="s">
        <v>9277</v>
      </c>
      <c r="M2314">
        <v>2313</v>
      </c>
      <c r="N2314" t="s">
        <v>9281</v>
      </c>
    </row>
    <row r="2315" spans="1:14" x14ac:dyDescent="0.25">
      <c r="A2315" t="s">
        <v>9257</v>
      </c>
      <c r="B2315" t="s">
        <v>5777</v>
      </c>
      <c r="C2315" t="s">
        <v>5778</v>
      </c>
      <c r="D2315" t="s">
        <v>9282</v>
      </c>
      <c r="E2315" t="str">
        <f t="shared" si="108"/>
        <v>'TIBAN MUÑOZ DAMIAN PATRICIO'</v>
      </c>
      <c r="F2315" t="s">
        <v>9277</v>
      </c>
      <c r="G2315" t="str">
        <f t="shared" si="109"/>
        <v>'1754263596'</v>
      </c>
      <c r="H2315" t="s">
        <v>9277</v>
      </c>
      <c r="I2315" t="s">
        <v>9283</v>
      </c>
      <c r="J2315" t="str">
        <f t="shared" si="110"/>
        <v>'EGBSUP08CV'</v>
      </c>
      <c r="K2315" t="s">
        <v>9278</v>
      </c>
      <c r="L2315" t="s">
        <v>9277</v>
      </c>
      <c r="M2315">
        <v>2314</v>
      </c>
      <c r="N2315" t="s">
        <v>9281</v>
      </c>
    </row>
    <row r="2316" spans="1:14" x14ac:dyDescent="0.25">
      <c r="A2316" t="s">
        <v>9257</v>
      </c>
      <c r="B2316" t="s">
        <v>5780</v>
      </c>
      <c r="C2316" t="s">
        <v>5781</v>
      </c>
      <c r="D2316" t="s">
        <v>9282</v>
      </c>
      <c r="E2316" t="str">
        <f t="shared" si="108"/>
        <v>'TONATO GOMEZ MAYKER IVAN'</v>
      </c>
      <c r="F2316" t="s">
        <v>9277</v>
      </c>
      <c r="G2316" t="str">
        <f t="shared" si="109"/>
        <v>'1727853135'</v>
      </c>
      <c r="H2316" t="s">
        <v>9277</v>
      </c>
      <c r="I2316" t="s">
        <v>9283</v>
      </c>
      <c r="J2316" t="str">
        <f t="shared" si="110"/>
        <v>'EGBSUP08CV'</v>
      </c>
      <c r="K2316" t="s">
        <v>9278</v>
      </c>
      <c r="L2316" t="s">
        <v>9277</v>
      </c>
      <c r="M2316">
        <v>2315</v>
      </c>
      <c r="N2316" t="s">
        <v>9281</v>
      </c>
    </row>
    <row r="2317" spans="1:14" x14ac:dyDescent="0.25">
      <c r="A2317" t="s">
        <v>9257</v>
      </c>
      <c r="B2317" t="s">
        <v>5783</v>
      </c>
      <c r="C2317" t="s">
        <v>5784</v>
      </c>
      <c r="D2317" t="s">
        <v>9282</v>
      </c>
      <c r="E2317" t="str">
        <f t="shared" si="108"/>
        <v>'ULCUANGO LUGMAÑA TATIANA STHEFANY'</v>
      </c>
      <c r="F2317" t="s">
        <v>9277</v>
      </c>
      <c r="G2317" t="str">
        <f t="shared" si="109"/>
        <v>'1727927863'</v>
      </c>
      <c r="H2317" t="s">
        <v>9277</v>
      </c>
      <c r="I2317" t="s">
        <v>9283</v>
      </c>
      <c r="J2317" t="str">
        <f t="shared" si="110"/>
        <v>'EGBSUP08CV'</v>
      </c>
      <c r="K2317" t="s">
        <v>9278</v>
      </c>
      <c r="L2317" t="s">
        <v>9277</v>
      </c>
      <c r="M2317">
        <v>2316</v>
      </c>
      <c r="N2317" t="s">
        <v>9281</v>
      </c>
    </row>
    <row r="2318" spans="1:14" x14ac:dyDescent="0.25">
      <c r="A2318" t="s">
        <v>9257</v>
      </c>
      <c r="B2318" t="s">
        <v>5786</v>
      </c>
      <c r="C2318" t="s">
        <v>5787</v>
      </c>
      <c r="D2318" t="s">
        <v>9282</v>
      </c>
      <c r="E2318" t="str">
        <f t="shared" si="108"/>
        <v>'VASQUEZ FLORES LUIS MATEO'</v>
      </c>
      <c r="F2318" t="s">
        <v>9277</v>
      </c>
      <c r="G2318" t="str">
        <f t="shared" si="109"/>
        <v>'1728495795'</v>
      </c>
      <c r="H2318" t="s">
        <v>9277</v>
      </c>
      <c r="I2318" t="s">
        <v>9283</v>
      </c>
      <c r="J2318" t="str">
        <f t="shared" si="110"/>
        <v>'EGBSUP08CV'</v>
      </c>
      <c r="K2318" t="s">
        <v>9278</v>
      </c>
      <c r="L2318" t="s">
        <v>9277</v>
      </c>
      <c r="M2318">
        <v>2317</v>
      </c>
      <c r="N2318" t="s">
        <v>9281</v>
      </c>
    </row>
    <row r="2319" spans="1:14" x14ac:dyDescent="0.25">
      <c r="A2319" t="s">
        <v>9257</v>
      </c>
      <c r="B2319" t="s">
        <v>5789</v>
      </c>
      <c r="C2319" t="s">
        <v>5790</v>
      </c>
      <c r="D2319" t="s">
        <v>9282</v>
      </c>
      <c r="E2319" t="str">
        <f t="shared" si="108"/>
        <v>'VASQUEZ PONCE MAIK JOSUE'</v>
      </c>
      <c r="F2319" t="s">
        <v>9277</v>
      </c>
      <c r="G2319" t="str">
        <f t="shared" si="109"/>
        <v>'1727973941'</v>
      </c>
      <c r="H2319" t="s">
        <v>9277</v>
      </c>
      <c r="I2319" t="s">
        <v>9283</v>
      </c>
      <c r="J2319" t="str">
        <f t="shared" si="110"/>
        <v>'EGBSUP08CV'</v>
      </c>
      <c r="K2319" t="s">
        <v>9278</v>
      </c>
      <c r="L2319" t="s">
        <v>9277</v>
      </c>
      <c r="M2319">
        <v>2318</v>
      </c>
      <c r="N2319" t="s">
        <v>9281</v>
      </c>
    </row>
    <row r="2320" spans="1:14" x14ac:dyDescent="0.25">
      <c r="A2320" t="s">
        <v>9257</v>
      </c>
      <c r="B2320" t="s">
        <v>5792</v>
      </c>
      <c r="C2320" t="s">
        <v>5793</v>
      </c>
      <c r="D2320" t="s">
        <v>9282</v>
      </c>
      <c r="E2320" t="str">
        <f t="shared" si="108"/>
        <v>'ZAMBRANO AGUIRRE CAMILA ESTEFANIA'</v>
      </c>
      <c r="F2320" t="s">
        <v>9277</v>
      </c>
      <c r="G2320" t="str">
        <f t="shared" si="109"/>
        <v>'1752219392'</v>
      </c>
      <c r="H2320" t="s">
        <v>9277</v>
      </c>
      <c r="I2320" t="s">
        <v>9283</v>
      </c>
      <c r="J2320" t="str">
        <f t="shared" si="110"/>
        <v>'EGBSUP08CV'</v>
      </c>
      <c r="K2320" t="s">
        <v>9278</v>
      </c>
      <c r="L2320" t="s">
        <v>9277</v>
      </c>
      <c r="M2320">
        <v>2319</v>
      </c>
      <c r="N2320" t="s">
        <v>9281</v>
      </c>
    </row>
    <row r="2321" spans="1:14" x14ac:dyDescent="0.25">
      <c r="A2321" t="s">
        <v>9258</v>
      </c>
      <c r="B2321" t="s">
        <v>5796</v>
      </c>
      <c r="C2321" t="s">
        <v>9570</v>
      </c>
      <c r="D2321" t="s">
        <v>9282</v>
      </c>
      <c r="E2321" t="str">
        <f t="shared" si="108"/>
        <v>'AMANGANDI MORALES JORDY JOSUE'</v>
      </c>
      <c r="F2321" t="s">
        <v>9277</v>
      </c>
      <c r="G2321" t="str">
        <f t="shared" si="109"/>
        <v>'1728053669'</v>
      </c>
      <c r="H2321" t="s">
        <v>9277</v>
      </c>
      <c r="I2321" t="s">
        <v>9283</v>
      </c>
      <c r="J2321" t="str">
        <f t="shared" si="110"/>
        <v>'EGBSUP08DV'</v>
      </c>
      <c r="K2321" t="s">
        <v>9278</v>
      </c>
      <c r="L2321" t="s">
        <v>9277</v>
      </c>
      <c r="M2321">
        <v>2320</v>
      </c>
      <c r="N2321" t="s">
        <v>9281</v>
      </c>
    </row>
    <row r="2322" spans="1:14" x14ac:dyDescent="0.25">
      <c r="A2322" t="s">
        <v>9258</v>
      </c>
      <c r="B2322" t="s">
        <v>5799</v>
      </c>
      <c r="C2322" t="s">
        <v>5800</v>
      </c>
      <c r="D2322" t="s">
        <v>9282</v>
      </c>
      <c r="E2322" t="str">
        <f t="shared" si="108"/>
        <v>'ANDRANGO HUALLY EDISON DANIEL'</v>
      </c>
      <c r="F2322" t="s">
        <v>9277</v>
      </c>
      <c r="G2322" t="str">
        <f t="shared" si="109"/>
        <v>'1728099779'</v>
      </c>
      <c r="H2322" t="s">
        <v>9277</v>
      </c>
      <c r="I2322" t="s">
        <v>9283</v>
      </c>
      <c r="J2322" t="str">
        <f t="shared" si="110"/>
        <v>'EGBSUP08DV'</v>
      </c>
      <c r="K2322" t="s">
        <v>9278</v>
      </c>
      <c r="L2322" t="s">
        <v>9277</v>
      </c>
      <c r="M2322">
        <v>2321</v>
      </c>
      <c r="N2322" t="s">
        <v>9281</v>
      </c>
    </row>
    <row r="2323" spans="1:14" x14ac:dyDescent="0.25">
      <c r="A2323" t="s">
        <v>9258</v>
      </c>
      <c r="B2323" t="s">
        <v>5802</v>
      </c>
      <c r="C2323" t="s">
        <v>5803</v>
      </c>
      <c r="D2323" t="s">
        <v>9282</v>
      </c>
      <c r="E2323" t="str">
        <f t="shared" si="108"/>
        <v>'AYO MOROCHO EVELYN FERNANDA'</v>
      </c>
      <c r="F2323" t="s">
        <v>9277</v>
      </c>
      <c r="G2323" t="str">
        <f t="shared" si="109"/>
        <v>'1727860502'</v>
      </c>
      <c r="H2323" t="s">
        <v>9277</v>
      </c>
      <c r="I2323" t="s">
        <v>9283</v>
      </c>
      <c r="J2323" t="str">
        <f t="shared" si="110"/>
        <v>'EGBSUP08DV'</v>
      </c>
      <c r="K2323" t="s">
        <v>9278</v>
      </c>
      <c r="L2323" t="s">
        <v>9277</v>
      </c>
      <c r="M2323">
        <v>2322</v>
      </c>
      <c r="N2323" t="s">
        <v>9281</v>
      </c>
    </row>
    <row r="2324" spans="1:14" x14ac:dyDescent="0.25">
      <c r="A2324" t="s">
        <v>9258</v>
      </c>
      <c r="B2324" t="s">
        <v>5805</v>
      </c>
      <c r="C2324" t="s">
        <v>5806</v>
      </c>
      <c r="D2324" t="s">
        <v>9282</v>
      </c>
      <c r="E2324" t="str">
        <f t="shared" si="108"/>
        <v>'BENALCAZAR REYES PAMELA ELIZABETH'</v>
      </c>
      <c r="F2324" t="s">
        <v>9277</v>
      </c>
      <c r="G2324" t="str">
        <f t="shared" si="109"/>
        <v>'1727989137'</v>
      </c>
      <c r="H2324" t="s">
        <v>9277</v>
      </c>
      <c r="I2324" t="s">
        <v>9283</v>
      </c>
      <c r="J2324" t="str">
        <f t="shared" si="110"/>
        <v>'EGBSUP08DV'</v>
      </c>
      <c r="K2324" t="s">
        <v>9278</v>
      </c>
      <c r="L2324" t="s">
        <v>9277</v>
      </c>
      <c r="M2324">
        <v>2323</v>
      </c>
      <c r="N2324" t="s">
        <v>9281</v>
      </c>
    </row>
    <row r="2325" spans="1:14" x14ac:dyDescent="0.25">
      <c r="A2325" t="s">
        <v>9258</v>
      </c>
      <c r="B2325" t="s">
        <v>5808</v>
      </c>
      <c r="C2325" t="s">
        <v>5809</v>
      </c>
      <c r="D2325" t="s">
        <v>9282</v>
      </c>
      <c r="E2325" t="str">
        <f t="shared" si="108"/>
        <v>'CABEZAS SHUGULI KLEVER ARIEL'</v>
      </c>
      <c r="F2325" t="s">
        <v>9277</v>
      </c>
      <c r="G2325" t="str">
        <f t="shared" si="109"/>
        <v>'1727962910'</v>
      </c>
      <c r="H2325" t="s">
        <v>9277</v>
      </c>
      <c r="I2325" t="s">
        <v>9283</v>
      </c>
      <c r="J2325" t="str">
        <f t="shared" si="110"/>
        <v>'EGBSUP08DV'</v>
      </c>
      <c r="K2325" t="s">
        <v>9278</v>
      </c>
      <c r="L2325" t="s">
        <v>9277</v>
      </c>
      <c r="M2325">
        <v>2324</v>
      </c>
      <c r="N2325" t="s">
        <v>9281</v>
      </c>
    </row>
    <row r="2326" spans="1:14" x14ac:dyDescent="0.25">
      <c r="A2326" t="s">
        <v>9258</v>
      </c>
      <c r="B2326" t="s">
        <v>5811</v>
      </c>
      <c r="C2326" t="s">
        <v>9571</v>
      </c>
      <c r="D2326" t="s">
        <v>9282</v>
      </c>
      <c r="E2326" t="str">
        <f t="shared" si="108"/>
        <v>'CAMUENDO HERRERA JAIR ESTEBAN'</v>
      </c>
      <c r="F2326" t="s">
        <v>9277</v>
      </c>
      <c r="G2326" t="str">
        <f t="shared" si="109"/>
        <v>'1753134749'</v>
      </c>
      <c r="H2326" t="s">
        <v>9277</v>
      </c>
      <c r="I2326" t="s">
        <v>9283</v>
      </c>
      <c r="J2326" t="str">
        <f t="shared" si="110"/>
        <v>'EGBSUP08DV'</v>
      </c>
      <c r="K2326" t="s">
        <v>9278</v>
      </c>
      <c r="L2326" t="s">
        <v>9277</v>
      </c>
      <c r="M2326">
        <v>2325</v>
      </c>
      <c r="N2326" t="s">
        <v>9281</v>
      </c>
    </row>
    <row r="2327" spans="1:14" x14ac:dyDescent="0.25">
      <c r="A2327" t="s">
        <v>9258</v>
      </c>
      <c r="B2327" t="s">
        <v>5814</v>
      </c>
      <c r="C2327" t="s">
        <v>5815</v>
      </c>
      <c r="D2327" t="s">
        <v>9282</v>
      </c>
      <c r="E2327" t="str">
        <f t="shared" si="108"/>
        <v>'CAZA ROSERO JANA CAMILA'</v>
      </c>
      <c r="F2327" t="s">
        <v>9277</v>
      </c>
      <c r="G2327" t="str">
        <f t="shared" si="109"/>
        <v>'1727885400'</v>
      </c>
      <c r="H2327" t="s">
        <v>9277</v>
      </c>
      <c r="I2327" t="s">
        <v>9283</v>
      </c>
      <c r="J2327" t="str">
        <f t="shared" si="110"/>
        <v>'EGBSUP08DV'</v>
      </c>
      <c r="K2327" t="s">
        <v>9278</v>
      </c>
      <c r="L2327" t="s">
        <v>9277</v>
      </c>
      <c r="M2327">
        <v>2326</v>
      </c>
      <c r="N2327" t="s">
        <v>9281</v>
      </c>
    </row>
    <row r="2328" spans="1:14" x14ac:dyDescent="0.25">
      <c r="A2328" t="s">
        <v>9258</v>
      </c>
      <c r="B2328" t="s">
        <v>5817</v>
      </c>
      <c r="C2328" t="s">
        <v>9572</v>
      </c>
      <c r="D2328" t="s">
        <v>9282</v>
      </c>
      <c r="E2328" t="str">
        <f t="shared" si="108"/>
        <v>'CEPEDA IBAÑEZ JEFFERSON SANTIAGO'</v>
      </c>
      <c r="F2328" t="s">
        <v>9277</v>
      </c>
      <c r="G2328" t="str">
        <f t="shared" si="109"/>
        <v>'1727985432'</v>
      </c>
      <c r="H2328" t="s">
        <v>9277</v>
      </c>
      <c r="I2328" t="s">
        <v>9283</v>
      </c>
      <c r="J2328" t="str">
        <f t="shared" si="110"/>
        <v>'EGBSUP08DV'</v>
      </c>
      <c r="K2328" t="s">
        <v>9278</v>
      </c>
      <c r="L2328" t="s">
        <v>9277</v>
      </c>
      <c r="M2328">
        <v>2327</v>
      </c>
      <c r="N2328" t="s">
        <v>9281</v>
      </c>
    </row>
    <row r="2329" spans="1:14" x14ac:dyDescent="0.25">
      <c r="A2329" t="s">
        <v>9258</v>
      </c>
      <c r="B2329" t="s">
        <v>5820</v>
      </c>
      <c r="C2329" t="s">
        <v>5821</v>
      </c>
      <c r="D2329" t="s">
        <v>9282</v>
      </c>
      <c r="E2329" t="str">
        <f t="shared" si="108"/>
        <v>'CHILUISA QUISILEMA JONATHAN XAVIER'</v>
      </c>
      <c r="F2329" t="s">
        <v>9277</v>
      </c>
      <c r="G2329" t="str">
        <f t="shared" si="109"/>
        <v>'1728011410'</v>
      </c>
      <c r="H2329" t="s">
        <v>9277</v>
      </c>
      <c r="I2329" t="s">
        <v>9283</v>
      </c>
      <c r="J2329" t="str">
        <f t="shared" si="110"/>
        <v>'EGBSUP08DV'</v>
      </c>
      <c r="K2329" t="s">
        <v>9278</v>
      </c>
      <c r="L2329" t="s">
        <v>9277</v>
      </c>
      <c r="M2329">
        <v>2328</v>
      </c>
      <c r="N2329" t="s">
        <v>9281</v>
      </c>
    </row>
    <row r="2330" spans="1:14" x14ac:dyDescent="0.25">
      <c r="A2330" t="s">
        <v>9258</v>
      </c>
      <c r="B2330" t="s">
        <v>5823</v>
      </c>
      <c r="C2330" t="s">
        <v>5824</v>
      </c>
      <c r="D2330" t="s">
        <v>9282</v>
      </c>
      <c r="E2330" t="str">
        <f t="shared" si="108"/>
        <v>'CHIPANTASI CRIOLLO MATEO SEBASTIAN'</v>
      </c>
      <c r="F2330" t="s">
        <v>9277</v>
      </c>
      <c r="G2330" t="str">
        <f t="shared" si="109"/>
        <v>'1752104412'</v>
      </c>
      <c r="H2330" t="s">
        <v>9277</v>
      </c>
      <c r="I2330" t="s">
        <v>9283</v>
      </c>
      <c r="J2330" t="str">
        <f t="shared" si="110"/>
        <v>'EGBSUP08DV'</v>
      </c>
      <c r="K2330" t="s">
        <v>9278</v>
      </c>
      <c r="L2330" t="s">
        <v>9277</v>
      </c>
      <c r="M2330">
        <v>2329</v>
      </c>
      <c r="N2330" t="s">
        <v>9281</v>
      </c>
    </row>
    <row r="2331" spans="1:14" x14ac:dyDescent="0.25">
      <c r="A2331" t="s">
        <v>9258</v>
      </c>
      <c r="B2331" t="s">
        <v>5826</v>
      </c>
      <c r="C2331" t="s">
        <v>5827</v>
      </c>
      <c r="D2331" t="s">
        <v>9282</v>
      </c>
      <c r="E2331" t="str">
        <f t="shared" si="108"/>
        <v>'CHIPANTAXI TASIGUANO JORGE ANDRES'</v>
      </c>
      <c r="F2331" t="s">
        <v>9277</v>
      </c>
      <c r="G2331" t="str">
        <f t="shared" si="109"/>
        <v>'1727849604'</v>
      </c>
      <c r="H2331" t="s">
        <v>9277</v>
      </c>
      <c r="I2331" t="s">
        <v>9283</v>
      </c>
      <c r="J2331" t="str">
        <f t="shared" si="110"/>
        <v>'EGBSUP08DV'</v>
      </c>
      <c r="K2331" t="s">
        <v>9278</v>
      </c>
      <c r="L2331" t="s">
        <v>9277</v>
      </c>
      <c r="M2331">
        <v>2330</v>
      </c>
      <c r="N2331" t="s">
        <v>9281</v>
      </c>
    </row>
    <row r="2332" spans="1:14" x14ac:dyDescent="0.25">
      <c r="A2332" t="s">
        <v>9258</v>
      </c>
      <c r="B2332" t="s">
        <v>5829</v>
      </c>
      <c r="C2332" t="s">
        <v>5830</v>
      </c>
      <c r="D2332" t="s">
        <v>9282</v>
      </c>
      <c r="E2332" t="str">
        <f t="shared" si="108"/>
        <v>'CUENCA CEVALLOS JACOB VINICIO'</v>
      </c>
      <c r="F2332" t="s">
        <v>9277</v>
      </c>
      <c r="G2332" t="str">
        <f t="shared" si="109"/>
        <v>'1727867853'</v>
      </c>
      <c r="H2332" t="s">
        <v>9277</v>
      </c>
      <c r="I2332" t="s">
        <v>9283</v>
      </c>
      <c r="J2332" t="str">
        <f t="shared" si="110"/>
        <v>'EGBSUP08DV'</v>
      </c>
      <c r="K2332" t="s">
        <v>9278</v>
      </c>
      <c r="L2332" t="s">
        <v>9277</v>
      </c>
      <c r="M2332">
        <v>2331</v>
      </c>
      <c r="N2332" t="s">
        <v>9281</v>
      </c>
    </row>
    <row r="2333" spans="1:14" x14ac:dyDescent="0.25">
      <c r="A2333" t="s">
        <v>9258</v>
      </c>
      <c r="B2333" t="s">
        <v>5832</v>
      </c>
      <c r="C2333" t="s">
        <v>5833</v>
      </c>
      <c r="D2333" t="s">
        <v>9282</v>
      </c>
      <c r="E2333" t="str">
        <f t="shared" si="108"/>
        <v>'ERAZO MOROCHO GUSTAVO EDUARDO'</v>
      </c>
      <c r="F2333" t="s">
        <v>9277</v>
      </c>
      <c r="G2333" t="str">
        <f t="shared" si="109"/>
        <v>'1727956789'</v>
      </c>
      <c r="H2333" t="s">
        <v>9277</v>
      </c>
      <c r="I2333" t="s">
        <v>9283</v>
      </c>
      <c r="J2333" t="str">
        <f t="shared" si="110"/>
        <v>'EGBSUP08DV'</v>
      </c>
      <c r="K2333" t="s">
        <v>9278</v>
      </c>
      <c r="L2333" t="s">
        <v>9277</v>
      </c>
      <c r="M2333">
        <v>2332</v>
      </c>
      <c r="N2333" t="s">
        <v>9281</v>
      </c>
    </row>
    <row r="2334" spans="1:14" x14ac:dyDescent="0.25">
      <c r="A2334" t="s">
        <v>9258</v>
      </c>
      <c r="B2334" t="s">
        <v>5835</v>
      </c>
      <c r="C2334" t="s">
        <v>9573</v>
      </c>
      <c r="D2334" t="s">
        <v>9282</v>
      </c>
      <c r="E2334" t="str">
        <f t="shared" si="108"/>
        <v>'FUERTES ORTIZ DANNA CAMILA'</v>
      </c>
      <c r="F2334" t="s">
        <v>9277</v>
      </c>
      <c r="G2334" t="str">
        <f t="shared" si="109"/>
        <v>'1728079706'</v>
      </c>
      <c r="H2334" t="s">
        <v>9277</v>
      </c>
      <c r="I2334" t="s">
        <v>9283</v>
      </c>
      <c r="J2334" t="str">
        <f t="shared" si="110"/>
        <v>'EGBSUP08DV'</v>
      </c>
      <c r="K2334" t="s">
        <v>9278</v>
      </c>
      <c r="L2334" t="s">
        <v>9277</v>
      </c>
      <c r="M2334">
        <v>2333</v>
      </c>
      <c r="N2334" t="s">
        <v>9281</v>
      </c>
    </row>
    <row r="2335" spans="1:14" x14ac:dyDescent="0.25">
      <c r="A2335" t="s">
        <v>9258</v>
      </c>
      <c r="B2335" t="s">
        <v>5838</v>
      </c>
      <c r="C2335" t="s">
        <v>5839</v>
      </c>
      <c r="D2335" t="s">
        <v>9282</v>
      </c>
      <c r="E2335" t="str">
        <f t="shared" si="108"/>
        <v>'GARCIA GORDON YERIK JEREMY'</v>
      </c>
      <c r="F2335" t="s">
        <v>9277</v>
      </c>
      <c r="G2335" t="str">
        <f t="shared" si="109"/>
        <v>'1752632792'</v>
      </c>
      <c r="H2335" t="s">
        <v>9277</v>
      </c>
      <c r="I2335" t="s">
        <v>9283</v>
      </c>
      <c r="J2335" t="str">
        <f t="shared" si="110"/>
        <v>'EGBSUP08DV'</v>
      </c>
      <c r="K2335" t="s">
        <v>9278</v>
      </c>
      <c r="L2335" t="s">
        <v>9277</v>
      </c>
      <c r="M2335">
        <v>2334</v>
      </c>
      <c r="N2335" t="s">
        <v>9281</v>
      </c>
    </row>
    <row r="2336" spans="1:14" x14ac:dyDescent="0.25">
      <c r="A2336" t="s">
        <v>9258</v>
      </c>
      <c r="B2336" t="s">
        <v>5841</v>
      </c>
      <c r="C2336" t="s">
        <v>5842</v>
      </c>
      <c r="D2336" t="s">
        <v>9282</v>
      </c>
      <c r="E2336" t="str">
        <f t="shared" si="108"/>
        <v>'GONZALEZ MORALES DAVID ALEXANDER'</v>
      </c>
      <c r="F2336" t="s">
        <v>9277</v>
      </c>
      <c r="G2336" t="str">
        <f t="shared" si="109"/>
        <v>'0804740694'</v>
      </c>
      <c r="H2336" t="s">
        <v>9277</v>
      </c>
      <c r="I2336" t="s">
        <v>9283</v>
      </c>
      <c r="J2336" t="str">
        <f t="shared" si="110"/>
        <v>'EGBSUP08DV'</v>
      </c>
      <c r="K2336" t="s">
        <v>9278</v>
      </c>
      <c r="L2336" t="s">
        <v>9277</v>
      </c>
      <c r="M2336">
        <v>2335</v>
      </c>
      <c r="N2336" t="s">
        <v>9281</v>
      </c>
    </row>
    <row r="2337" spans="1:14" x14ac:dyDescent="0.25">
      <c r="A2337" t="s">
        <v>9258</v>
      </c>
      <c r="B2337" t="s">
        <v>5844</v>
      </c>
      <c r="C2337" t="s">
        <v>5845</v>
      </c>
      <c r="D2337" t="s">
        <v>9282</v>
      </c>
      <c r="E2337" t="str">
        <f t="shared" si="108"/>
        <v>'GREFA CEVALLOS ISABELLA EMILY'</v>
      </c>
      <c r="F2337" t="s">
        <v>9277</v>
      </c>
      <c r="G2337" t="str">
        <f t="shared" si="109"/>
        <v>'1753223369'</v>
      </c>
      <c r="H2337" t="s">
        <v>9277</v>
      </c>
      <c r="I2337" t="s">
        <v>9283</v>
      </c>
      <c r="J2337" t="str">
        <f t="shared" si="110"/>
        <v>'EGBSUP08DV'</v>
      </c>
      <c r="K2337" t="s">
        <v>9278</v>
      </c>
      <c r="L2337" t="s">
        <v>9277</v>
      </c>
      <c r="M2337">
        <v>2336</v>
      </c>
      <c r="N2337" t="s">
        <v>9281</v>
      </c>
    </row>
    <row r="2338" spans="1:14" x14ac:dyDescent="0.25">
      <c r="A2338" t="s">
        <v>9258</v>
      </c>
      <c r="B2338" t="s">
        <v>5847</v>
      </c>
      <c r="C2338" t="s">
        <v>9574</v>
      </c>
      <c r="D2338" t="s">
        <v>9282</v>
      </c>
      <c r="E2338" t="str">
        <f t="shared" si="108"/>
        <v>'GUAMANI TIBAN PAULA JAMILET'</v>
      </c>
      <c r="F2338" t="s">
        <v>9277</v>
      </c>
      <c r="G2338" t="str">
        <f t="shared" si="109"/>
        <v>'1727997254'</v>
      </c>
      <c r="H2338" t="s">
        <v>9277</v>
      </c>
      <c r="I2338" t="s">
        <v>9283</v>
      </c>
      <c r="J2338" t="str">
        <f t="shared" si="110"/>
        <v>'EGBSUP08DV'</v>
      </c>
      <c r="K2338" t="s">
        <v>9278</v>
      </c>
      <c r="L2338" t="s">
        <v>9277</v>
      </c>
      <c r="M2338">
        <v>2337</v>
      </c>
      <c r="N2338" t="s">
        <v>9281</v>
      </c>
    </row>
    <row r="2339" spans="1:14" x14ac:dyDescent="0.25">
      <c r="A2339" t="s">
        <v>9258</v>
      </c>
      <c r="B2339" t="s">
        <v>5850</v>
      </c>
      <c r="C2339" t="s">
        <v>5851</v>
      </c>
      <c r="D2339" t="s">
        <v>9282</v>
      </c>
      <c r="E2339" t="str">
        <f t="shared" si="108"/>
        <v>'IBAÑEZ TIBAN ALLISON GABRIELA'</v>
      </c>
      <c r="F2339" t="s">
        <v>9277</v>
      </c>
      <c r="G2339" t="str">
        <f t="shared" si="109"/>
        <v>'1728007509'</v>
      </c>
      <c r="H2339" t="s">
        <v>9277</v>
      </c>
      <c r="I2339" t="s">
        <v>9283</v>
      </c>
      <c r="J2339" t="str">
        <f t="shared" si="110"/>
        <v>'EGBSUP08DV'</v>
      </c>
      <c r="K2339" t="s">
        <v>9278</v>
      </c>
      <c r="L2339" t="s">
        <v>9277</v>
      </c>
      <c r="M2339">
        <v>2338</v>
      </c>
      <c r="N2339" t="s">
        <v>9281</v>
      </c>
    </row>
    <row r="2340" spans="1:14" x14ac:dyDescent="0.25">
      <c r="A2340" t="s">
        <v>9258</v>
      </c>
      <c r="B2340" t="s">
        <v>5853</v>
      </c>
      <c r="C2340" t="s">
        <v>5854</v>
      </c>
      <c r="D2340" t="s">
        <v>9282</v>
      </c>
      <c r="E2340" t="str">
        <f t="shared" si="108"/>
        <v>'IZA TARIS WENDY VANESSA'</v>
      </c>
      <c r="F2340" t="s">
        <v>9277</v>
      </c>
      <c r="G2340" t="str">
        <f t="shared" si="109"/>
        <v>'1727934281'</v>
      </c>
      <c r="H2340" t="s">
        <v>9277</v>
      </c>
      <c r="I2340" t="s">
        <v>9283</v>
      </c>
      <c r="J2340" t="str">
        <f t="shared" si="110"/>
        <v>'EGBSUP08DV'</v>
      </c>
      <c r="K2340" t="s">
        <v>9278</v>
      </c>
      <c r="L2340" t="s">
        <v>9277</v>
      </c>
      <c r="M2340">
        <v>2339</v>
      </c>
      <c r="N2340" t="s">
        <v>9281</v>
      </c>
    </row>
    <row r="2341" spans="1:14" x14ac:dyDescent="0.25">
      <c r="A2341" t="s">
        <v>9258</v>
      </c>
      <c r="B2341" t="s">
        <v>5856</v>
      </c>
      <c r="C2341" t="s">
        <v>5857</v>
      </c>
      <c r="D2341" t="s">
        <v>9282</v>
      </c>
      <c r="E2341" t="str">
        <f t="shared" si="108"/>
        <v>'MASABANDA PAUCAR ANDERSON JOSUE'</v>
      </c>
      <c r="F2341" t="s">
        <v>9277</v>
      </c>
      <c r="G2341" t="str">
        <f t="shared" si="109"/>
        <v>'1727985663'</v>
      </c>
      <c r="H2341" t="s">
        <v>9277</v>
      </c>
      <c r="I2341" t="s">
        <v>9283</v>
      </c>
      <c r="J2341" t="str">
        <f t="shared" si="110"/>
        <v>'EGBSUP08DV'</v>
      </c>
      <c r="K2341" t="s">
        <v>9278</v>
      </c>
      <c r="L2341" t="s">
        <v>9277</v>
      </c>
      <c r="M2341">
        <v>2340</v>
      </c>
      <c r="N2341" t="s">
        <v>9281</v>
      </c>
    </row>
    <row r="2342" spans="1:14" x14ac:dyDescent="0.25">
      <c r="A2342" t="s">
        <v>9258</v>
      </c>
      <c r="B2342" t="s">
        <v>5859</v>
      </c>
      <c r="C2342" t="s">
        <v>5860</v>
      </c>
      <c r="D2342" t="s">
        <v>9282</v>
      </c>
      <c r="E2342" t="str">
        <f t="shared" si="108"/>
        <v>'MONTA TASIGUANO JUAN FERNANDO'</v>
      </c>
      <c r="F2342" t="s">
        <v>9277</v>
      </c>
      <c r="G2342" t="str">
        <f t="shared" si="109"/>
        <v>'1754013173'</v>
      </c>
      <c r="H2342" t="s">
        <v>9277</v>
      </c>
      <c r="I2342" t="s">
        <v>9283</v>
      </c>
      <c r="J2342" t="str">
        <f t="shared" si="110"/>
        <v>'EGBSUP08DV'</v>
      </c>
      <c r="K2342" t="s">
        <v>9278</v>
      </c>
      <c r="L2342" t="s">
        <v>9277</v>
      </c>
      <c r="M2342">
        <v>2341</v>
      </c>
      <c r="N2342" t="s">
        <v>9281</v>
      </c>
    </row>
    <row r="2343" spans="1:14" x14ac:dyDescent="0.25">
      <c r="A2343" t="s">
        <v>9258</v>
      </c>
      <c r="B2343" t="s">
        <v>5862</v>
      </c>
      <c r="C2343" t="s">
        <v>5863</v>
      </c>
      <c r="D2343" t="s">
        <v>9282</v>
      </c>
      <c r="E2343" t="str">
        <f t="shared" si="108"/>
        <v>'MORALES MALES MAGALY CECILIA'</v>
      </c>
      <c r="F2343" t="s">
        <v>9277</v>
      </c>
      <c r="G2343" t="str">
        <f t="shared" si="109"/>
        <v>'1727876516'</v>
      </c>
      <c r="H2343" t="s">
        <v>9277</v>
      </c>
      <c r="I2343" t="s">
        <v>9283</v>
      </c>
      <c r="J2343" t="str">
        <f t="shared" si="110"/>
        <v>'EGBSUP08DV'</v>
      </c>
      <c r="K2343" t="s">
        <v>9278</v>
      </c>
      <c r="L2343" t="s">
        <v>9277</v>
      </c>
      <c r="M2343">
        <v>2342</v>
      </c>
      <c r="N2343" t="s">
        <v>9281</v>
      </c>
    </row>
    <row r="2344" spans="1:14" x14ac:dyDescent="0.25">
      <c r="A2344" t="s">
        <v>9258</v>
      </c>
      <c r="B2344" t="s">
        <v>5865</v>
      </c>
      <c r="C2344" t="s">
        <v>9575</v>
      </c>
      <c r="D2344" t="s">
        <v>9282</v>
      </c>
      <c r="E2344" t="str">
        <f t="shared" si="108"/>
        <v>'ONOFA AGUILAR MAYCKELL JOSUE'</v>
      </c>
      <c r="F2344" t="s">
        <v>9277</v>
      </c>
      <c r="G2344" t="str">
        <f t="shared" si="109"/>
        <v>'1728066349'</v>
      </c>
      <c r="H2344" t="s">
        <v>9277</v>
      </c>
      <c r="I2344" t="s">
        <v>9283</v>
      </c>
      <c r="J2344" t="str">
        <f t="shared" si="110"/>
        <v>'EGBSUP08DV'</v>
      </c>
      <c r="K2344" t="s">
        <v>9278</v>
      </c>
      <c r="L2344" t="s">
        <v>9277</v>
      </c>
      <c r="M2344">
        <v>2343</v>
      </c>
      <c r="N2344" t="s">
        <v>9281</v>
      </c>
    </row>
    <row r="2345" spans="1:14" x14ac:dyDescent="0.25">
      <c r="A2345" t="s">
        <v>9258</v>
      </c>
      <c r="B2345" t="s">
        <v>5868</v>
      </c>
      <c r="C2345" t="s">
        <v>5869</v>
      </c>
      <c r="D2345" t="s">
        <v>9282</v>
      </c>
      <c r="E2345" t="str">
        <f t="shared" si="108"/>
        <v>'PACHECO SEVILLA EDUARDO SEBASTIAN'</v>
      </c>
      <c r="F2345" t="s">
        <v>9277</v>
      </c>
      <c r="G2345" t="str">
        <f t="shared" si="109"/>
        <v>'1752056257'</v>
      </c>
      <c r="H2345" t="s">
        <v>9277</v>
      </c>
      <c r="I2345" t="s">
        <v>9283</v>
      </c>
      <c r="J2345" t="str">
        <f t="shared" si="110"/>
        <v>'EGBSUP08DV'</v>
      </c>
      <c r="K2345" t="s">
        <v>9278</v>
      </c>
      <c r="L2345" t="s">
        <v>9277</v>
      </c>
      <c r="M2345">
        <v>2344</v>
      </c>
      <c r="N2345" t="s">
        <v>9281</v>
      </c>
    </row>
    <row r="2346" spans="1:14" x14ac:dyDescent="0.25">
      <c r="A2346" t="s">
        <v>9258</v>
      </c>
      <c r="B2346" t="s">
        <v>5871</v>
      </c>
      <c r="C2346" t="s">
        <v>5872</v>
      </c>
      <c r="D2346" t="s">
        <v>9282</v>
      </c>
      <c r="E2346" t="str">
        <f t="shared" si="108"/>
        <v>'PICHUCHO OJEDA MATHIAS ISRAEL'</v>
      </c>
      <c r="F2346" t="s">
        <v>9277</v>
      </c>
      <c r="G2346" t="str">
        <f t="shared" si="109"/>
        <v>'1753353141'</v>
      </c>
      <c r="H2346" t="s">
        <v>9277</v>
      </c>
      <c r="I2346" t="s">
        <v>9283</v>
      </c>
      <c r="J2346" t="str">
        <f t="shared" si="110"/>
        <v>'EGBSUP08DV'</v>
      </c>
      <c r="K2346" t="s">
        <v>9278</v>
      </c>
      <c r="L2346" t="s">
        <v>9277</v>
      </c>
      <c r="M2346">
        <v>2345</v>
      </c>
      <c r="N2346" t="s">
        <v>9281</v>
      </c>
    </row>
    <row r="2347" spans="1:14" x14ac:dyDescent="0.25">
      <c r="A2347" t="s">
        <v>9258</v>
      </c>
      <c r="B2347" t="s">
        <v>5874</v>
      </c>
      <c r="C2347" t="s">
        <v>5875</v>
      </c>
      <c r="D2347" t="s">
        <v>9282</v>
      </c>
      <c r="E2347" t="str">
        <f t="shared" si="108"/>
        <v>'PRADO MORALES EDUARDO JAVIER'</v>
      </c>
      <c r="F2347" t="s">
        <v>9277</v>
      </c>
      <c r="G2347" t="str">
        <f t="shared" si="109"/>
        <v>'1754325601'</v>
      </c>
      <c r="H2347" t="s">
        <v>9277</v>
      </c>
      <c r="I2347" t="s">
        <v>9283</v>
      </c>
      <c r="J2347" t="str">
        <f t="shared" si="110"/>
        <v>'EGBSUP08DV'</v>
      </c>
      <c r="K2347" t="s">
        <v>9278</v>
      </c>
      <c r="L2347" t="s">
        <v>9277</v>
      </c>
      <c r="M2347">
        <v>2346</v>
      </c>
      <c r="N2347" t="s">
        <v>9281</v>
      </c>
    </row>
    <row r="2348" spans="1:14" x14ac:dyDescent="0.25">
      <c r="A2348" t="s">
        <v>9258</v>
      </c>
      <c r="B2348" t="s">
        <v>5877</v>
      </c>
      <c r="C2348" t="s">
        <v>5878</v>
      </c>
      <c r="D2348" t="s">
        <v>9282</v>
      </c>
      <c r="E2348" t="str">
        <f t="shared" si="108"/>
        <v>'QUINTANA MIÑO KEILA NAHOMI'</v>
      </c>
      <c r="F2348" t="s">
        <v>9277</v>
      </c>
      <c r="G2348" t="str">
        <f t="shared" si="109"/>
        <v>'1752655769'</v>
      </c>
      <c r="H2348" t="s">
        <v>9277</v>
      </c>
      <c r="I2348" t="s">
        <v>9283</v>
      </c>
      <c r="J2348" t="str">
        <f t="shared" si="110"/>
        <v>'EGBSUP08DV'</v>
      </c>
      <c r="K2348" t="s">
        <v>9278</v>
      </c>
      <c r="L2348" t="s">
        <v>9277</v>
      </c>
      <c r="M2348">
        <v>2347</v>
      </c>
      <c r="N2348" t="s">
        <v>9281</v>
      </c>
    </row>
    <row r="2349" spans="1:14" x14ac:dyDescent="0.25">
      <c r="A2349" t="s">
        <v>9258</v>
      </c>
      <c r="B2349" t="s">
        <v>5880</v>
      </c>
      <c r="C2349" t="s">
        <v>5881</v>
      </c>
      <c r="D2349" t="s">
        <v>9282</v>
      </c>
      <c r="E2349" t="str">
        <f t="shared" si="108"/>
        <v>'REINOZO TAPA DARIAN ERLEY'</v>
      </c>
      <c r="F2349" t="s">
        <v>9277</v>
      </c>
      <c r="G2349" t="str">
        <f t="shared" si="109"/>
        <v>'1727882217'</v>
      </c>
      <c r="H2349" t="s">
        <v>9277</v>
      </c>
      <c r="I2349" t="s">
        <v>9283</v>
      </c>
      <c r="J2349" t="str">
        <f t="shared" si="110"/>
        <v>'EGBSUP08DV'</v>
      </c>
      <c r="K2349" t="s">
        <v>9278</v>
      </c>
      <c r="L2349" t="s">
        <v>9277</v>
      </c>
      <c r="M2349">
        <v>2348</v>
      </c>
      <c r="N2349" t="s">
        <v>9281</v>
      </c>
    </row>
    <row r="2350" spans="1:14" x14ac:dyDescent="0.25">
      <c r="A2350" t="s">
        <v>9258</v>
      </c>
      <c r="B2350" t="s">
        <v>5883</v>
      </c>
      <c r="C2350" t="s">
        <v>5884</v>
      </c>
      <c r="D2350" t="s">
        <v>9282</v>
      </c>
      <c r="E2350" t="str">
        <f t="shared" si="108"/>
        <v>'ROMERO MORALES DANNA SHECID'</v>
      </c>
      <c r="F2350" t="s">
        <v>9277</v>
      </c>
      <c r="G2350" t="str">
        <f t="shared" si="109"/>
        <v>'1727898007'</v>
      </c>
      <c r="H2350" t="s">
        <v>9277</v>
      </c>
      <c r="I2350" t="s">
        <v>9283</v>
      </c>
      <c r="J2350" t="str">
        <f t="shared" si="110"/>
        <v>'EGBSUP08DV'</v>
      </c>
      <c r="K2350" t="s">
        <v>9278</v>
      </c>
      <c r="L2350" t="s">
        <v>9277</v>
      </c>
      <c r="M2350">
        <v>2349</v>
      </c>
      <c r="N2350" t="s">
        <v>9281</v>
      </c>
    </row>
    <row r="2351" spans="1:14" x14ac:dyDescent="0.25">
      <c r="A2351" t="s">
        <v>9258</v>
      </c>
      <c r="B2351" t="s">
        <v>5886</v>
      </c>
      <c r="C2351" t="s">
        <v>5887</v>
      </c>
      <c r="D2351" t="s">
        <v>9282</v>
      </c>
      <c r="E2351" t="str">
        <f t="shared" si="108"/>
        <v>'SAGÑAY VELASTEGUI BRITHANY MAYERLI'</v>
      </c>
      <c r="F2351" t="s">
        <v>9277</v>
      </c>
      <c r="G2351" t="str">
        <f t="shared" si="109"/>
        <v>'1728545177'</v>
      </c>
      <c r="H2351" t="s">
        <v>9277</v>
      </c>
      <c r="I2351" t="s">
        <v>9283</v>
      </c>
      <c r="J2351" t="str">
        <f t="shared" si="110"/>
        <v>'EGBSUP08DV'</v>
      </c>
      <c r="K2351" t="s">
        <v>9278</v>
      </c>
      <c r="L2351" t="s">
        <v>9277</v>
      </c>
      <c r="M2351">
        <v>2350</v>
      </c>
      <c r="N2351" t="s">
        <v>9281</v>
      </c>
    </row>
    <row r="2352" spans="1:14" x14ac:dyDescent="0.25">
      <c r="A2352" t="s">
        <v>9258</v>
      </c>
      <c r="B2352" t="s">
        <v>5889</v>
      </c>
      <c r="C2352" t="s">
        <v>9576</v>
      </c>
      <c r="D2352" t="s">
        <v>9282</v>
      </c>
      <c r="E2352" t="str">
        <f t="shared" si="108"/>
        <v>'SIMBAÑA MORALES ASHLEY PRISCILA'</v>
      </c>
      <c r="F2352" t="s">
        <v>9277</v>
      </c>
      <c r="G2352" t="str">
        <f t="shared" si="109"/>
        <v>'1727963454'</v>
      </c>
      <c r="H2352" t="s">
        <v>9277</v>
      </c>
      <c r="I2352" t="s">
        <v>9283</v>
      </c>
      <c r="J2352" t="str">
        <f t="shared" si="110"/>
        <v>'EGBSUP08DV'</v>
      </c>
      <c r="K2352" t="s">
        <v>9278</v>
      </c>
      <c r="L2352" t="s">
        <v>9277</v>
      </c>
      <c r="M2352">
        <v>2351</v>
      </c>
      <c r="N2352" t="s">
        <v>9281</v>
      </c>
    </row>
    <row r="2353" spans="1:14" x14ac:dyDescent="0.25">
      <c r="A2353" t="s">
        <v>9258</v>
      </c>
      <c r="B2353" t="s">
        <v>5892</v>
      </c>
      <c r="C2353" t="s">
        <v>5893</v>
      </c>
      <c r="D2353" t="s">
        <v>9282</v>
      </c>
      <c r="E2353" t="str">
        <f t="shared" si="108"/>
        <v>'TAMAYO MORALES CHRISTOPHER YAIR'</v>
      </c>
      <c r="F2353" t="s">
        <v>9277</v>
      </c>
      <c r="G2353" t="str">
        <f t="shared" si="109"/>
        <v>'1727860049'</v>
      </c>
      <c r="H2353" t="s">
        <v>9277</v>
      </c>
      <c r="I2353" t="s">
        <v>9283</v>
      </c>
      <c r="J2353" t="str">
        <f t="shared" si="110"/>
        <v>'EGBSUP08DV'</v>
      </c>
      <c r="K2353" t="s">
        <v>9278</v>
      </c>
      <c r="L2353" t="s">
        <v>9277</v>
      </c>
      <c r="M2353">
        <v>2352</v>
      </c>
      <c r="N2353" t="s">
        <v>9281</v>
      </c>
    </row>
    <row r="2354" spans="1:14" x14ac:dyDescent="0.25">
      <c r="A2354" t="s">
        <v>9258</v>
      </c>
      <c r="B2354" t="s">
        <v>5895</v>
      </c>
      <c r="C2354" t="s">
        <v>9577</v>
      </c>
      <c r="D2354" t="s">
        <v>9282</v>
      </c>
      <c r="E2354" t="str">
        <f t="shared" si="108"/>
        <v>'TIBAN TAPA STALIN BLADIMIR'</v>
      </c>
      <c r="F2354" t="s">
        <v>9277</v>
      </c>
      <c r="G2354" t="str">
        <f t="shared" si="109"/>
        <v>'1727958587'</v>
      </c>
      <c r="H2354" t="s">
        <v>9277</v>
      </c>
      <c r="I2354" t="s">
        <v>9283</v>
      </c>
      <c r="J2354" t="str">
        <f t="shared" si="110"/>
        <v>'EGBSUP08DV'</v>
      </c>
      <c r="K2354" t="s">
        <v>9278</v>
      </c>
      <c r="L2354" t="s">
        <v>9277</v>
      </c>
      <c r="M2354">
        <v>2353</v>
      </c>
      <c r="N2354" t="s">
        <v>9281</v>
      </c>
    </row>
    <row r="2355" spans="1:14" x14ac:dyDescent="0.25">
      <c r="A2355" t="s">
        <v>9258</v>
      </c>
      <c r="B2355" t="s">
        <v>5898</v>
      </c>
      <c r="C2355" t="s">
        <v>5899</v>
      </c>
      <c r="D2355" t="s">
        <v>9282</v>
      </c>
      <c r="E2355" t="str">
        <f t="shared" si="108"/>
        <v>'TUFIÑO AGUIRRE KELLY ESTEFANIA'</v>
      </c>
      <c r="F2355" t="s">
        <v>9277</v>
      </c>
      <c r="G2355" t="str">
        <f t="shared" si="109"/>
        <v>'1727984914'</v>
      </c>
      <c r="H2355" t="s">
        <v>9277</v>
      </c>
      <c r="I2355" t="s">
        <v>9283</v>
      </c>
      <c r="J2355" t="str">
        <f t="shared" si="110"/>
        <v>'EGBSUP08DV'</v>
      </c>
      <c r="K2355" t="s">
        <v>9278</v>
      </c>
      <c r="L2355" t="s">
        <v>9277</v>
      </c>
      <c r="M2355">
        <v>2354</v>
      </c>
      <c r="N2355" t="s">
        <v>9281</v>
      </c>
    </row>
    <row r="2356" spans="1:14" x14ac:dyDescent="0.25">
      <c r="A2356" t="s">
        <v>9258</v>
      </c>
      <c r="B2356" t="s">
        <v>5901</v>
      </c>
      <c r="C2356" t="s">
        <v>9578</v>
      </c>
      <c r="D2356" t="s">
        <v>9282</v>
      </c>
      <c r="E2356" t="str">
        <f t="shared" si="108"/>
        <v>'UNAPUCHA CARRERA ARIANA ESTEFANIA'</v>
      </c>
      <c r="F2356" t="s">
        <v>9277</v>
      </c>
      <c r="G2356" t="str">
        <f t="shared" si="109"/>
        <v>'1728501436'</v>
      </c>
      <c r="H2356" t="s">
        <v>9277</v>
      </c>
      <c r="I2356" t="s">
        <v>9283</v>
      </c>
      <c r="J2356" t="str">
        <f t="shared" si="110"/>
        <v>'EGBSUP08DV'</v>
      </c>
      <c r="K2356" t="s">
        <v>9278</v>
      </c>
      <c r="L2356" t="s">
        <v>9277</v>
      </c>
      <c r="M2356">
        <v>2355</v>
      </c>
      <c r="N2356" t="s">
        <v>9281</v>
      </c>
    </row>
    <row r="2357" spans="1:14" x14ac:dyDescent="0.25">
      <c r="A2357" t="s">
        <v>9258</v>
      </c>
      <c r="B2357" t="s">
        <v>5904</v>
      </c>
      <c r="C2357" t="s">
        <v>5905</v>
      </c>
      <c r="D2357" t="s">
        <v>9282</v>
      </c>
      <c r="E2357" t="str">
        <f t="shared" si="108"/>
        <v>'VASQUEZ CHIPANTASIG JONATHAN ALEXIS'</v>
      </c>
      <c r="F2357" t="s">
        <v>9277</v>
      </c>
      <c r="G2357" t="str">
        <f t="shared" si="109"/>
        <v>'1727989517'</v>
      </c>
      <c r="H2357" t="s">
        <v>9277</v>
      </c>
      <c r="I2357" t="s">
        <v>9283</v>
      </c>
      <c r="J2357" t="str">
        <f t="shared" si="110"/>
        <v>'EGBSUP08DV'</v>
      </c>
      <c r="K2357" t="s">
        <v>9278</v>
      </c>
      <c r="L2357" t="s">
        <v>9277</v>
      </c>
      <c r="M2357">
        <v>2356</v>
      </c>
      <c r="N2357" t="s">
        <v>9281</v>
      </c>
    </row>
    <row r="2358" spans="1:14" x14ac:dyDescent="0.25">
      <c r="A2358" t="s">
        <v>9258</v>
      </c>
      <c r="B2358" t="s">
        <v>5907</v>
      </c>
      <c r="C2358" t="s">
        <v>5908</v>
      </c>
      <c r="D2358" t="s">
        <v>9282</v>
      </c>
      <c r="E2358" t="str">
        <f t="shared" si="108"/>
        <v>'VERGARA PERALTA EVELIN DANIELA'</v>
      </c>
      <c r="F2358" t="s">
        <v>9277</v>
      </c>
      <c r="G2358" t="str">
        <f t="shared" si="109"/>
        <v>'1752504298'</v>
      </c>
      <c r="H2358" t="s">
        <v>9277</v>
      </c>
      <c r="I2358" t="s">
        <v>9283</v>
      </c>
      <c r="J2358" t="str">
        <f t="shared" si="110"/>
        <v>'EGBSUP08DV'</v>
      </c>
      <c r="K2358" t="s">
        <v>9278</v>
      </c>
      <c r="L2358" t="s">
        <v>9277</v>
      </c>
      <c r="M2358">
        <v>2357</v>
      </c>
      <c r="N2358" t="s">
        <v>9281</v>
      </c>
    </row>
    <row r="2359" spans="1:14" x14ac:dyDescent="0.25">
      <c r="A2359" t="s">
        <v>9258</v>
      </c>
      <c r="B2359" t="s">
        <v>5910</v>
      </c>
      <c r="C2359" t="s">
        <v>5911</v>
      </c>
      <c r="D2359" t="s">
        <v>9282</v>
      </c>
      <c r="E2359" t="str">
        <f t="shared" si="108"/>
        <v>'VERGARA YAR WILLIAM SEBASTIAN'</v>
      </c>
      <c r="F2359" t="s">
        <v>9277</v>
      </c>
      <c r="G2359" t="str">
        <f t="shared" si="109"/>
        <v>'1728026574'</v>
      </c>
      <c r="H2359" t="s">
        <v>9277</v>
      </c>
      <c r="I2359" t="s">
        <v>9283</v>
      </c>
      <c r="J2359" t="str">
        <f t="shared" si="110"/>
        <v>'EGBSUP08DV'</v>
      </c>
      <c r="K2359" t="s">
        <v>9278</v>
      </c>
      <c r="L2359" t="s">
        <v>9277</v>
      </c>
      <c r="M2359">
        <v>2358</v>
      </c>
      <c r="N2359" t="s">
        <v>9281</v>
      </c>
    </row>
    <row r="2360" spans="1:14" x14ac:dyDescent="0.25">
      <c r="A2360" t="s">
        <v>9258</v>
      </c>
      <c r="B2360" t="s">
        <v>5913</v>
      </c>
      <c r="C2360" t="s">
        <v>5914</v>
      </c>
      <c r="D2360" t="s">
        <v>9282</v>
      </c>
      <c r="E2360" t="str">
        <f t="shared" si="108"/>
        <v>'ZAMBRANO CUELLO FRANKLIN RAFAEL'</v>
      </c>
      <c r="F2360" t="s">
        <v>9277</v>
      </c>
      <c r="G2360" t="str">
        <f t="shared" si="109"/>
        <v>'0957137466'</v>
      </c>
      <c r="H2360" t="s">
        <v>9277</v>
      </c>
      <c r="I2360" t="s">
        <v>9283</v>
      </c>
      <c r="J2360" t="str">
        <f t="shared" si="110"/>
        <v>'EGBSUP08DV'</v>
      </c>
      <c r="K2360" t="s">
        <v>9278</v>
      </c>
      <c r="L2360" t="s">
        <v>9277</v>
      </c>
      <c r="M2360">
        <v>2359</v>
      </c>
      <c r="N2360" t="s">
        <v>9281</v>
      </c>
    </row>
    <row r="2361" spans="1:14" x14ac:dyDescent="0.25">
      <c r="A2361" t="s">
        <v>9259</v>
      </c>
      <c r="B2361" t="s">
        <v>5917</v>
      </c>
      <c r="C2361" t="s">
        <v>5918</v>
      </c>
      <c r="D2361" t="s">
        <v>9282</v>
      </c>
      <c r="E2361" t="str">
        <f t="shared" si="108"/>
        <v>'ANCHUNDIA CHICHANDA DANNA VALERIA'</v>
      </c>
      <c r="F2361" t="s">
        <v>9277</v>
      </c>
      <c r="G2361" t="str">
        <f t="shared" si="109"/>
        <v>'1728476654'</v>
      </c>
      <c r="H2361" t="s">
        <v>9277</v>
      </c>
      <c r="I2361" t="s">
        <v>9283</v>
      </c>
      <c r="J2361" t="str">
        <f t="shared" si="110"/>
        <v>'EGBSUP08EV'</v>
      </c>
      <c r="K2361" t="s">
        <v>9278</v>
      </c>
      <c r="L2361" t="s">
        <v>9277</v>
      </c>
      <c r="M2361">
        <v>2360</v>
      </c>
      <c r="N2361" t="s">
        <v>9281</v>
      </c>
    </row>
    <row r="2362" spans="1:14" x14ac:dyDescent="0.25">
      <c r="A2362" t="s">
        <v>9259</v>
      </c>
      <c r="B2362" t="s">
        <v>5920</v>
      </c>
      <c r="C2362" t="s">
        <v>9579</v>
      </c>
      <c r="D2362" t="s">
        <v>9282</v>
      </c>
      <c r="E2362" t="str">
        <f t="shared" si="108"/>
        <v>'ANRANGO CHIPANTASI ALISON MAYTE'</v>
      </c>
      <c r="F2362" t="s">
        <v>9277</v>
      </c>
      <c r="G2362" t="str">
        <f t="shared" si="109"/>
        <v>'1727960989'</v>
      </c>
      <c r="H2362" t="s">
        <v>9277</v>
      </c>
      <c r="I2362" t="s">
        <v>9283</v>
      </c>
      <c r="J2362" t="str">
        <f t="shared" si="110"/>
        <v>'EGBSUP08EV'</v>
      </c>
      <c r="K2362" t="s">
        <v>9278</v>
      </c>
      <c r="L2362" t="s">
        <v>9277</v>
      </c>
      <c r="M2362">
        <v>2361</v>
      </c>
      <c r="N2362" t="s">
        <v>9281</v>
      </c>
    </row>
    <row r="2363" spans="1:14" x14ac:dyDescent="0.25">
      <c r="A2363" t="s">
        <v>9259</v>
      </c>
      <c r="B2363" t="s">
        <v>5923</v>
      </c>
      <c r="C2363" t="s">
        <v>5924</v>
      </c>
      <c r="D2363" t="s">
        <v>9282</v>
      </c>
      <c r="E2363" t="str">
        <f t="shared" si="108"/>
        <v>'AYO COLLAGUAZO JENNIFER NAOMI'</v>
      </c>
      <c r="F2363" t="s">
        <v>9277</v>
      </c>
      <c r="G2363" t="str">
        <f t="shared" si="109"/>
        <v>'1755369640'</v>
      </c>
      <c r="H2363" t="s">
        <v>9277</v>
      </c>
      <c r="I2363" t="s">
        <v>9283</v>
      </c>
      <c r="J2363" t="str">
        <f t="shared" si="110"/>
        <v>'EGBSUP08EV'</v>
      </c>
      <c r="K2363" t="s">
        <v>9278</v>
      </c>
      <c r="L2363" t="s">
        <v>9277</v>
      </c>
      <c r="M2363">
        <v>2362</v>
      </c>
      <c r="N2363" t="s">
        <v>9281</v>
      </c>
    </row>
    <row r="2364" spans="1:14" x14ac:dyDescent="0.25">
      <c r="A2364" t="s">
        <v>9259</v>
      </c>
      <c r="B2364" t="s">
        <v>5926</v>
      </c>
      <c r="C2364" t="s">
        <v>5927</v>
      </c>
      <c r="D2364" t="s">
        <v>9282</v>
      </c>
      <c r="E2364" t="str">
        <f t="shared" si="108"/>
        <v>'BENAVIDES TORRES SAMANTHA JAMILET'</v>
      </c>
      <c r="F2364" t="s">
        <v>9277</v>
      </c>
      <c r="G2364" t="str">
        <f t="shared" si="109"/>
        <v>'1317315420'</v>
      </c>
      <c r="H2364" t="s">
        <v>9277</v>
      </c>
      <c r="I2364" t="s">
        <v>9283</v>
      </c>
      <c r="J2364" t="str">
        <f t="shared" si="110"/>
        <v>'EGBSUP08EV'</v>
      </c>
      <c r="K2364" t="s">
        <v>9278</v>
      </c>
      <c r="L2364" t="s">
        <v>9277</v>
      </c>
      <c r="M2364">
        <v>2363</v>
      </c>
      <c r="N2364" t="s">
        <v>9281</v>
      </c>
    </row>
    <row r="2365" spans="1:14" x14ac:dyDescent="0.25">
      <c r="A2365" t="s">
        <v>9259</v>
      </c>
      <c r="B2365" t="s">
        <v>5929</v>
      </c>
      <c r="C2365" t="s">
        <v>5930</v>
      </c>
      <c r="D2365" t="s">
        <v>9282</v>
      </c>
      <c r="E2365" t="str">
        <f t="shared" si="108"/>
        <v>'CADENA CUASPUD JOHANNA RAYCHEL'</v>
      </c>
      <c r="F2365" t="s">
        <v>9277</v>
      </c>
      <c r="G2365" t="str">
        <f t="shared" si="109"/>
        <v>'1752411221'</v>
      </c>
      <c r="H2365" t="s">
        <v>9277</v>
      </c>
      <c r="I2365" t="s">
        <v>9283</v>
      </c>
      <c r="J2365" t="str">
        <f t="shared" si="110"/>
        <v>'EGBSUP08EV'</v>
      </c>
      <c r="K2365" t="s">
        <v>9278</v>
      </c>
      <c r="L2365" t="s">
        <v>9277</v>
      </c>
      <c r="M2365">
        <v>2364</v>
      </c>
      <c r="N2365" t="s">
        <v>9281</v>
      </c>
    </row>
    <row r="2366" spans="1:14" x14ac:dyDescent="0.25">
      <c r="A2366" t="s">
        <v>9259</v>
      </c>
      <c r="B2366" t="s">
        <v>5932</v>
      </c>
      <c r="C2366" t="s">
        <v>9580</v>
      </c>
      <c r="D2366" t="s">
        <v>9282</v>
      </c>
      <c r="E2366" t="str">
        <f t="shared" si="108"/>
        <v>'CAJAMARCA CARRERA BRITHANY JAMILETH'</v>
      </c>
      <c r="F2366" t="s">
        <v>9277</v>
      </c>
      <c r="G2366" t="str">
        <f t="shared" si="109"/>
        <v>'1754790598'</v>
      </c>
      <c r="H2366" t="s">
        <v>9277</v>
      </c>
      <c r="I2366" t="s">
        <v>9283</v>
      </c>
      <c r="J2366" t="str">
        <f t="shared" si="110"/>
        <v>'EGBSUP08EV'</v>
      </c>
      <c r="K2366" t="s">
        <v>9278</v>
      </c>
      <c r="L2366" t="s">
        <v>9277</v>
      </c>
      <c r="M2366">
        <v>2365</v>
      </c>
      <c r="N2366" t="s">
        <v>9281</v>
      </c>
    </row>
    <row r="2367" spans="1:14" x14ac:dyDescent="0.25">
      <c r="A2367" t="s">
        <v>9259</v>
      </c>
      <c r="B2367" t="s">
        <v>5935</v>
      </c>
      <c r="C2367" t="s">
        <v>9581</v>
      </c>
      <c r="D2367" t="s">
        <v>9282</v>
      </c>
      <c r="E2367" t="str">
        <f t="shared" si="108"/>
        <v>'CARRERA ANELOA JOSSELYN KATHERINE'</v>
      </c>
      <c r="F2367" t="s">
        <v>9277</v>
      </c>
      <c r="G2367" t="str">
        <f t="shared" si="109"/>
        <v>'1727956920'</v>
      </c>
      <c r="H2367" t="s">
        <v>9277</v>
      </c>
      <c r="I2367" t="s">
        <v>9283</v>
      </c>
      <c r="J2367" t="str">
        <f t="shared" si="110"/>
        <v>'EGBSUP08EV'</v>
      </c>
      <c r="K2367" t="s">
        <v>9278</v>
      </c>
      <c r="L2367" t="s">
        <v>9277</v>
      </c>
      <c r="M2367">
        <v>2366</v>
      </c>
      <c r="N2367" t="s">
        <v>9281</v>
      </c>
    </row>
    <row r="2368" spans="1:14" x14ac:dyDescent="0.25">
      <c r="A2368" t="s">
        <v>9259</v>
      </c>
      <c r="B2368" t="s">
        <v>5938</v>
      </c>
      <c r="C2368" t="s">
        <v>5939</v>
      </c>
      <c r="D2368" t="s">
        <v>9282</v>
      </c>
      <c r="E2368" t="str">
        <f t="shared" si="108"/>
        <v>'CHANGO BASTIDAS KERLY LEANDRA'</v>
      </c>
      <c r="F2368" t="s">
        <v>9277</v>
      </c>
      <c r="G2368" t="str">
        <f t="shared" si="109"/>
        <v>'1727890806'</v>
      </c>
      <c r="H2368" t="s">
        <v>9277</v>
      </c>
      <c r="I2368" t="s">
        <v>9283</v>
      </c>
      <c r="J2368" t="str">
        <f t="shared" si="110"/>
        <v>'EGBSUP08EV'</v>
      </c>
      <c r="K2368" t="s">
        <v>9278</v>
      </c>
      <c r="L2368" t="s">
        <v>9277</v>
      </c>
      <c r="M2368">
        <v>2367</v>
      </c>
      <c r="N2368" t="s">
        <v>9281</v>
      </c>
    </row>
    <row r="2369" spans="1:14" x14ac:dyDescent="0.25">
      <c r="A2369" t="s">
        <v>9259</v>
      </c>
      <c r="B2369" t="s">
        <v>5941</v>
      </c>
      <c r="C2369" t="s">
        <v>5942</v>
      </c>
      <c r="D2369" t="s">
        <v>9282</v>
      </c>
      <c r="E2369" t="str">
        <f t="shared" si="108"/>
        <v>'CHAPI RECALDE NEYMAR NICOLAS'</v>
      </c>
      <c r="F2369" t="s">
        <v>9277</v>
      </c>
      <c r="G2369" t="str">
        <f t="shared" si="109"/>
        <v>'1727883181'</v>
      </c>
      <c r="H2369" t="s">
        <v>9277</v>
      </c>
      <c r="I2369" t="s">
        <v>9283</v>
      </c>
      <c r="J2369" t="str">
        <f t="shared" si="110"/>
        <v>'EGBSUP08EV'</v>
      </c>
      <c r="K2369" t="s">
        <v>9278</v>
      </c>
      <c r="L2369" t="s">
        <v>9277</v>
      </c>
      <c r="M2369">
        <v>2368</v>
      </c>
      <c r="N2369" t="s">
        <v>9281</v>
      </c>
    </row>
    <row r="2370" spans="1:14" x14ac:dyDescent="0.25">
      <c r="A2370" t="s">
        <v>9259</v>
      </c>
      <c r="B2370" t="s">
        <v>5944</v>
      </c>
      <c r="C2370" t="s">
        <v>5945</v>
      </c>
      <c r="D2370" t="s">
        <v>9282</v>
      </c>
      <c r="E2370" t="str">
        <f t="shared" si="108"/>
        <v>'CHIPANTASI IBAÑEZ JOSTYN ELIAN'</v>
      </c>
      <c r="F2370" t="s">
        <v>9277</v>
      </c>
      <c r="G2370" t="str">
        <f t="shared" si="109"/>
        <v>'1727913889'</v>
      </c>
      <c r="H2370" t="s">
        <v>9277</v>
      </c>
      <c r="I2370" t="s">
        <v>9283</v>
      </c>
      <c r="J2370" t="str">
        <f t="shared" si="110"/>
        <v>'EGBSUP08EV'</v>
      </c>
      <c r="K2370" t="s">
        <v>9278</v>
      </c>
      <c r="L2370" t="s">
        <v>9277</v>
      </c>
      <c r="M2370">
        <v>2369</v>
      </c>
      <c r="N2370" t="s">
        <v>9281</v>
      </c>
    </row>
    <row r="2371" spans="1:14" x14ac:dyDescent="0.25">
      <c r="A2371" t="s">
        <v>9259</v>
      </c>
      <c r="B2371" t="s">
        <v>5947</v>
      </c>
      <c r="C2371" t="s">
        <v>5948</v>
      </c>
      <c r="D2371" t="s">
        <v>9282</v>
      </c>
      <c r="E2371" t="str">
        <f t="shared" ref="E2371:E2434" si="111">CONCATENATE("'",C2371,"'")</f>
        <v>'COBEÑA DIAZ SCARLETH SAMANTHA'</v>
      </c>
      <c r="F2371" t="s">
        <v>9277</v>
      </c>
      <c r="G2371" t="str">
        <f t="shared" ref="G2371:G2434" si="112">CONCATENATE("'",B2371,"'")</f>
        <v>'1727853911'</v>
      </c>
      <c r="H2371" t="s">
        <v>9277</v>
      </c>
      <c r="I2371" t="s">
        <v>9283</v>
      </c>
      <c r="J2371" t="str">
        <f t="shared" ref="J2371:J2434" si="113">CONCATENATE("'",A2371,"'")</f>
        <v>'EGBSUP08EV'</v>
      </c>
      <c r="K2371" t="s">
        <v>9278</v>
      </c>
      <c r="L2371" t="s">
        <v>9277</v>
      </c>
      <c r="M2371">
        <v>2370</v>
      </c>
      <c r="N2371" t="s">
        <v>9281</v>
      </c>
    </row>
    <row r="2372" spans="1:14" x14ac:dyDescent="0.25">
      <c r="A2372" t="s">
        <v>9259</v>
      </c>
      <c r="B2372" t="s">
        <v>5950</v>
      </c>
      <c r="C2372" t="s">
        <v>5951</v>
      </c>
      <c r="D2372" t="s">
        <v>9282</v>
      </c>
      <c r="E2372" t="str">
        <f t="shared" si="111"/>
        <v>'COYAGO GRANDA CARLA MAYTE'</v>
      </c>
      <c r="F2372" t="s">
        <v>9277</v>
      </c>
      <c r="G2372" t="str">
        <f t="shared" si="112"/>
        <v>'1752493104'</v>
      </c>
      <c r="H2372" t="s">
        <v>9277</v>
      </c>
      <c r="I2372" t="s">
        <v>9283</v>
      </c>
      <c r="J2372" t="str">
        <f t="shared" si="113"/>
        <v>'EGBSUP08EV'</v>
      </c>
      <c r="K2372" t="s">
        <v>9278</v>
      </c>
      <c r="L2372" t="s">
        <v>9277</v>
      </c>
      <c r="M2372">
        <v>2371</v>
      </c>
      <c r="N2372" t="s">
        <v>9281</v>
      </c>
    </row>
    <row r="2373" spans="1:14" x14ac:dyDescent="0.25">
      <c r="A2373" t="s">
        <v>9259</v>
      </c>
      <c r="B2373" t="s">
        <v>5953</v>
      </c>
      <c r="C2373" t="s">
        <v>5954</v>
      </c>
      <c r="D2373" t="s">
        <v>9282</v>
      </c>
      <c r="E2373" t="str">
        <f t="shared" si="111"/>
        <v>'ERAZO SORIA KATHERIN ASTRID'</v>
      </c>
      <c r="F2373" t="s">
        <v>9277</v>
      </c>
      <c r="G2373" t="str">
        <f t="shared" si="112"/>
        <v>'1727860874'</v>
      </c>
      <c r="H2373" t="s">
        <v>9277</v>
      </c>
      <c r="I2373" t="s">
        <v>9283</v>
      </c>
      <c r="J2373" t="str">
        <f t="shared" si="113"/>
        <v>'EGBSUP08EV'</v>
      </c>
      <c r="K2373" t="s">
        <v>9278</v>
      </c>
      <c r="L2373" t="s">
        <v>9277</v>
      </c>
      <c r="M2373">
        <v>2372</v>
      </c>
      <c r="N2373" t="s">
        <v>9281</v>
      </c>
    </row>
    <row r="2374" spans="1:14" x14ac:dyDescent="0.25">
      <c r="A2374" t="s">
        <v>9259</v>
      </c>
      <c r="B2374" t="s">
        <v>5956</v>
      </c>
      <c r="C2374" t="s">
        <v>5957</v>
      </c>
      <c r="D2374" t="s">
        <v>9282</v>
      </c>
      <c r="E2374" t="str">
        <f t="shared" si="111"/>
        <v>'ESPINOSA ANDRADE JUAN SEBASTIAN'</v>
      </c>
      <c r="F2374" t="s">
        <v>9277</v>
      </c>
      <c r="G2374" t="str">
        <f t="shared" si="112"/>
        <v>'1756657050'</v>
      </c>
      <c r="H2374" t="s">
        <v>9277</v>
      </c>
      <c r="I2374" t="s">
        <v>9283</v>
      </c>
      <c r="J2374" t="str">
        <f t="shared" si="113"/>
        <v>'EGBSUP08EV'</v>
      </c>
      <c r="K2374" t="s">
        <v>9278</v>
      </c>
      <c r="L2374" t="s">
        <v>9277</v>
      </c>
      <c r="M2374">
        <v>2373</v>
      </c>
      <c r="N2374" t="s">
        <v>9281</v>
      </c>
    </row>
    <row r="2375" spans="1:14" x14ac:dyDescent="0.25">
      <c r="A2375" t="s">
        <v>9259</v>
      </c>
      <c r="B2375" t="s">
        <v>5959</v>
      </c>
      <c r="C2375" t="s">
        <v>5960</v>
      </c>
      <c r="D2375" t="s">
        <v>9282</v>
      </c>
      <c r="E2375" t="str">
        <f t="shared" si="111"/>
        <v>'GONZAGA FIGUEROA DANNA PAOLA'</v>
      </c>
      <c r="F2375" t="s">
        <v>9277</v>
      </c>
      <c r="G2375" t="str">
        <f t="shared" si="112"/>
        <v>'1752449148'</v>
      </c>
      <c r="H2375" t="s">
        <v>9277</v>
      </c>
      <c r="I2375" t="s">
        <v>9283</v>
      </c>
      <c r="J2375" t="str">
        <f t="shared" si="113"/>
        <v>'EGBSUP08EV'</v>
      </c>
      <c r="K2375" t="s">
        <v>9278</v>
      </c>
      <c r="L2375" t="s">
        <v>9277</v>
      </c>
      <c r="M2375">
        <v>2374</v>
      </c>
      <c r="N2375" t="s">
        <v>9281</v>
      </c>
    </row>
    <row r="2376" spans="1:14" x14ac:dyDescent="0.25">
      <c r="A2376" t="s">
        <v>9259</v>
      </c>
      <c r="B2376" t="s">
        <v>5962</v>
      </c>
      <c r="C2376" t="s">
        <v>5963</v>
      </c>
      <c r="D2376" t="s">
        <v>9282</v>
      </c>
      <c r="E2376" t="str">
        <f t="shared" si="111"/>
        <v>'GUALOTO GUERRERO BRITANY JHANDY'</v>
      </c>
      <c r="F2376" t="s">
        <v>9277</v>
      </c>
      <c r="G2376" t="str">
        <f t="shared" si="112"/>
        <v>'1752226199'</v>
      </c>
      <c r="H2376" t="s">
        <v>9277</v>
      </c>
      <c r="I2376" t="s">
        <v>9283</v>
      </c>
      <c r="J2376" t="str">
        <f t="shared" si="113"/>
        <v>'EGBSUP08EV'</v>
      </c>
      <c r="K2376" t="s">
        <v>9278</v>
      </c>
      <c r="L2376" t="s">
        <v>9277</v>
      </c>
      <c r="M2376">
        <v>2375</v>
      </c>
      <c r="N2376" t="s">
        <v>9281</v>
      </c>
    </row>
    <row r="2377" spans="1:14" x14ac:dyDescent="0.25">
      <c r="A2377" t="s">
        <v>9259</v>
      </c>
      <c r="B2377" t="s">
        <v>5965</v>
      </c>
      <c r="C2377" t="s">
        <v>9582</v>
      </c>
      <c r="D2377" t="s">
        <v>9282</v>
      </c>
      <c r="E2377" t="str">
        <f t="shared" si="111"/>
        <v>'GUAMAN SUAREZ HELEN SABINA'</v>
      </c>
      <c r="F2377" t="s">
        <v>9277</v>
      </c>
      <c r="G2377" t="str">
        <f t="shared" si="112"/>
        <v>'1752998144'</v>
      </c>
      <c r="H2377" t="s">
        <v>9277</v>
      </c>
      <c r="I2377" t="s">
        <v>9283</v>
      </c>
      <c r="J2377" t="str">
        <f t="shared" si="113"/>
        <v>'EGBSUP08EV'</v>
      </c>
      <c r="K2377" t="s">
        <v>9278</v>
      </c>
      <c r="L2377" t="s">
        <v>9277</v>
      </c>
      <c r="M2377">
        <v>2376</v>
      </c>
      <c r="N2377" t="s">
        <v>9281</v>
      </c>
    </row>
    <row r="2378" spans="1:14" x14ac:dyDescent="0.25">
      <c r="A2378" t="s">
        <v>9259</v>
      </c>
      <c r="B2378" t="s">
        <v>5968</v>
      </c>
      <c r="C2378" t="s">
        <v>5969</v>
      </c>
      <c r="D2378" t="s">
        <v>9282</v>
      </c>
      <c r="E2378" t="str">
        <f t="shared" si="111"/>
        <v>'GUEVARA PAREDES JONATHAN AMADEO'</v>
      </c>
      <c r="F2378" t="s">
        <v>9277</v>
      </c>
      <c r="G2378" t="str">
        <f t="shared" si="112"/>
        <v>'1752137636'</v>
      </c>
      <c r="H2378" t="s">
        <v>9277</v>
      </c>
      <c r="I2378" t="s">
        <v>9283</v>
      </c>
      <c r="J2378" t="str">
        <f t="shared" si="113"/>
        <v>'EGBSUP08EV'</v>
      </c>
      <c r="K2378" t="s">
        <v>9278</v>
      </c>
      <c r="L2378" t="s">
        <v>9277</v>
      </c>
      <c r="M2378">
        <v>2377</v>
      </c>
      <c r="N2378" t="s">
        <v>9281</v>
      </c>
    </row>
    <row r="2379" spans="1:14" x14ac:dyDescent="0.25">
      <c r="A2379" t="s">
        <v>9259</v>
      </c>
      <c r="B2379" t="s">
        <v>5971</v>
      </c>
      <c r="C2379" t="s">
        <v>5972</v>
      </c>
      <c r="D2379" t="s">
        <v>9282</v>
      </c>
      <c r="E2379" t="str">
        <f t="shared" si="111"/>
        <v>'IMBA COLLAGUAZO LITZY ARAHI'</v>
      </c>
      <c r="F2379" t="s">
        <v>9277</v>
      </c>
      <c r="G2379" t="str">
        <f t="shared" si="112"/>
        <v>'1755736731'</v>
      </c>
      <c r="H2379" t="s">
        <v>9277</v>
      </c>
      <c r="I2379" t="s">
        <v>9283</v>
      </c>
      <c r="J2379" t="str">
        <f t="shared" si="113"/>
        <v>'EGBSUP08EV'</v>
      </c>
      <c r="K2379" t="s">
        <v>9278</v>
      </c>
      <c r="L2379" t="s">
        <v>9277</v>
      </c>
      <c r="M2379">
        <v>2378</v>
      </c>
      <c r="N2379" t="s">
        <v>9281</v>
      </c>
    </row>
    <row r="2380" spans="1:14" x14ac:dyDescent="0.25">
      <c r="A2380" t="s">
        <v>9259</v>
      </c>
      <c r="B2380" t="s">
        <v>5974</v>
      </c>
      <c r="C2380" t="s">
        <v>5975</v>
      </c>
      <c r="D2380" t="s">
        <v>9282</v>
      </c>
      <c r="E2380" t="str">
        <f t="shared" si="111"/>
        <v>'JACOME MOSQUERA MATHIAS JOSUE'</v>
      </c>
      <c r="F2380" t="s">
        <v>9277</v>
      </c>
      <c r="G2380" t="str">
        <f t="shared" si="112"/>
        <v>'1755303607'</v>
      </c>
      <c r="H2380" t="s">
        <v>9277</v>
      </c>
      <c r="I2380" t="s">
        <v>9283</v>
      </c>
      <c r="J2380" t="str">
        <f t="shared" si="113"/>
        <v>'EGBSUP08EV'</v>
      </c>
      <c r="K2380" t="s">
        <v>9278</v>
      </c>
      <c r="L2380" t="s">
        <v>9277</v>
      </c>
      <c r="M2380">
        <v>2379</v>
      </c>
      <c r="N2380" t="s">
        <v>9281</v>
      </c>
    </row>
    <row r="2381" spans="1:14" x14ac:dyDescent="0.25">
      <c r="A2381" t="s">
        <v>9259</v>
      </c>
      <c r="B2381" t="s">
        <v>5977</v>
      </c>
      <c r="C2381" t="s">
        <v>5978</v>
      </c>
      <c r="D2381" t="s">
        <v>9282</v>
      </c>
      <c r="E2381" t="str">
        <f t="shared" si="111"/>
        <v>'MIRANDA SOLANO AMELIA VALENTINA'</v>
      </c>
      <c r="F2381" t="s">
        <v>9277</v>
      </c>
      <c r="G2381" t="str">
        <f t="shared" si="112"/>
        <v>'1752630580'</v>
      </c>
      <c r="H2381" t="s">
        <v>9277</v>
      </c>
      <c r="I2381" t="s">
        <v>9283</v>
      </c>
      <c r="J2381" t="str">
        <f t="shared" si="113"/>
        <v>'EGBSUP08EV'</v>
      </c>
      <c r="K2381" t="s">
        <v>9278</v>
      </c>
      <c r="L2381" t="s">
        <v>9277</v>
      </c>
      <c r="M2381">
        <v>2380</v>
      </c>
      <c r="N2381" t="s">
        <v>9281</v>
      </c>
    </row>
    <row r="2382" spans="1:14" x14ac:dyDescent="0.25">
      <c r="A2382" t="s">
        <v>9259</v>
      </c>
      <c r="B2382" t="s">
        <v>5980</v>
      </c>
      <c r="C2382" t="s">
        <v>5981</v>
      </c>
      <c r="D2382" t="s">
        <v>9282</v>
      </c>
      <c r="E2382" t="str">
        <f t="shared" si="111"/>
        <v>'MOLINA COLLAGUAZO MADELEINE SARAHI'</v>
      </c>
      <c r="F2382" t="s">
        <v>9277</v>
      </c>
      <c r="G2382" t="str">
        <f t="shared" si="112"/>
        <v>'1727851691'</v>
      </c>
      <c r="H2382" t="s">
        <v>9277</v>
      </c>
      <c r="I2382" t="s">
        <v>9283</v>
      </c>
      <c r="J2382" t="str">
        <f t="shared" si="113"/>
        <v>'EGBSUP08EV'</v>
      </c>
      <c r="K2382" t="s">
        <v>9278</v>
      </c>
      <c r="L2382" t="s">
        <v>9277</v>
      </c>
      <c r="M2382">
        <v>2381</v>
      </c>
      <c r="N2382" t="s">
        <v>9281</v>
      </c>
    </row>
    <row r="2383" spans="1:14" x14ac:dyDescent="0.25">
      <c r="A2383" t="s">
        <v>9259</v>
      </c>
      <c r="B2383" t="s">
        <v>5983</v>
      </c>
      <c r="C2383" t="s">
        <v>5984</v>
      </c>
      <c r="D2383" t="s">
        <v>9282</v>
      </c>
      <c r="E2383" t="str">
        <f t="shared" si="111"/>
        <v>'MORALES JACOME MAITE VALENTINA'</v>
      </c>
      <c r="F2383" t="s">
        <v>9277</v>
      </c>
      <c r="G2383" t="str">
        <f t="shared" si="112"/>
        <v>'1752439115'</v>
      </c>
      <c r="H2383" t="s">
        <v>9277</v>
      </c>
      <c r="I2383" t="s">
        <v>9283</v>
      </c>
      <c r="J2383" t="str">
        <f t="shared" si="113"/>
        <v>'EGBSUP08EV'</v>
      </c>
      <c r="K2383" t="s">
        <v>9278</v>
      </c>
      <c r="L2383" t="s">
        <v>9277</v>
      </c>
      <c r="M2383">
        <v>2382</v>
      </c>
      <c r="N2383" t="s">
        <v>9281</v>
      </c>
    </row>
    <row r="2384" spans="1:14" x14ac:dyDescent="0.25">
      <c r="A2384" t="s">
        <v>9259</v>
      </c>
      <c r="B2384" t="s">
        <v>5986</v>
      </c>
      <c r="C2384" t="s">
        <v>5987</v>
      </c>
      <c r="D2384" t="s">
        <v>9282</v>
      </c>
      <c r="E2384" t="str">
        <f t="shared" si="111"/>
        <v>'ORMAZA ROMERO CARLOS EDUARDO'</v>
      </c>
      <c r="F2384" t="s">
        <v>9277</v>
      </c>
      <c r="G2384" t="str">
        <f t="shared" si="112"/>
        <v>'1727851766'</v>
      </c>
      <c r="H2384" t="s">
        <v>9277</v>
      </c>
      <c r="I2384" t="s">
        <v>9283</v>
      </c>
      <c r="J2384" t="str">
        <f t="shared" si="113"/>
        <v>'EGBSUP08EV'</v>
      </c>
      <c r="K2384" t="s">
        <v>9278</v>
      </c>
      <c r="L2384" t="s">
        <v>9277</v>
      </c>
      <c r="M2384">
        <v>2383</v>
      </c>
      <c r="N2384" t="s">
        <v>9281</v>
      </c>
    </row>
    <row r="2385" spans="1:14" x14ac:dyDescent="0.25">
      <c r="A2385" t="s">
        <v>9259</v>
      </c>
      <c r="B2385" t="s">
        <v>5989</v>
      </c>
      <c r="C2385" t="s">
        <v>9583</v>
      </c>
      <c r="D2385" t="s">
        <v>9282</v>
      </c>
      <c r="E2385" t="str">
        <f t="shared" si="111"/>
        <v>'PAZMIÑO BURGOS ASHLEY JASLENE'</v>
      </c>
      <c r="F2385" t="s">
        <v>9277</v>
      </c>
      <c r="G2385" t="str">
        <f t="shared" si="112"/>
        <v>'1727974980'</v>
      </c>
      <c r="H2385" t="s">
        <v>9277</v>
      </c>
      <c r="I2385" t="s">
        <v>9283</v>
      </c>
      <c r="J2385" t="str">
        <f t="shared" si="113"/>
        <v>'EGBSUP08EV'</v>
      </c>
      <c r="K2385" t="s">
        <v>9278</v>
      </c>
      <c r="L2385" t="s">
        <v>9277</v>
      </c>
      <c r="M2385">
        <v>2384</v>
      </c>
      <c r="N2385" t="s">
        <v>9281</v>
      </c>
    </row>
    <row r="2386" spans="1:14" x14ac:dyDescent="0.25">
      <c r="A2386" t="s">
        <v>9259</v>
      </c>
      <c r="B2386" t="s">
        <v>5992</v>
      </c>
      <c r="C2386" t="s">
        <v>5993</v>
      </c>
      <c r="D2386" t="s">
        <v>9282</v>
      </c>
      <c r="E2386" t="str">
        <f t="shared" si="111"/>
        <v>'PONCE JIMENEZ FERNANDA ELIZABETH'</v>
      </c>
      <c r="F2386" t="s">
        <v>9277</v>
      </c>
      <c r="G2386" t="str">
        <f t="shared" si="112"/>
        <v>'1752305266'</v>
      </c>
      <c r="H2386" t="s">
        <v>9277</v>
      </c>
      <c r="I2386" t="s">
        <v>9283</v>
      </c>
      <c r="J2386" t="str">
        <f t="shared" si="113"/>
        <v>'EGBSUP08EV'</v>
      </c>
      <c r="K2386" t="s">
        <v>9278</v>
      </c>
      <c r="L2386" t="s">
        <v>9277</v>
      </c>
      <c r="M2386">
        <v>2385</v>
      </c>
      <c r="N2386" t="s">
        <v>9281</v>
      </c>
    </row>
    <row r="2387" spans="1:14" x14ac:dyDescent="0.25">
      <c r="A2387" t="s">
        <v>9259</v>
      </c>
      <c r="B2387" t="s">
        <v>5995</v>
      </c>
      <c r="C2387" t="s">
        <v>5996</v>
      </c>
      <c r="D2387" t="s">
        <v>9282</v>
      </c>
      <c r="E2387" t="str">
        <f t="shared" si="111"/>
        <v>'PUJOTA MAILA MELISSA LIZETH'</v>
      </c>
      <c r="F2387" t="s">
        <v>9277</v>
      </c>
      <c r="G2387" t="str">
        <f t="shared" si="112"/>
        <v>'1727920405'</v>
      </c>
      <c r="H2387" t="s">
        <v>9277</v>
      </c>
      <c r="I2387" t="s">
        <v>9283</v>
      </c>
      <c r="J2387" t="str">
        <f t="shared" si="113"/>
        <v>'EGBSUP08EV'</v>
      </c>
      <c r="K2387" t="s">
        <v>9278</v>
      </c>
      <c r="L2387" t="s">
        <v>9277</v>
      </c>
      <c r="M2387">
        <v>2386</v>
      </c>
      <c r="N2387" t="s">
        <v>9281</v>
      </c>
    </row>
    <row r="2388" spans="1:14" x14ac:dyDescent="0.25">
      <c r="A2388" t="s">
        <v>9259</v>
      </c>
      <c r="B2388" t="s">
        <v>5998</v>
      </c>
      <c r="C2388" t="s">
        <v>9584</v>
      </c>
      <c r="D2388" t="s">
        <v>9282</v>
      </c>
      <c r="E2388" t="str">
        <f t="shared" si="111"/>
        <v>'QUISILEMA DIAZ GABRIEL ALEJANDRO'</v>
      </c>
      <c r="F2388" t="s">
        <v>9277</v>
      </c>
      <c r="G2388" t="str">
        <f t="shared" si="112"/>
        <v>'1728493469'</v>
      </c>
      <c r="H2388" t="s">
        <v>9277</v>
      </c>
      <c r="I2388" t="s">
        <v>9283</v>
      </c>
      <c r="J2388" t="str">
        <f t="shared" si="113"/>
        <v>'EGBSUP08EV'</v>
      </c>
      <c r="K2388" t="s">
        <v>9278</v>
      </c>
      <c r="L2388" t="s">
        <v>9277</v>
      </c>
      <c r="M2388">
        <v>2387</v>
      </c>
      <c r="N2388" t="s">
        <v>9281</v>
      </c>
    </row>
    <row r="2389" spans="1:14" x14ac:dyDescent="0.25">
      <c r="A2389" t="s">
        <v>9259</v>
      </c>
      <c r="B2389" t="s">
        <v>6001</v>
      </c>
      <c r="C2389" t="s">
        <v>6002</v>
      </c>
      <c r="D2389" t="s">
        <v>9282</v>
      </c>
      <c r="E2389" t="str">
        <f t="shared" si="111"/>
        <v>'REVELO PEREZ JOSE JULIAN'</v>
      </c>
      <c r="F2389" t="s">
        <v>9277</v>
      </c>
      <c r="G2389" t="str">
        <f t="shared" si="112"/>
        <v>'1753136199'</v>
      </c>
      <c r="H2389" t="s">
        <v>9277</v>
      </c>
      <c r="I2389" t="s">
        <v>9283</v>
      </c>
      <c r="J2389" t="str">
        <f t="shared" si="113"/>
        <v>'EGBSUP08EV'</v>
      </c>
      <c r="K2389" t="s">
        <v>9278</v>
      </c>
      <c r="L2389" t="s">
        <v>9277</v>
      </c>
      <c r="M2389">
        <v>2388</v>
      </c>
      <c r="N2389" t="s">
        <v>9281</v>
      </c>
    </row>
    <row r="2390" spans="1:14" x14ac:dyDescent="0.25">
      <c r="A2390" t="s">
        <v>9259</v>
      </c>
      <c r="B2390" t="s">
        <v>6004</v>
      </c>
      <c r="C2390" t="s">
        <v>6005</v>
      </c>
      <c r="D2390" t="s">
        <v>9282</v>
      </c>
      <c r="E2390" t="str">
        <f t="shared" si="111"/>
        <v>'SALAS YUGCHA ALAN MATEO'</v>
      </c>
      <c r="F2390" t="s">
        <v>9277</v>
      </c>
      <c r="G2390" t="str">
        <f t="shared" si="112"/>
        <v>'1752726131'</v>
      </c>
      <c r="H2390" t="s">
        <v>9277</v>
      </c>
      <c r="I2390" t="s">
        <v>9283</v>
      </c>
      <c r="J2390" t="str">
        <f t="shared" si="113"/>
        <v>'EGBSUP08EV'</v>
      </c>
      <c r="K2390" t="s">
        <v>9278</v>
      </c>
      <c r="L2390" t="s">
        <v>9277</v>
      </c>
      <c r="M2390">
        <v>2389</v>
      </c>
      <c r="N2390" t="s">
        <v>9281</v>
      </c>
    </row>
    <row r="2391" spans="1:14" x14ac:dyDescent="0.25">
      <c r="A2391" t="s">
        <v>9259</v>
      </c>
      <c r="B2391" t="s">
        <v>6007</v>
      </c>
      <c r="C2391" t="s">
        <v>6008</v>
      </c>
      <c r="D2391" t="s">
        <v>9282</v>
      </c>
      <c r="E2391" t="str">
        <f t="shared" si="111"/>
        <v>'SOLORZANO IBAÑEZ ANGIE PAOLA'</v>
      </c>
      <c r="F2391" t="s">
        <v>9277</v>
      </c>
      <c r="G2391" t="str">
        <f t="shared" si="112"/>
        <v>'1727861526'</v>
      </c>
      <c r="H2391" t="s">
        <v>9277</v>
      </c>
      <c r="I2391" t="s">
        <v>9283</v>
      </c>
      <c r="J2391" t="str">
        <f t="shared" si="113"/>
        <v>'EGBSUP08EV'</v>
      </c>
      <c r="K2391" t="s">
        <v>9278</v>
      </c>
      <c r="L2391" t="s">
        <v>9277</v>
      </c>
      <c r="M2391">
        <v>2390</v>
      </c>
      <c r="N2391" t="s">
        <v>9281</v>
      </c>
    </row>
    <row r="2392" spans="1:14" x14ac:dyDescent="0.25">
      <c r="A2392" t="s">
        <v>9259</v>
      </c>
      <c r="B2392" t="s">
        <v>6010</v>
      </c>
      <c r="C2392" t="s">
        <v>6011</v>
      </c>
      <c r="D2392" t="s">
        <v>9282</v>
      </c>
      <c r="E2392" t="str">
        <f t="shared" si="111"/>
        <v>'SOTAMINGA GUERRERO JOSUE YERAY'</v>
      </c>
      <c r="F2392" t="s">
        <v>9277</v>
      </c>
      <c r="G2392" t="str">
        <f t="shared" si="112"/>
        <v>'1752579639'</v>
      </c>
      <c r="H2392" t="s">
        <v>9277</v>
      </c>
      <c r="I2392" t="s">
        <v>9283</v>
      </c>
      <c r="J2392" t="str">
        <f t="shared" si="113"/>
        <v>'EGBSUP08EV'</v>
      </c>
      <c r="K2392" t="s">
        <v>9278</v>
      </c>
      <c r="L2392" t="s">
        <v>9277</v>
      </c>
      <c r="M2392">
        <v>2391</v>
      </c>
      <c r="N2392" t="s">
        <v>9281</v>
      </c>
    </row>
    <row r="2393" spans="1:14" x14ac:dyDescent="0.25">
      <c r="A2393" t="s">
        <v>9259</v>
      </c>
      <c r="B2393" t="s">
        <v>6013</v>
      </c>
      <c r="C2393" t="s">
        <v>6014</v>
      </c>
      <c r="D2393" t="s">
        <v>9282</v>
      </c>
      <c r="E2393" t="str">
        <f t="shared" si="111"/>
        <v>'TANDALLA CAIZA EMILY LIZETH'</v>
      </c>
      <c r="F2393" t="s">
        <v>9277</v>
      </c>
      <c r="G2393" t="str">
        <f t="shared" si="112"/>
        <v>'1727922583'</v>
      </c>
      <c r="H2393" t="s">
        <v>9277</v>
      </c>
      <c r="I2393" t="s">
        <v>9283</v>
      </c>
      <c r="J2393" t="str">
        <f t="shared" si="113"/>
        <v>'EGBSUP08EV'</v>
      </c>
      <c r="K2393" t="s">
        <v>9278</v>
      </c>
      <c r="L2393" t="s">
        <v>9277</v>
      </c>
      <c r="M2393">
        <v>2392</v>
      </c>
      <c r="N2393" t="s">
        <v>9281</v>
      </c>
    </row>
    <row r="2394" spans="1:14" x14ac:dyDescent="0.25">
      <c r="A2394" t="s">
        <v>9259</v>
      </c>
      <c r="B2394" t="s">
        <v>6016</v>
      </c>
      <c r="C2394" t="s">
        <v>6017</v>
      </c>
      <c r="D2394" t="s">
        <v>9282</v>
      </c>
      <c r="E2394" t="str">
        <f t="shared" si="111"/>
        <v>'TISALEMA SHIPANTASI BRITHANY GABRIELA'</v>
      </c>
      <c r="F2394" t="s">
        <v>9277</v>
      </c>
      <c r="G2394" t="str">
        <f t="shared" si="112"/>
        <v>'1728508944'</v>
      </c>
      <c r="H2394" t="s">
        <v>9277</v>
      </c>
      <c r="I2394" t="s">
        <v>9283</v>
      </c>
      <c r="J2394" t="str">
        <f t="shared" si="113"/>
        <v>'EGBSUP08EV'</v>
      </c>
      <c r="K2394" t="s">
        <v>9278</v>
      </c>
      <c r="L2394" t="s">
        <v>9277</v>
      </c>
      <c r="M2394">
        <v>2393</v>
      </c>
      <c r="N2394" t="s">
        <v>9281</v>
      </c>
    </row>
    <row r="2395" spans="1:14" x14ac:dyDescent="0.25">
      <c r="A2395" t="s">
        <v>9259</v>
      </c>
      <c r="B2395" t="s">
        <v>6019</v>
      </c>
      <c r="C2395" t="s">
        <v>6020</v>
      </c>
      <c r="D2395" t="s">
        <v>9282</v>
      </c>
      <c r="E2395" t="str">
        <f t="shared" si="111"/>
        <v>'TOAQUIZA ASITIMBAY ANTONY ARIEL'</v>
      </c>
      <c r="F2395" t="s">
        <v>9277</v>
      </c>
      <c r="G2395" t="str">
        <f t="shared" si="112"/>
        <v>'1754206603'</v>
      </c>
      <c r="H2395" t="s">
        <v>9277</v>
      </c>
      <c r="I2395" t="s">
        <v>9283</v>
      </c>
      <c r="J2395" t="str">
        <f t="shared" si="113"/>
        <v>'EGBSUP08EV'</v>
      </c>
      <c r="K2395" t="s">
        <v>9278</v>
      </c>
      <c r="L2395" t="s">
        <v>9277</v>
      </c>
      <c r="M2395">
        <v>2394</v>
      </c>
      <c r="N2395" t="s">
        <v>9281</v>
      </c>
    </row>
    <row r="2396" spans="1:14" x14ac:dyDescent="0.25">
      <c r="A2396" t="s">
        <v>9259</v>
      </c>
      <c r="B2396" t="s">
        <v>6022</v>
      </c>
      <c r="C2396" t="s">
        <v>6023</v>
      </c>
      <c r="D2396" t="s">
        <v>9282</v>
      </c>
      <c r="E2396" t="str">
        <f t="shared" si="111"/>
        <v>'USHIÑA CAJAMARCA MARIA JOSE'</v>
      </c>
      <c r="F2396" t="s">
        <v>9277</v>
      </c>
      <c r="G2396" t="str">
        <f t="shared" si="112"/>
        <v>'1753132552'</v>
      </c>
      <c r="H2396" t="s">
        <v>9277</v>
      </c>
      <c r="I2396" t="s">
        <v>9283</v>
      </c>
      <c r="J2396" t="str">
        <f t="shared" si="113"/>
        <v>'EGBSUP08EV'</v>
      </c>
      <c r="K2396" t="s">
        <v>9278</v>
      </c>
      <c r="L2396" t="s">
        <v>9277</v>
      </c>
      <c r="M2396">
        <v>2395</v>
      </c>
      <c r="N2396" t="s">
        <v>9281</v>
      </c>
    </row>
    <row r="2397" spans="1:14" x14ac:dyDescent="0.25">
      <c r="A2397" t="s">
        <v>9259</v>
      </c>
      <c r="B2397" t="s">
        <v>6025</v>
      </c>
      <c r="C2397" t="s">
        <v>6026</v>
      </c>
      <c r="D2397" t="s">
        <v>9282</v>
      </c>
      <c r="E2397" t="str">
        <f t="shared" si="111"/>
        <v>'VELASCO TAMAYO ALEJANDRO ISMAEL'</v>
      </c>
      <c r="F2397" t="s">
        <v>9277</v>
      </c>
      <c r="G2397" t="str">
        <f t="shared" si="112"/>
        <v>'1728037878'</v>
      </c>
      <c r="H2397" t="s">
        <v>9277</v>
      </c>
      <c r="I2397" t="s">
        <v>9283</v>
      </c>
      <c r="J2397" t="str">
        <f t="shared" si="113"/>
        <v>'EGBSUP08EV'</v>
      </c>
      <c r="K2397" t="s">
        <v>9278</v>
      </c>
      <c r="L2397" t="s">
        <v>9277</v>
      </c>
      <c r="M2397">
        <v>2396</v>
      </c>
      <c r="N2397" t="s">
        <v>9281</v>
      </c>
    </row>
    <row r="2398" spans="1:14" x14ac:dyDescent="0.25">
      <c r="A2398" t="s">
        <v>9259</v>
      </c>
      <c r="B2398" t="s">
        <v>6028</v>
      </c>
      <c r="C2398" t="s">
        <v>9585</v>
      </c>
      <c r="D2398" t="s">
        <v>9282</v>
      </c>
      <c r="E2398" t="str">
        <f t="shared" si="111"/>
        <v>'VILLEGA NARVAEZ ALEJANDRO JAHIR'</v>
      </c>
      <c r="F2398" t="s">
        <v>9277</v>
      </c>
      <c r="G2398" t="str">
        <f t="shared" si="112"/>
        <v>'1727984575'</v>
      </c>
      <c r="H2398" t="s">
        <v>9277</v>
      </c>
      <c r="I2398" t="s">
        <v>9283</v>
      </c>
      <c r="J2398" t="str">
        <f t="shared" si="113"/>
        <v>'EGBSUP08EV'</v>
      </c>
      <c r="K2398" t="s">
        <v>9278</v>
      </c>
      <c r="L2398" t="s">
        <v>9277</v>
      </c>
      <c r="M2398">
        <v>2397</v>
      </c>
      <c r="N2398" t="s">
        <v>9281</v>
      </c>
    </row>
    <row r="2399" spans="1:14" x14ac:dyDescent="0.25">
      <c r="A2399" t="s">
        <v>9259</v>
      </c>
      <c r="B2399" t="s">
        <v>6031</v>
      </c>
      <c r="C2399" t="s">
        <v>6032</v>
      </c>
      <c r="D2399" t="s">
        <v>9282</v>
      </c>
      <c r="E2399" t="str">
        <f t="shared" si="111"/>
        <v>'VITE GUZMAN JEFFERSON MATIAS'</v>
      </c>
      <c r="F2399" t="s">
        <v>9277</v>
      </c>
      <c r="G2399" t="str">
        <f t="shared" si="112"/>
        <v>'1727910265'</v>
      </c>
      <c r="H2399" t="s">
        <v>9277</v>
      </c>
      <c r="I2399" t="s">
        <v>9283</v>
      </c>
      <c r="J2399" t="str">
        <f t="shared" si="113"/>
        <v>'EGBSUP08EV'</v>
      </c>
      <c r="K2399" t="s">
        <v>9278</v>
      </c>
      <c r="L2399" t="s">
        <v>9277</v>
      </c>
      <c r="M2399">
        <v>2398</v>
      </c>
      <c r="N2399" t="s">
        <v>9281</v>
      </c>
    </row>
    <row r="2400" spans="1:14" x14ac:dyDescent="0.25">
      <c r="A2400" t="s">
        <v>9259</v>
      </c>
      <c r="B2400" t="s">
        <v>6034</v>
      </c>
      <c r="C2400" t="s">
        <v>6035</v>
      </c>
      <c r="D2400" t="s">
        <v>9282</v>
      </c>
      <c r="E2400" t="str">
        <f t="shared" si="111"/>
        <v>'ZAPATA NOLE CAMILA MILENNA'</v>
      </c>
      <c r="F2400" t="s">
        <v>9277</v>
      </c>
      <c r="G2400" t="str">
        <f t="shared" si="112"/>
        <v>'1753226545'</v>
      </c>
      <c r="H2400" t="s">
        <v>9277</v>
      </c>
      <c r="I2400" t="s">
        <v>9283</v>
      </c>
      <c r="J2400" t="str">
        <f t="shared" si="113"/>
        <v>'EGBSUP08EV'</v>
      </c>
      <c r="K2400" t="s">
        <v>9278</v>
      </c>
      <c r="L2400" t="s">
        <v>9277</v>
      </c>
      <c r="M2400">
        <v>2399</v>
      </c>
      <c r="N2400" t="s">
        <v>9281</v>
      </c>
    </row>
    <row r="2401" spans="1:14" x14ac:dyDescent="0.25">
      <c r="A2401" t="s">
        <v>9260</v>
      </c>
      <c r="B2401" t="s">
        <v>6038</v>
      </c>
      <c r="C2401" t="s">
        <v>6039</v>
      </c>
      <c r="D2401" t="s">
        <v>9282</v>
      </c>
      <c r="E2401" t="str">
        <f t="shared" si="111"/>
        <v>'ANELOA GOMEZ IAN SEBASTIAN'</v>
      </c>
      <c r="F2401" t="s">
        <v>9277</v>
      </c>
      <c r="G2401" t="str">
        <f t="shared" si="112"/>
        <v>'1755266911'</v>
      </c>
      <c r="H2401" t="s">
        <v>9277</v>
      </c>
      <c r="I2401" t="s">
        <v>9283</v>
      </c>
      <c r="J2401" t="str">
        <f t="shared" si="113"/>
        <v>'EGBSUP08FV'</v>
      </c>
      <c r="K2401" t="s">
        <v>9278</v>
      </c>
      <c r="L2401" t="s">
        <v>9277</v>
      </c>
      <c r="M2401">
        <v>2400</v>
      </c>
      <c r="N2401" t="s">
        <v>9281</v>
      </c>
    </row>
    <row r="2402" spans="1:14" x14ac:dyDescent="0.25">
      <c r="A2402" t="s">
        <v>9260</v>
      </c>
      <c r="B2402" t="s">
        <v>6041</v>
      </c>
      <c r="C2402" t="s">
        <v>6042</v>
      </c>
      <c r="D2402" t="s">
        <v>9282</v>
      </c>
      <c r="E2402" t="str">
        <f t="shared" si="111"/>
        <v>'ARIZAGA SANGUANO ANTHONY JAIR'</v>
      </c>
      <c r="F2402" t="s">
        <v>9277</v>
      </c>
      <c r="G2402" t="str">
        <f t="shared" si="112"/>
        <v>'1727981738'</v>
      </c>
      <c r="H2402" t="s">
        <v>9277</v>
      </c>
      <c r="I2402" t="s">
        <v>9283</v>
      </c>
      <c r="J2402" t="str">
        <f t="shared" si="113"/>
        <v>'EGBSUP08FV'</v>
      </c>
      <c r="K2402" t="s">
        <v>9278</v>
      </c>
      <c r="L2402" t="s">
        <v>9277</v>
      </c>
      <c r="M2402">
        <v>2401</v>
      </c>
      <c r="N2402" t="s">
        <v>9281</v>
      </c>
    </row>
    <row r="2403" spans="1:14" x14ac:dyDescent="0.25">
      <c r="A2403" t="s">
        <v>9260</v>
      </c>
      <c r="B2403" t="s">
        <v>6044</v>
      </c>
      <c r="C2403" t="s">
        <v>6045</v>
      </c>
      <c r="D2403" t="s">
        <v>9282</v>
      </c>
      <c r="E2403" t="str">
        <f t="shared" si="111"/>
        <v>'BENITE QUIÑONEZ CRISTOFER MIGUEL'</v>
      </c>
      <c r="F2403" t="s">
        <v>9277</v>
      </c>
      <c r="G2403" t="str">
        <f t="shared" si="112"/>
        <v>'1752522068'</v>
      </c>
      <c r="H2403" t="s">
        <v>9277</v>
      </c>
      <c r="I2403" t="s">
        <v>9283</v>
      </c>
      <c r="J2403" t="str">
        <f t="shared" si="113"/>
        <v>'EGBSUP08FV'</v>
      </c>
      <c r="K2403" t="s">
        <v>9278</v>
      </c>
      <c r="L2403" t="s">
        <v>9277</v>
      </c>
      <c r="M2403">
        <v>2402</v>
      </c>
      <c r="N2403" t="s">
        <v>9281</v>
      </c>
    </row>
    <row r="2404" spans="1:14" x14ac:dyDescent="0.25">
      <c r="A2404" t="s">
        <v>9260</v>
      </c>
      <c r="B2404" t="s">
        <v>6047</v>
      </c>
      <c r="C2404" t="s">
        <v>6048</v>
      </c>
      <c r="D2404" t="s">
        <v>9282</v>
      </c>
      <c r="E2404" t="str">
        <f t="shared" si="111"/>
        <v>'CAIZA LARA MATEO SEBASTIAN'</v>
      </c>
      <c r="F2404" t="s">
        <v>9277</v>
      </c>
      <c r="G2404" t="str">
        <f t="shared" si="112"/>
        <v>'1753904505'</v>
      </c>
      <c r="H2404" t="s">
        <v>9277</v>
      </c>
      <c r="I2404" t="s">
        <v>9283</v>
      </c>
      <c r="J2404" t="str">
        <f t="shared" si="113"/>
        <v>'EGBSUP08FV'</v>
      </c>
      <c r="K2404" t="s">
        <v>9278</v>
      </c>
      <c r="L2404" t="s">
        <v>9277</v>
      </c>
      <c r="M2404">
        <v>2403</v>
      </c>
      <c r="N2404" t="s">
        <v>9281</v>
      </c>
    </row>
    <row r="2405" spans="1:14" x14ac:dyDescent="0.25">
      <c r="A2405" t="s">
        <v>9260</v>
      </c>
      <c r="B2405" t="s">
        <v>6050</v>
      </c>
      <c r="C2405" t="s">
        <v>9586</v>
      </c>
      <c r="D2405" t="s">
        <v>9282</v>
      </c>
      <c r="E2405" t="str">
        <f t="shared" si="111"/>
        <v>'CALDERON CALDERON SAMAEL'</v>
      </c>
      <c r="F2405" t="s">
        <v>9277</v>
      </c>
      <c r="G2405" t="str">
        <f t="shared" si="112"/>
        <v>'1755360433'</v>
      </c>
      <c r="H2405" t="s">
        <v>9277</v>
      </c>
      <c r="I2405" t="s">
        <v>9283</v>
      </c>
      <c r="J2405" t="str">
        <f t="shared" si="113"/>
        <v>'EGBSUP08FV'</v>
      </c>
      <c r="K2405" t="s">
        <v>9278</v>
      </c>
      <c r="L2405" t="s">
        <v>9277</v>
      </c>
      <c r="M2405">
        <v>2404</v>
      </c>
      <c r="N2405" t="s">
        <v>9281</v>
      </c>
    </row>
    <row r="2406" spans="1:14" x14ac:dyDescent="0.25">
      <c r="A2406" t="s">
        <v>9260</v>
      </c>
      <c r="B2406" t="s">
        <v>6053</v>
      </c>
      <c r="C2406" t="s">
        <v>6054</v>
      </c>
      <c r="D2406" t="s">
        <v>9282</v>
      </c>
      <c r="E2406" t="str">
        <f t="shared" si="111"/>
        <v>'CARGUA TITUAÑA IAN GABRIEL'</v>
      </c>
      <c r="F2406" t="s">
        <v>9277</v>
      </c>
      <c r="G2406" t="str">
        <f t="shared" si="112"/>
        <v>'1752625267'</v>
      </c>
      <c r="H2406" t="s">
        <v>9277</v>
      </c>
      <c r="I2406" t="s">
        <v>9283</v>
      </c>
      <c r="J2406" t="str">
        <f t="shared" si="113"/>
        <v>'EGBSUP08FV'</v>
      </c>
      <c r="K2406" t="s">
        <v>9278</v>
      </c>
      <c r="L2406" t="s">
        <v>9277</v>
      </c>
      <c r="M2406">
        <v>2405</v>
      </c>
      <c r="N2406" t="s">
        <v>9281</v>
      </c>
    </row>
    <row r="2407" spans="1:14" x14ac:dyDescent="0.25">
      <c r="A2407" t="s">
        <v>9260</v>
      </c>
      <c r="B2407" t="s">
        <v>6056</v>
      </c>
      <c r="C2407" t="s">
        <v>6057</v>
      </c>
      <c r="D2407" t="s">
        <v>9282</v>
      </c>
      <c r="E2407" t="str">
        <f t="shared" si="111"/>
        <v>'CARPIO ALVA MARIUXI BELEN'</v>
      </c>
      <c r="F2407" t="s">
        <v>9277</v>
      </c>
      <c r="G2407" t="str">
        <f t="shared" si="112"/>
        <v>'1752505238'</v>
      </c>
      <c r="H2407" t="s">
        <v>9277</v>
      </c>
      <c r="I2407" t="s">
        <v>9283</v>
      </c>
      <c r="J2407" t="str">
        <f t="shared" si="113"/>
        <v>'EGBSUP08FV'</v>
      </c>
      <c r="K2407" t="s">
        <v>9278</v>
      </c>
      <c r="L2407" t="s">
        <v>9277</v>
      </c>
      <c r="M2407">
        <v>2406</v>
      </c>
      <c r="N2407" t="s">
        <v>9281</v>
      </c>
    </row>
    <row r="2408" spans="1:14" x14ac:dyDescent="0.25">
      <c r="A2408" t="s">
        <v>9260</v>
      </c>
      <c r="B2408" t="s">
        <v>6059</v>
      </c>
      <c r="C2408" t="s">
        <v>6060</v>
      </c>
      <c r="D2408" t="s">
        <v>9282</v>
      </c>
      <c r="E2408" t="str">
        <f t="shared" si="111"/>
        <v>'CATOTA GRANDA LAILA MILENA'</v>
      </c>
      <c r="F2408" t="s">
        <v>9277</v>
      </c>
      <c r="G2408" t="str">
        <f t="shared" si="112"/>
        <v>'1752456234'</v>
      </c>
      <c r="H2408" t="s">
        <v>9277</v>
      </c>
      <c r="I2408" t="s">
        <v>9283</v>
      </c>
      <c r="J2408" t="str">
        <f t="shared" si="113"/>
        <v>'EGBSUP08FV'</v>
      </c>
      <c r="K2408" t="s">
        <v>9278</v>
      </c>
      <c r="L2408" t="s">
        <v>9277</v>
      </c>
      <c r="M2408">
        <v>2407</v>
      </c>
      <c r="N2408" t="s">
        <v>9281</v>
      </c>
    </row>
    <row r="2409" spans="1:14" x14ac:dyDescent="0.25">
      <c r="A2409" t="s">
        <v>9260</v>
      </c>
      <c r="B2409" t="s">
        <v>6062</v>
      </c>
      <c r="C2409" t="s">
        <v>9587</v>
      </c>
      <c r="D2409" t="s">
        <v>9282</v>
      </c>
      <c r="E2409" t="str">
        <f t="shared" si="111"/>
        <v>'CENTENO CORNEJO CAMILA FERNANDA'</v>
      </c>
      <c r="F2409" t="s">
        <v>9277</v>
      </c>
      <c r="G2409" t="str">
        <f t="shared" si="112"/>
        <v>'1727990317'</v>
      </c>
      <c r="H2409" t="s">
        <v>9277</v>
      </c>
      <c r="I2409" t="s">
        <v>9283</v>
      </c>
      <c r="J2409" t="str">
        <f t="shared" si="113"/>
        <v>'EGBSUP08FV'</v>
      </c>
      <c r="K2409" t="s">
        <v>9278</v>
      </c>
      <c r="L2409" t="s">
        <v>9277</v>
      </c>
      <c r="M2409">
        <v>2408</v>
      </c>
      <c r="N2409" t="s">
        <v>9281</v>
      </c>
    </row>
    <row r="2410" spans="1:14" x14ac:dyDescent="0.25">
      <c r="A2410" t="s">
        <v>9260</v>
      </c>
      <c r="B2410" t="s">
        <v>6065</v>
      </c>
      <c r="C2410" t="s">
        <v>6066</v>
      </c>
      <c r="D2410" t="s">
        <v>9282</v>
      </c>
      <c r="E2410" t="str">
        <f t="shared" si="111"/>
        <v>'CHIPANTASI CHIPANTASI MARIA ANA'</v>
      </c>
      <c r="F2410" t="s">
        <v>9277</v>
      </c>
      <c r="G2410" t="str">
        <f t="shared" si="112"/>
        <v>'1753641669'</v>
      </c>
      <c r="H2410" t="s">
        <v>9277</v>
      </c>
      <c r="I2410" t="s">
        <v>9283</v>
      </c>
      <c r="J2410" t="str">
        <f t="shared" si="113"/>
        <v>'EGBSUP08FV'</v>
      </c>
      <c r="K2410" t="s">
        <v>9278</v>
      </c>
      <c r="L2410" t="s">
        <v>9277</v>
      </c>
      <c r="M2410">
        <v>2409</v>
      </c>
      <c r="N2410" t="s">
        <v>9281</v>
      </c>
    </row>
    <row r="2411" spans="1:14" x14ac:dyDescent="0.25">
      <c r="A2411" t="s">
        <v>9260</v>
      </c>
      <c r="B2411" t="s">
        <v>6068</v>
      </c>
      <c r="C2411" t="s">
        <v>6069</v>
      </c>
      <c r="D2411" t="s">
        <v>9282</v>
      </c>
      <c r="E2411" t="str">
        <f t="shared" si="111"/>
        <v>'CHIPANTASI HERRERA ALAN MATEO'</v>
      </c>
      <c r="F2411" t="s">
        <v>9277</v>
      </c>
      <c r="G2411" t="str">
        <f t="shared" si="112"/>
        <v>'1752194173'</v>
      </c>
      <c r="H2411" t="s">
        <v>9277</v>
      </c>
      <c r="I2411" t="s">
        <v>9283</v>
      </c>
      <c r="J2411" t="str">
        <f t="shared" si="113"/>
        <v>'EGBSUP08FV'</v>
      </c>
      <c r="K2411" t="s">
        <v>9278</v>
      </c>
      <c r="L2411" t="s">
        <v>9277</v>
      </c>
      <c r="M2411">
        <v>2410</v>
      </c>
      <c r="N2411" t="s">
        <v>9281</v>
      </c>
    </row>
    <row r="2412" spans="1:14" x14ac:dyDescent="0.25">
      <c r="A2412" t="s">
        <v>9260</v>
      </c>
      <c r="B2412" t="s">
        <v>6071</v>
      </c>
      <c r="C2412" t="s">
        <v>6072</v>
      </c>
      <c r="D2412" t="s">
        <v>9282</v>
      </c>
      <c r="E2412" t="str">
        <f t="shared" si="111"/>
        <v>'ESCOBAR VERA SILVANA DAMARIS'</v>
      </c>
      <c r="F2412" t="s">
        <v>9277</v>
      </c>
      <c r="G2412" t="str">
        <f t="shared" si="112"/>
        <v>'1727924407'</v>
      </c>
      <c r="H2412" t="s">
        <v>9277</v>
      </c>
      <c r="I2412" t="s">
        <v>9283</v>
      </c>
      <c r="J2412" t="str">
        <f t="shared" si="113"/>
        <v>'EGBSUP08FV'</v>
      </c>
      <c r="K2412" t="s">
        <v>9278</v>
      </c>
      <c r="L2412" t="s">
        <v>9277</v>
      </c>
      <c r="M2412">
        <v>2411</v>
      </c>
      <c r="N2412" t="s">
        <v>9281</v>
      </c>
    </row>
    <row r="2413" spans="1:14" x14ac:dyDescent="0.25">
      <c r="A2413" t="s">
        <v>9260</v>
      </c>
      <c r="B2413" t="s">
        <v>6074</v>
      </c>
      <c r="C2413" t="s">
        <v>6075</v>
      </c>
      <c r="D2413" t="s">
        <v>9282</v>
      </c>
      <c r="E2413" t="str">
        <f t="shared" si="111"/>
        <v>'FLORES FARINANGO CAMILA STEFANIA'</v>
      </c>
      <c r="F2413" t="s">
        <v>9277</v>
      </c>
      <c r="G2413" t="str">
        <f t="shared" si="112"/>
        <v>'1752040020'</v>
      </c>
      <c r="H2413" t="s">
        <v>9277</v>
      </c>
      <c r="I2413" t="s">
        <v>9283</v>
      </c>
      <c r="J2413" t="str">
        <f t="shared" si="113"/>
        <v>'EGBSUP08FV'</v>
      </c>
      <c r="K2413" t="s">
        <v>9278</v>
      </c>
      <c r="L2413" t="s">
        <v>9277</v>
      </c>
      <c r="M2413">
        <v>2412</v>
      </c>
      <c r="N2413" t="s">
        <v>9281</v>
      </c>
    </row>
    <row r="2414" spans="1:14" x14ac:dyDescent="0.25">
      <c r="A2414" t="s">
        <v>9260</v>
      </c>
      <c r="B2414" t="s">
        <v>6077</v>
      </c>
      <c r="C2414" t="s">
        <v>9588</v>
      </c>
      <c r="D2414" t="s">
        <v>9282</v>
      </c>
      <c r="E2414" t="str">
        <f t="shared" si="111"/>
        <v>'GORDON BOLAÑOS POLETH ALANIS'</v>
      </c>
      <c r="F2414" t="s">
        <v>9277</v>
      </c>
      <c r="G2414" t="str">
        <f t="shared" si="112"/>
        <v>'1728198878'</v>
      </c>
      <c r="H2414" t="s">
        <v>9277</v>
      </c>
      <c r="I2414" t="s">
        <v>9283</v>
      </c>
      <c r="J2414" t="str">
        <f t="shared" si="113"/>
        <v>'EGBSUP08FV'</v>
      </c>
      <c r="K2414" t="s">
        <v>9278</v>
      </c>
      <c r="L2414" t="s">
        <v>9277</v>
      </c>
      <c r="M2414">
        <v>2413</v>
      </c>
      <c r="N2414" t="s">
        <v>9281</v>
      </c>
    </row>
    <row r="2415" spans="1:14" x14ac:dyDescent="0.25">
      <c r="A2415" t="s">
        <v>9260</v>
      </c>
      <c r="B2415" t="s">
        <v>6080</v>
      </c>
      <c r="C2415" t="s">
        <v>6081</v>
      </c>
      <c r="D2415" t="s">
        <v>9282</v>
      </c>
      <c r="E2415" t="str">
        <f t="shared" si="111"/>
        <v>'GUACHAMIN ANELOA ADRIANA LISETTE'</v>
      </c>
      <c r="F2415" t="s">
        <v>9277</v>
      </c>
      <c r="G2415" t="str">
        <f t="shared" si="112"/>
        <v>'1728437383'</v>
      </c>
      <c r="H2415" t="s">
        <v>9277</v>
      </c>
      <c r="I2415" t="s">
        <v>9283</v>
      </c>
      <c r="J2415" t="str">
        <f t="shared" si="113"/>
        <v>'EGBSUP08FV'</v>
      </c>
      <c r="K2415" t="s">
        <v>9278</v>
      </c>
      <c r="L2415" t="s">
        <v>9277</v>
      </c>
      <c r="M2415">
        <v>2414</v>
      </c>
      <c r="N2415" t="s">
        <v>9281</v>
      </c>
    </row>
    <row r="2416" spans="1:14" x14ac:dyDescent="0.25">
      <c r="A2416" t="s">
        <v>9260</v>
      </c>
      <c r="B2416" t="s">
        <v>6083</v>
      </c>
      <c r="C2416" t="s">
        <v>6084</v>
      </c>
      <c r="D2416" t="s">
        <v>9282</v>
      </c>
      <c r="E2416" t="str">
        <f t="shared" si="111"/>
        <v>'GUASGUA FLORES JEFFERSON ALEXANDER'</v>
      </c>
      <c r="F2416" t="s">
        <v>9277</v>
      </c>
      <c r="G2416" t="str">
        <f t="shared" si="112"/>
        <v>'1727962845'</v>
      </c>
      <c r="H2416" t="s">
        <v>9277</v>
      </c>
      <c r="I2416" t="s">
        <v>9283</v>
      </c>
      <c r="J2416" t="str">
        <f t="shared" si="113"/>
        <v>'EGBSUP08FV'</v>
      </c>
      <c r="K2416" t="s">
        <v>9278</v>
      </c>
      <c r="L2416" t="s">
        <v>9277</v>
      </c>
      <c r="M2416">
        <v>2415</v>
      </c>
      <c r="N2416" t="s">
        <v>9281</v>
      </c>
    </row>
    <row r="2417" spans="1:14" x14ac:dyDescent="0.25">
      <c r="A2417" t="s">
        <v>9260</v>
      </c>
      <c r="B2417" t="s">
        <v>6086</v>
      </c>
      <c r="C2417" t="s">
        <v>6087</v>
      </c>
      <c r="D2417" t="s">
        <v>9282</v>
      </c>
      <c r="E2417" t="str">
        <f t="shared" si="111"/>
        <v>'IZA TITUAÑA EMMY VALENTINA'</v>
      </c>
      <c r="F2417" t="s">
        <v>9277</v>
      </c>
      <c r="G2417" t="str">
        <f t="shared" si="112"/>
        <v>'1753309267'</v>
      </c>
      <c r="H2417" t="s">
        <v>9277</v>
      </c>
      <c r="I2417" t="s">
        <v>9283</v>
      </c>
      <c r="J2417" t="str">
        <f t="shared" si="113"/>
        <v>'EGBSUP08FV'</v>
      </c>
      <c r="K2417" t="s">
        <v>9278</v>
      </c>
      <c r="L2417" t="s">
        <v>9277</v>
      </c>
      <c r="M2417">
        <v>2416</v>
      </c>
      <c r="N2417" t="s">
        <v>9281</v>
      </c>
    </row>
    <row r="2418" spans="1:14" x14ac:dyDescent="0.25">
      <c r="A2418" t="s">
        <v>9260</v>
      </c>
      <c r="B2418" t="s">
        <v>6089</v>
      </c>
      <c r="C2418" t="s">
        <v>9589</v>
      </c>
      <c r="D2418" t="s">
        <v>9282</v>
      </c>
      <c r="E2418" t="str">
        <f t="shared" si="111"/>
        <v>'JOZZA SALAS RENATA VALENTINA'</v>
      </c>
      <c r="F2418" t="s">
        <v>9277</v>
      </c>
      <c r="G2418" t="str">
        <f t="shared" si="112"/>
        <v>'1727995647'</v>
      </c>
      <c r="H2418" t="s">
        <v>9277</v>
      </c>
      <c r="I2418" t="s">
        <v>9283</v>
      </c>
      <c r="J2418" t="str">
        <f t="shared" si="113"/>
        <v>'EGBSUP08FV'</v>
      </c>
      <c r="K2418" t="s">
        <v>9278</v>
      </c>
      <c r="L2418" t="s">
        <v>9277</v>
      </c>
      <c r="M2418">
        <v>2417</v>
      </c>
      <c r="N2418" t="s">
        <v>9281</v>
      </c>
    </row>
    <row r="2419" spans="1:14" x14ac:dyDescent="0.25">
      <c r="A2419" t="s">
        <v>9260</v>
      </c>
      <c r="B2419" t="s">
        <v>6092</v>
      </c>
      <c r="C2419" t="s">
        <v>9590</v>
      </c>
      <c r="D2419" t="s">
        <v>9282</v>
      </c>
      <c r="E2419" t="str">
        <f t="shared" si="111"/>
        <v>'LLERENA MANOSALVAS PAULO ANDRE'</v>
      </c>
      <c r="F2419" t="s">
        <v>9277</v>
      </c>
      <c r="G2419" t="str">
        <f t="shared" si="112"/>
        <v>'1752746733'</v>
      </c>
      <c r="H2419" t="s">
        <v>9277</v>
      </c>
      <c r="I2419" t="s">
        <v>9283</v>
      </c>
      <c r="J2419" t="str">
        <f t="shared" si="113"/>
        <v>'EGBSUP08FV'</v>
      </c>
      <c r="K2419" t="s">
        <v>9278</v>
      </c>
      <c r="L2419" t="s">
        <v>9277</v>
      </c>
      <c r="M2419">
        <v>2418</v>
      </c>
      <c r="N2419" t="s">
        <v>9281</v>
      </c>
    </row>
    <row r="2420" spans="1:14" x14ac:dyDescent="0.25">
      <c r="A2420" t="s">
        <v>9260</v>
      </c>
      <c r="B2420" t="s">
        <v>6095</v>
      </c>
      <c r="C2420" t="s">
        <v>6096</v>
      </c>
      <c r="D2420" t="s">
        <v>9282</v>
      </c>
      <c r="E2420" t="str">
        <f t="shared" si="111"/>
        <v>'MONTUFAR VILLEGAS DOMENICA ANAHI'</v>
      </c>
      <c r="F2420" t="s">
        <v>9277</v>
      </c>
      <c r="G2420" t="str">
        <f t="shared" si="112"/>
        <v>'1752786994'</v>
      </c>
      <c r="H2420" t="s">
        <v>9277</v>
      </c>
      <c r="I2420" t="s">
        <v>9283</v>
      </c>
      <c r="J2420" t="str">
        <f t="shared" si="113"/>
        <v>'EGBSUP08FV'</v>
      </c>
      <c r="K2420" t="s">
        <v>9278</v>
      </c>
      <c r="L2420" t="s">
        <v>9277</v>
      </c>
      <c r="M2420">
        <v>2419</v>
      </c>
      <c r="N2420" t="s">
        <v>9281</v>
      </c>
    </row>
    <row r="2421" spans="1:14" x14ac:dyDescent="0.25">
      <c r="A2421" t="s">
        <v>9260</v>
      </c>
      <c r="B2421" t="s">
        <v>6098</v>
      </c>
      <c r="C2421" t="s">
        <v>6099</v>
      </c>
      <c r="D2421" t="s">
        <v>9282</v>
      </c>
      <c r="E2421" t="str">
        <f t="shared" si="111"/>
        <v>'MORALES BARRIONUEVO MAGABY AHILYN'</v>
      </c>
      <c r="F2421" t="s">
        <v>9277</v>
      </c>
      <c r="G2421" t="str">
        <f t="shared" si="112"/>
        <v>'1727975318'</v>
      </c>
      <c r="H2421" t="s">
        <v>9277</v>
      </c>
      <c r="I2421" t="s">
        <v>9283</v>
      </c>
      <c r="J2421" t="str">
        <f t="shared" si="113"/>
        <v>'EGBSUP08FV'</v>
      </c>
      <c r="K2421" t="s">
        <v>9278</v>
      </c>
      <c r="L2421" t="s">
        <v>9277</v>
      </c>
      <c r="M2421">
        <v>2420</v>
      </c>
      <c r="N2421" t="s">
        <v>9281</v>
      </c>
    </row>
    <row r="2422" spans="1:14" x14ac:dyDescent="0.25">
      <c r="A2422" t="s">
        <v>9260</v>
      </c>
      <c r="B2422" t="s">
        <v>6101</v>
      </c>
      <c r="C2422" t="s">
        <v>6102</v>
      </c>
      <c r="D2422" t="s">
        <v>9282</v>
      </c>
      <c r="E2422" t="str">
        <f t="shared" si="111"/>
        <v>'MORALES PUSDAD ARELIS MARJORIE'</v>
      </c>
      <c r="F2422" t="s">
        <v>9277</v>
      </c>
      <c r="G2422" t="str">
        <f t="shared" si="112"/>
        <v>'1005364615'</v>
      </c>
      <c r="H2422" t="s">
        <v>9277</v>
      </c>
      <c r="I2422" t="s">
        <v>9283</v>
      </c>
      <c r="J2422" t="str">
        <f t="shared" si="113"/>
        <v>'EGBSUP08FV'</v>
      </c>
      <c r="K2422" t="s">
        <v>9278</v>
      </c>
      <c r="L2422" t="s">
        <v>9277</v>
      </c>
      <c r="M2422">
        <v>2421</v>
      </c>
      <c r="N2422" t="s">
        <v>9281</v>
      </c>
    </row>
    <row r="2423" spans="1:14" x14ac:dyDescent="0.25">
      <c r="A2423" t="s">
        <v>9260</v>
      </c>
      <c r="B2423" t="s">
        <v>6104</v>
      </c>
      <c r="C2423" t="s">
        <v>6105</v>
      </c>
      <c r="D2423" t="s">
        <v>9282</v>
      </c>
      <c r="E2423" t="str">
        <f t="shared" si="111"/>
        <v>'PAREDES QUILUMBA DANNA AYLIN'</v>
      </c>
      <c r="F2423" t="s">
        <v>9277</v>
      </c>
      <c r="G2423" t="str">
        <f t="shared" si="112"/>
        <v>'1752590222'</v>
      </c>
      <c r="H2423" t="s">
        <v>9277</v>
      </c>
      <c r="I2423" t="s">
        <v>9283</v>
      </c>
      <c r="J2423" t="str">
        <f t="shared" si="113"/>
        <v>'EGBSUP08FV'</v>
      </c>
      <c r="K2423" t="s">
        <v>9278</v>
      </c>
      <c r="L2423" t="s">
        <v>9277</v>
      </c>
      <c r="M2423">
        <v>2422</v>
      </c>
      <c r="N2423" t="s">
        <v>9281</v>
      </c>
    </row>
    <row r="2424" spans="1:14" x14ac:dyDescent="0.25">
      <c r="A2424" t="s">
        <v>9260</v>
      </c>
      <c r="B2424" t="s">
        <v>6107</v>
      </c>
      <c r="C2424" t="s">
        <v>9591</v>
      </c>
      <c r="D2424" t="s">
        <v>9282</v>
      </c>
      <c r="E2424" t="str">
        <f t="shared" si="111"/>
        <v>'PILLAJO CRIOLLO DAYANA ABIGAIL'</v>
      </c>
      <c r="F2424" t="s">
        <v>9277</v>
      </c>
      <c r="G2424" t="str">
        <f t="shared" si="112"/>
        <v>'1728028380'</v>
      </c>
      <c r="H2424" t="s">
        <v>9277</v>
      </c>
      <c r="I2424" t="s">
        <v>9283</v>
      </c>
      <c r="J2424" t="str">
        <f t="shared" si="113"/>
        <v>'EGBSUP08FV'</v>
      </c>
      <c r="K2424" t="s">
        <v>9278</v>
      </c>
      <c r="L2424" t="s">
        <v>9277</v>
      </c>
      <c r="M2424">
        <v>2423</v>
      </c>
      <c r="N2424" t="s">
        <v>9281</v>
      </c>
    </row>
    <row r="2425" spans="1:14" x14ac:dyDescent="0.25">
      <c r="A2425" t="s">
        <v>9260</v>
      </c>
      <c r="B2425" t="s">
        <v>6110</v>
      </c>
      <c r="C2425" t="s">
        <v>6111</v>
      </c>
      <c r="D2425" t="s">
        <v>9282</v>
      </c>
      <c r="E2425" t="str">
        <f t="shared" si="111"/>
        <v>'POZO ROBLERO NAIMAH VALENTINA'</v>
      </c>
      <c r="F2425" t="s">
        <v>9277</v>
      </c>
      <c r="G2425" t="str">
        <f t="shared" si="112"/>
        <v>'1752224863'</v>
      </c>
      <c r="H2425" t="s">
        <v>9277</v>
      </c>
      <c r="I2425" t="s">
        <v>9283</v>
      </c>
      <c r="J2425" t="str">
        <f t="shared" si="113"/>
        <v>'EGBSUP08FV'</v>
      </c>
      <c r="K2425" t="s">
        <v>9278</v>
      </c>
      <c r="L2425" t="s">
        <v>9277</v>
      </c>
      <c r="M2425">
        <v>2424</v>
      </c>
      <c r="N2425" t="s">
        <v>9281</v>
      </c>
    </row>
    <row r="2426" spans="1:14" x14ac:dyDescent="0.25">
      <c r="A2426" t="s">
        <v>9260</v>
      </c>
      <c r="B2426" t="s">
        <v>6113</v>
      </c>
      <c r="C2426" t="s">
        <v>6114</v>
      </c>
      <c r="D2426" t="s">
        <v>9282</v>
      </c>
      <c r="E2426" t="str">
        <f t="shared" si="111"/>
        <v>'RIVERA PILCA JONNATHAN EDUARDO'</v>
      </c>
      <c r="F2426" t="s">
        <v>9277</v>
      </c>
      <c r="G2426" t="str">
        <f t="shared" si="112"/>
        <v>'1727927913'</v>
      </c>
      <c r="H2426" t="s">
        <v>9277</v>
      </c>
      <c r="I2426" t="s">
        <v>9283</v>
      </c>
      <c r="J2426" t="str">
        <f t="shared" si="113"/>
        <v>'EGBSUP08FV'</v>
      </c>
      <c r="K2426" t="s">
        <v>9278</v>
      </c>
      <c r="L2426" t="s">
        <v>9277</v>
      </c>
      <c r="M2426">
        <v>2425</v>
      </c>
      <c r="N2426" t="s">
        <v>9281</v>
      </c>
    </row>
    <row r="2427" spans="1:14" x14ac:dyDescent="0.25">
      <c r="A2427" t="s">
        <v>9260</v>
      </c>
      <c r="B2427" t="s">
        <v>6116</v>
      </c>
      <c r="C2427" t="s">
        <v>6117</v>
      </c>
      <c r="D2427" t="s">
        <v>9282</v>
      </c>
      <c r="E2427" t="str">
        <f t="shared" si="111"/>
        <v>'RUIZ CHIPANTAXI DOMENICA MELIZA'</v>
      </c>
      <c r="F2427" t="s">
        <v>9277</v>
      </c>
      <c r="G2427" t="str">
        <f t="shared" si="112"/>
        <v>'1751967223'</v>
      </c>
      <c r="H2427" t="s">
        <v>9277</v>
      </c>
      <c r="I2427" t="s">
        <v>9283</v>
      </c>
      <c r="J2427" t="str">
        <f t="shared" si="113"/>
        <v>'EGBSUP08FV'</v>
      </c>
      <c r="K2427" t="s">
        <v>9278</v>
      </c>
      <c r="L2427" t="s">
        <v>9277</v>
      </c>
      <c r="M2427">
        <v>2426</v>
      </c>
      <c r="N2427" t="s">
        <v>9281</v>
      </c>
    </row>
    <row r="2428" spans="1:14" x14ac:dyDescent="0.25">
      <c r="A2428" t="s">
        <v>9260</v>
      </c>
      <c r="B2428" t="s">
        <v>6119</v>
      </c>
      <c r="C2428" t="s">
        <v>6120</v>
      </c>
      <c r="D2428" t="s">
        <v>9282</v>
      </c>
      <c r="E2428" t="str">
        <f t="shared" si="111"/>
        <v>'SANGUCHO PEÑAHERRERA JOSUE ADRIAN'</v>
      </c>
      <c r="F2428" t="s">
        <v>9277</v>
      </c>
      <c r="G2428" t="str">
        <f t="shared" si="112"/>
        <v>'1753335759'</v>
      </c>
      <c r="H2428" t="s">
        <v>9277</v>
      </c>
      <c r="I2428" t="s">
        <v>9283</v>
      </c>
      <c r="J2428" t="str">
        <f t="shared" si="113"/>
        <v>'EGBSUP08FV'</v>
      </c>
      <c r="K2428" t="s">
        <v>9278</v>
      </c>
      <c r="L2428" t="s">
        <v>9277</v>
      </c>
      <c r="M2428">
        <v>2427</v>
      </c>
      <c r="N2428" t="s">
        <v>9281</v>
      </c>
    </row>
    <row r="2429" spans="1:14" x14ac:dyDescent="0.25">
      <c r="A2429" t="s">
        <v>9260</v>
      </c>
      <c r="B2429" t="s">
        <v>6122</v>
      </c>
      <c r="C2429" t="s">
        <v>9592</v>
      </c>
      <c r="D2429" t="s">
        <v>9282</v>
      </c>
      <c r="E2429" t="str">
        <f t="shared" si="111"/>
        <v>'SANTA CRUZ DE OVIEDO MAINE JALY CARLA'</v>
      </c>
      <c r="F2429" t="s">
        <v>9277</v>
      </c>
      <c r="G2429" t="str">
        <f t="shared" si="112"/>
        <v>'1751969674'</v>
      </c>
      <c r="H2429" t="s">
        <v>9277</v>
      </c>
      <c r="I2429" t="s">
        <v>9283</v>
      </c>
      <c r="J2429" t="str">
        <f t="shared" si="113"/>
        <v>'EGBSUP08FV'</v>
      </c>
      <c r="K2429" t="s">
        <v>9278</v>
      </c>
      <c r="L2429" t="s">
        <v>9277</v>
      </c>
      <c r="M2429">
        <v>2428</v>
      </c>
      <c r="N2429" t="s">
        <v>9281</v>
      </c>
    </row>
    <row r="2430" spans="1:14" x14ac:dyDescent="0.25">
      <c r="A2430" t="s">
        <v>9260</v>
      </c>
      <c r="B2430" t="s">
        <v>6125</v>
      </c>
      <c r="C2430" t="s">
        <v>6126</v>
      </c>
      <c r="D2430" t="s">
        <v>9282</v>
      </c>
      <c r="E2430" t="str">
        <f t="shared" si="111"/>
        <v>'TASHIGUANO MENDEZ DRAKE FABRICIO'</v>
      </c>
      <c r="F2430" t="s">
        <v>9277</v>
      </c>
      <c r="G2430" t="str">
        <f t="shared" si="112"/>
        <v>'1727891895'</v>
      </c>
      <c r="H2430" t="s">
        <v>9277</v>
      </c>
      <c r="I2430" t="s">
        <v>9283</v>
      </c>
      <c r="J2430" t="str">
        <f t="shared" si="113"/>
        <v>'EGBSUP08FV'</v>
      </c>
      <c r="K2430" t="s">
        <v>9278</v>
      </c>
      <c r="L2430" t="s">
        <v>9277</v>
      </c>
      <c r="M2430">
        <v>2429</v>
      </c>
      <c r="N2430" t="s">
        <v>9281</v>
      </c>
    </row>
    <row r="2431" spans="1:14" x14ac:dyDescent="0.25">
      <c r="A2431" t="s">
        <v>9260</v>
      </c>
      <c r="B2431" t="s">
        <v>6128</v>
      </c>
      <c r="C2431" t="s">
        <v>6129</v>
      </c>
      <c r="D2431" t="s">
        <v>9282</v>
      </c>
      <c r="E2431" t="str">
        <f t="shared" si="111"/>
        <v>'TOALOMBO COLLAGUAZO JUSTYN STIVEN'</v>
      </c>
      <c r="F2431" t="s">
        <v>9277</v>
      </c>
      <c r="G2431" t="str">
        <f t="shared" si="112"/>
        <v>'1727866160'</v>
      </c>
      <c r="H2431" t="s">
        <v>9277</v>
      </c>
      <c r="I2431" t="s">
        <v>9283</v>
      </c>
      <c r="J2431" t="str">
        <f t="shared" si="113"/>
        <v>'EGBSUP08FV'</v>
      </c>
      <c r="K2431" t="s">
        <v>9278</v>
      </c>
      <c r="L2431" t="s">
        <v>9277</v>
      </c>
      <c r="M2431">
        <v>2430</v>
      </c>
      <c r="N2431" t="s">
        <v>9281</v>
      </c>
    </row>
    <row r="2432" spans="1:14" x14ac:dyDescent="0.25">
      <c r="A2432" t="s">
        <v>9260</v>
      </c>
      <c r="B2432" t="s">
        <v>6131</v>
      </c>
      <c r="C2432" t="s">
        <v>9593</v>
      </c>
      <c r="D2432" t="s">
        <v>9282</v>
      </c>
      <c r="E2432" t="str">
        <f t="shared" si="111"/>
        <v>'TOAQUIZA ANELOA GUADALUPE ANAHI'</v>
      </c>
      <c r="F2432" t="s">
        <v>9277</v>
      </c>
      <c r="G2432" t="str">
        <f t="shared" si="112"/>
        <v>'1728020833'</v>
      </c>
      <c r="H2432" t="s">
        <v>9277</v>
      </c>
      <c r="I2432" t="s">
        <v>9283</v>
      </c>
      <c r="J2432" t="str">
        <f t="shared" si="113"/>
        <v>'EGBSUP08FV'</v>
      </c>
      <c r="K2432" t="s">
        <v>9278</v>
      </c>
      <c r="L2432" t="s">
        <v>9277</v>
      </c>
      <c r="M2432">
        <v>2431</v>
      </c>
      <c r="N2432" t="s">
        <v>9281</v>
      </c>
    </row>
    <row r="2433" spans="1:14" x14ac:dyDescent="0.25">
      <c r="A2433" t="s">
        <v>9260</v>
      </c>
      <c r="B2433" t="s">
        <v>6134</v>
      </c>
      <c r="C2433" t="s">
        <v>6135</v>
      </c>
      <c r="D2433" t="s">
        <v>9282</v>
      </c>
      <c r="E2433" t="str">
        <f t="shared" si="111"/>
        <v>'TOLEDO YAUTIBUG JEREMY JOSUE'</v>
      </c>
      <c r="F2433" t="s">
        <v>9277</v>
      </c>
      <c r="G2433" t="str">
        <f t="shared" si="112"/>
        <v>'1752814408'</v>
      </c>
      <c r="H2433" t="s">
        <v>9277</v>
      </c>
      <c r="I2433" t="s">
        <v>9283</v>
      </c>
      <c r="J2433" t="str">
        <f t="shared" si="113"/>
        <v>'EGBSUP08FV'</v>
      </c>
      <c r="K2433" t="s">
        <v>9278</v>
      </c>
      <c r="L2433" t="s">
        <v>9277</v>
      </c>
      <c r="M2433">
        <v>2432</v>
      </c>
      <c r="N2433" t="s">
        <v>9281</v>
      </c>
    </row>
    <row r="2434" spans="1:14" x14ac:dyDescent="0.25">
      <c r="A2434" t="s">
        <v>9260</v>
      </c>
      <c r="B2434" t="s">
        <v>6137</v>
      </c>
      <c r="C2434" t="s">
        <v>6138</v>
      </c>
      <c r="D2434" t="s">
        <v>9282</v>
      </c>
      <c r="E2434" t="str">
        <f t="shared" si="111"/>
        <v>'VASQUEZ INGA CAMILA MABEL'</v>
      </c>
      <c r="F2434" t="s">
        <v>9277</v>
      </c>
      <c r="G2434" t="str">
        <f t="shared" si="112"/>
        <v>'1727994038'</v>
      </c>
      <c r="H2434" t="s">
        <v>9277</v>
      </c>
      <c r="I2434" t="s">
        <v>9283</v>
      </c>
      <c r="J2434" t="str">
        <f t="shared" si="113"/>
        <v>'EGBSUP08FV'</v>
      </c>
      <c r="K2434" t="s">
        <v>9278</v>
      </c>
      <c r="L2434" t="s">
        <v>9277</v>
      </c>
      <c r="M2434">
        <v>2433</v>
      </c>
      <c r="N2434" t="s">
        <v>9281</v>
      </c>
    </row>
    <row r="2435" spans="1:14" x14ac:dyDescent="0.25">
      <c r="A2435" t="s">
        <v>9260</v>
      </c>
      <c r="B2435" t="s">
        <v>6140</v>
      </c>
      <c r="C2435" t="s">
        <v>6141</v>
      </c>
      <c r="D2435" t="s">
        <v>9282</v>
      </c>
      <c r="E2435" t="str">
        <f t="shared" ref="E2435:E2498" si="114">CONCATENATE("'",C2435,"'")</f>
        <v>'VELASTEGUI CAJAMARCA CAMILA SARAHI'</v>
      </c>
      <c r="F2435" t="s">
        <v>9277</v>
      </c>
      <c r="G2435" t="str">
        <f t="shared" ref="G2435:G2498" si="115">CONCATENATE("'",B2435,"'")</f>
        <v>'1753381217'</v>
      </c>
      <c r="H2435" t="s">
        <v>9277</v>
      </c>
      <c r="I2435" t="s">
        <v>9283</v>
      </c>
      <c r="J2435" t="str">
        <f t="shared" ref="J2435:J2498" si="116">CONCATENATE("'",A2435,"'")</f>
        <v>'EGBSUP08FV'</v>
      </c>
      <c r="K2435" t="s">
        <v>9278</v>
      </c>
      <c r="L2435" t="s">
        <v>9277</v>
      </c>
      <c r="M2435">
        <v>2434</v>
      </c>
      <c r="N2435" t="s">
        <v>9281</v>
      </c>
    </row>
    <row r="2436" spans="1:14" x14ac:dyDescent="0.25">
      <c r="A2436" t="s">
        <v>9260</v>
      </c>
      <c r="B2436" t="s">
        <v>6143</v>
      </c>
      <c r="C2436" t="s">
        <v>6144</v>
      </c>
      <c r="D2436" t="s">
        <v>9282</v>
      </c>
      <c r="E2436" t="str">
        <f t="shared" si="114"/>
        <v>'VILELA ANDRADE CARLOS ANDRES'</v>
      </c>
      <c r="F2436" t="s">
        <v>9277</v>
      </c>
      <c r="G2436" t="str">
        <f t="shared" si="115"/>
        <v>'1756861991'</v>
      </c>
      <c r="H2436" t="s">
        <v>9277</v>
      </c>
      <c r="I2436" t="s">
        <v>9283</v>
      </c>
      <c r="J2436" t="str">
        <f t="shared" si="116"/>
        <v>'EGBSUP08FV'</v>
      </c>
      <c r="K2436" t="s">
        <v>9278</v>
      </c>
      <c r="L2436" t="s">
        <v>9277</v>
      </c>
      <c r="M2436">
        <v>2435</v>
      </c>
      <c r="N2436" t="s">
        <v>9281</v>
      </c>
    </row>
    <row r="2437" spans="1:14" x14ac:dyDescent="0.25">
      <c r="A2437" t="s">
        <v>9260</v>
      </c>
      <c r="B2437" t="s">
        <v>6146</v>
      </c>
      <c r="C2437" t="s">
        <v>6147</v>
      </c>
      <c r="D2437" t="s">
        <v>9282</v>
      </c>
      <c r="E2437" t="str">
        <f t="shared" si="114"/>
        <v>'VILLACIS IZQUIERDO HEITAN JESUS'</v>
      </c>
      <c r="F2437" t="s">
        <v>9277</v>
      </c>
      <c r="G2437" t="str">
        <f t="shared" si="115"/>
        <v>'1752493336'</v>
      </c>
      <c r="H2437" t="s">
        <v>9277</v>
      </c>
      <c r="I2437" t="s">
        <v>9283</v>
      </c>
      <c r="J2437" t="str">
        <f t="shared" si="116"/>
        <v>'EGBSUP08FV'</v>
      </c>
      <c r="K2437" t="s">
        <v>9278</v>
      </c>
      <c r="L2437" t="s">
        <v>9277</v>
      </c>
      <c r="M2437">
        <v>2436</v>
      </c>
      <c r="N2437" t="s">
        <v>9281</v>
      </c>
    </row>
    <row r="2438" spans="1:14" x14ac:dyDescent="0.25">
      <c r="A2438" t="s">
        <v>9260</v>
      </c>
      <c r="B2438" t="s">
        <v>6149</v>
      </c>
      <c r="C2438" t="s">
        <v>6150</v>
      </c>
      <c r="D2438" t="s">
        <v>9282</v>
      </c>
      <c r="E2438" t="str">
        <f t="shared" si="114"/>
        <v>'YANEZ BASTIDAS KEILA NAHIR'</v>
      </c>
      <c r="F2438" t="s">
        <v>9277</v>
      </c>
      <c r="G2438" t="str">
        <f t="shared" si="115"/>
        <v>'1728510932'</v>
      </c>
      <c r="H2438" t="s">
        <v>9277</v>
      </c>
      <c r="I2438" t="s">
        <v>9283</v>
      </c>
      <c r="J2438" t="str">
        <f t="shared" si="116"/>
        <v>'EGBSUP08FV'</v>
      </c>
      <c r="K2438" t="s">
        <v>9278</v>
      </c>
      <c r="L2438" t="s">
        <v>9277</v>
      </c>
      <c r="M2438">
        <v>2437</v>
      </c>
      <c r="N2438" t="s">
        <v>9281</v>
      </c>
    </row>
    <row r="2439" spans="1:14" x14ac:dyDescent="0.25">
      <c r="A2439" t="s">
        <v>9260</v>
      </c>
      <c r="B2439" t="s">
        <v>6152</v>
      </c>
      <c r="C2439" t="s">
        <v>6153</v>
      </c>
      <c r="D2439" t="s">
        <v>9282</v>
      </c>
      <c r="E2439" t="str">
        <f t="shared" si="114"/>
        <v>'ZAMBRANO GUACHEVES BRIGGITTE ARACELI'</v>
      </c>
      <c r="F2439" t="s">
        <v>9277</v>
      </c>
      <c r="G2439" t="str">
        <f t="shared" si="115"/>
        <v>'1753581113'</v>
      </c>
      <c r="H2439" t="s">
        <v>9277</v>
      </c>
      <c r="I2439" t="s">
        <v>9283</v>
      </c>
      <c r="J2439" t="str">
        <f t="shared" si="116"/>
        <v>'EGBSUP08FV'</v>
      </c>
      <c r="K2439" t="s">
        <v>9278</v>
      </c>
      <c r="L2439" t="s">
        <v>9277</v>
      </c>
      <c r="M2439">
        <v>2438</v>
      </c>
      <c r="N2439" t="s">
        <v>9281</v>
      </c>
    </row>
    <row r="2440" spans="1:14" x14ac:dyDescent="0.25">
      <c r="A2440" t="s">
        <v>9260</v>
      </c>
      <c r="B2440" t="s">
        <v>6155</v>
      </c>
      <c r="C2440" t="s">
        <v>6156</v>
      </c>
      <c r="D2440" t="s">
        <v>9282</v>
      </c>
      <c r="E2440" t="str">
        <f t="shared" si="114"/>
        <v>'ZURITA MERCHAN SHEYLA SOLEY'</v>
      </c>
      <c r="F2440" t="s">
        <v>9277</v>
      </c>
      <c r="G2440" t="str">
        <f t="shared" si="115"/>
        <v>'2350293151'</v>
      </c>
      <c r="H2440" t="s">
        <v>9277</v>
      </c>
      <c r="I2440" t="s">
        <v>9283</v>
      </c>
      <c r="J2440" t="str">
        <f t="shared" si="116"/>
        <v>'EGBSUP08FV'</v>
      </c>
      <c r="K2440" t="s">
        <v>9278</v>
      </c>
      <c r="L2440" t="s">
        <v>9277</v>
      </c>
      <c r="M2440">
        <v>2439</v>
      </c>
      <c r="N2440" t="s">
        <v>9281</v>
      </c>
    </row>
    <row r="2441" spans="1:14" x14ac:dyDescent="0.25">
      <c r="A2441" t="s">
        <v>9261</v>
      </c>
      <c r="B2441" t="s">
        <v>6159</v>
      </c>
      <c r="C2441" t="s">
        <v>6160</v>
      </c>
      <c r="D2441" t="s">
        <v>9282</v>
      </c>
      <c r="E2441" t="str">
        <f t="shared" si="114"/>
        <v>'ABEIGA VILAÑEZ HEIDI BRIGITH'</v>
      </c>
      <c r="F2441" t="s">
        <v>9277</v>
      </c>
      <c r="G2441" t="str">
        <f t="shared" si="115"/>
        <v>'1728442011'</v>
      </c>
      <c r="H2441" t="s">
        <v>9277</v>
      </c>
      <c r="I2441" t="s">
        <v>9283</v>
      </c>
      <c r="J2441" t="str">
        <f t="shared" si="116"/>
        <v>'EGBSUP09AV'</v>
      </c>
      <c r="K2441" t="s">
        <v>9278</v>
      </c>
      <c r="L2441" t="s">
        <v>9277</v>
      </c>
      <c r="M2441">
        <v>2440</v>
      </c>
      <c r="N2441" t="s">
        <v>9281</v>
      </c>
    </row>
    <row r="2442" spans="1:14" x14ac:dyDescent="0.25">
      <c r="A2442" t="s">
        <v>9261</v>
      </c>
      <c r="B2442" t="s">
        <v>6162</v>
      </c>
      <c r="C2442" t="s">
        <v>9594</v>
      </c>
      <c r="D2442" t="s">
        <v>9282</v>
      </c>
      <c r="E2442" t="str">
        <f t="shared" si="114"/>
        <v>'ANASICHA TASIGUANO ESTEFANY ARACELY'</v>
      </c>
      <c r="F2442" t="s">
        <v>9277</v>
      </c>
      <c r="G2442" t="str">
        <f t="shared" si="115"/>
        <v>'1755016910'</v>
      </c>
      <c r="H2442" t="s">
        <v>9277</v>
      </c>
      <c r="I2442" t="s">
        <v>9283</v>
      </c>
      <c r="J2442" t="str">
        <f t="shared" si="116"/>
        <v>'EGBSUP09AV'</v>
      </c>
      <c r="K2442" t="s">
        <v>9278</v>
      </c>
      <c r="L2442" t="s">
        <v>9277</v>
      </c>
      <c r="M2442">
        <v>2441</v>
      </c>
      <c r="N2442" t="s">
        <v>9281</v>
      </c>
    </row>
    <row r="2443" spans="1:14" x14ac:dyDescent="0.25">
      <c r="A2443" t="s">
        <v>9261</v>
      </c>
      <c r="B2443" t="s">
        <v>6165</v>
      </c>
      <c r="C2443" t="s">
        <v>6166</v>
      </c>
      <c r="D2443" t="s">
        <v>9282</v>
      </c>
      <c r="E2443" t="str">
        <f t="shared" si="114"/>
        <v>'ASQUI GUAYASAMIN BRITHANY TAILY'</v>
      </c>
      <c r="F2443" t="s">
        <v>9277</v>
      </c>
      <c r="G2443" t="str">
        <f t="shared" si="115"/>
        <v>'1728576255'</v>
      </c>
      <c r="H2443" t="s">
        <v>9277</v>
      </c>
      <c r="I2443" t="s">
        <v>9283</v>
      </c>
      <c r="J2443" t="str">
        <f t="shared" si="116"/>
        <v>'EGBSUP09AV'</v>
      </c>
      <c r="K2443" t="s">
        <v>9278</v>
      </c>
      <c r="L2443" t="s">
        <v>9277</v>
      </c>
      <c r="M2443">
        <v>2442</v>
      </c>
      <c r="N2443" t="s">
        <v>9281</v>
      </c>
    </row>
    <row r="2444" spans="1:14" x14ac:dyDescent="0.25">
      <c r="A2444" t="s">
        <v>9261</v>
      </c>
      <c r="B2444" t="s">
        <v>6168</v>
      </c>
      <c r="C2444" t="s">
        <v>6169</v>
      </c>
      <c r="D2444" t="s">
        <v>9282</v>
      </c>
      <c r="E2444" t="str">
        <f t="shared" si="114"/>
        <v>'BETANCOURT DIAZ DANIEL ALBERTO'</v>
      </c>
      <c r="F2444" t="s">
        <v>9277</v>
      </c>
      <c r="G2444" t="str">
        <f t="shared" si="115"/>
        <v>'085917947'</v>
      </c>
      <c r="H2444" t="s">
        <v>9277</v>
      </c>
      <c r="I2444" t="s">
        <v>9283</v>
      </c>
      <c r="J2444" t="str">
        <f t="shared" si="116"/>
        <v>'EGBSUP09AV'</v>
      </c>
      <c r="K2444" t="s">
        <v>9278</v>
      </c>
      <c r="L2444" t="s">
        <v>9277</v>
      </c>
      <c r="M2444">
        <v>2443</v>
      </c>
      <c r="N2444" t="s">
        <v>9281</v>
      </c>
    </row>
    <row r="2445" spans="1:14" x14ac:dyDescent="0.25">
      <c r="A2445" t="s">
        <v>9261</v>
      </c>
      <c r="B2445" t="s">
        <v>6171</v>
      </c>
      <c r="C2445" t="s">
        <v>6172</v>
      </c>
      <c r="D2445" t="s">
        <v>9282</v>
      </c>
      <c r="E2445" t="str">
        <f t="shared" si="114"/>
        <v>'BORJA RIVERA MARCO ANTONIO'</v>
      </c>
      <c r="F2445" t="s">
        <v>9277</v>
      </c>
      <c r="G2445" t="str">
        <f t="shared" si="115"/>
        <v>'1750884783'</v>
      </c>
      <c r="H2445" t="s">
        <v>9277</v>
      </c>
      <c r="I2445" t="s">
        <v>9283</v>
      </c>
      <c r="J2445" t="str">
        <f t="shared" si="116"/>
        <v>'EGBSUP09AV'</v>
      </c>
      <c r="K2445" t="s">
        <v>9278</v>
      </c>
      <c r="L2445" t="s">
        <v>9277</v>
      </c>
      <c r="M2445">
        <v>2444</v>
      </c>
      <c r="N2445" t="s">
        <v>9281</v>
      </c>
    </row>
    <row r="2446" spans="1:14" x14ac:dyDescent="0.25">
      <c r="A2446" t="s">
        <v>9261</v>
      </c>
      <c r="B2446" t="s">
        <v>6174</v>
      </c>
      <c r="C2446" t="s">
        <v>6175</v>
      </c>
      <c r="D2446" t="s">
        <v>9282</v>
      </c>
      <c r="E2446" t="str">
        <f t="shared" si="114"/>
        <v>'CADENA CONDOR WENDY NOEMI'</v>
      </c>
      <c r="F2446" t="s">
        <v>9277</v>
      </c>
      <c r="G2446" t="str">
        <f t="shared" si="115"/>
        <v>'1755448154'</v>
      </c>
      <c r="H2446" t="s">
        <v>9277</v>
      </c>
      <c r="I2446" t="s">
        <v>9283</v>
      </c>
      <c r="J2446" t="str">
        <f t="shared" si="116"/>
        <v>'EGBSUP09AV'</v>
      </c>
      <c r="K2446" t="s">
        <v>9278</v>
      </c>
      <c r="L2446" t="s">
        <v>9277</v>
      </c>
      <c r="M2446">
        <v>2445</v>
      </c>
      <c r="N2446" t="s">
        <v>9281</v>
      </c>
    </row>
    <row r="2447" spans="1:14" x14ac:dyDescent="0.25">
      <c r="A2447" t="s">
        <v>9261</v>
      </c>
      <c r="B2447" t="s">
        <v>6177</v>
      </c>
      <c r="C2447" t="s">
        <v>6178</v>
      </c>
      <c r="D2447" t="s">
        <v>9282</v>
      </c>
      <c r="E2447" t="str">
        <f t="shared" si="114"/>
        <v>'CAIZA DIAZ JEANCARLOS DAVID'</v>
      </c>
      <c r="F2447" t="s">
        <v>9277</v>
      </c>
      <c r="G2447" t="str">
        <f t="shared" si="115"/>
        <v>'1751699495'</v>
      </c>
      <c r="H2447" t="s">
        <v>9277</v>
      </c>
      <c r="I2447" t="s">
        <v>9283</v>
      </c>
      <c r="J2447" t="str">
        <f t="shared" si="116"/>
        <v>'EGBSUP09AV'</v>
      </c>
      <c r="K2447" t="s">
        <v>9278</v>
      </c>
      <c r="L2447" t="s">
        <v>9277</v>
      </c>
      <c r="M2447">
        <v>2446</v>
      </c>
      <c r="N2447" t="s">
        <v>9281</v>
      </c>
    </row>
    <row r="2448" spans="1:14" x14ac:dyDescent="0.25">
      <c r="A2448" t="s">
        <v>9261</v>
      </c>
      <c r="B2448" t="s">
        <v>6180</v>
      </c>
      <c r="C2448" t="s">
        <v>9595</v>
      </c>
      <c r="D2448" t="s">
        <v>9282</v>
      </c>
      <c r="E2448" t="str">
        <f t="shared" si="114"/>
        <v>'CAJAMARCA REASCOS ALEJANDRA BETSABE'</v>
      </c>
      <c r="F2448" t="s">
        <v>9277</v>
      </c>
      <c r="G2448" t="str">
        <f t="shared" si="115"/>
        <v>'1755160767'</v>
      </c>
      <c r="H2448" t="s">
        <v>9277</v>
      </c>
      <c r="I2448" t="s">
        <v>9283</v>
      </c>
      <c r="J2448" t="str">
        <f t="shared" si="116"/>
        <v>'EGBSUP09AV'</v>
      </c>
      <c r="K2448" t="s">
        <v>9278</v>
      </c>
      <c r="L2448" t="s">
        <v>9277</v>
      </c>
      <c r="M2448">
        <v>2447</v>
      </c>
      <c r="N2448" t="s">
        <v>9281</v>
      </c>
    </row>
    <row r="2449" spans="1:14" x14ac:dyDescent="0.25">
      <c r="A2449" t="s">
        <v>9261</v>
      </c>
      <c r="B2449" t="s">
        <v>6183</v>
      </c>
      <c r="C2449" t="s">
        <v>9596</v>
      </c>
      <c r="D2449" t="s">
        <v>9282</v>
      </c>
      <c r="E2449" t="str">
        <f t="shared" si="114"/>
        <v>'CALDAS SEGOVIA DILAN GABRIEL'</v>
      </c>
      <c r="F2449" t="s">
        <v>9277</v>
      </c>
      <c r="G2449" t="str">
        <f t="shared" si="115"/>
        <v>'1750724955'</v>
      </c>
      <c r="H2449" t="s">
        <v>9277</v>
      </c>
      <c r="I2449" t="s">
        <v>9283</v>
      </c>
      <c r="J2449" t="str">
        <f t="shared" si="116"/>
        <v>'EGBSUP09AV'</v>
      </c>
      <c r="K2449" t="s">
        <v>9278</v>
      </c>
      <c r="L2449" t="s">
        <v>9277</v>
      </c>
      <c r="M2449">
        <v>2448</v>
      </c>
      <c r="N2449" t="s">
        <v>9281</v>
      </c>
    </row>
    <row r="2450" spans="1:14" x14ac:dyDescent="0.25">
      <c r="A2450" t="s">
        <v>9261</v>
      </c>
      <c r="B2450" t="s">
        <v>6186</v>
      </c>
      <c r="C2450" t="s">
        <v>6187</v>
      </c>
      <c r="D2450" t="s">
        <v>9282</v>
      </c>
      <c r="E2450" t="str">
        <f t="shared" si="114"/>
        <v>'CARRERA ANELOA JAHIR SEBASTIAN'</v>
      </c>
      <c r="F2450" t="s">
        <v>9277</v>
      </c>
      <c r="G2450" t="str">
        <f t="shared" si="115"/>
        <v>'1728665017'</v>
      </c>
      <c r="H2450" t="s">
        <v>9277</v>
      </c>
      <c r="I2450" t="s">
        <v>9283</v>
      </c>
      <c r="J2450" t="str">
        <f t="shared" si="116"/>
        <v>'EGBSUP09AV'</v>
      </c>
      <c r="K2450" t="s">
        <v>9278</v>
      </c>
      <c r="L2450" t="s">
        <v>9277</v>
      </c>
      <c r="M2450">
        <v>2449</v>
      </c>
      <c r="N2450" t="s">
        <v>9281</v>
      </c>
    </row>
    <row r="2451" spans="1:14" x14ac:dyDescent="0.25">
      <c r="A2451" t="s">
        <v>9261</v>
      </c>
      <c r="B2451" t="s">
        <v>6189</v>
      </c>
      <c r="C2451" t="s">
        <v>6190</v>
      </c>
      <c r="D2451" t="s">
        <v>9282</v>
      </c>
      <c r="E2451" t="str">
        <f t="shared" si="114"/>
        <v>'CASTILLO BARCIA JORDAN STEVEN'</v>
      </c>
      <c r="F2451" t="s">
        <v>9277</v>
      </c>
      <c r="G2451" t="str">
        <f t="shared" si="115"/>
        <v>'0931895601'</v>
      </c>
      <c r="H2451" t="s">
        <v>9277</v>
      </c>
      <c r="I2451" t="s">
        <v>9283</v>
      </c>
      <c r="J2451" t="str">
        <f t="shared" si="116"/>
        <v>'EGBSUP09AV'</v>
      </c>
      <c r="K2451" t="s">
        <v>9278</v>
      </c>
      <c r="L2451" t="s">
        <v>9277</v>
      </c>
      <c r="M2451">
        <v>2450</v>
      </c>
      <c r="N2451" t="s">
        <v>9281</v>
      </c>
    </row>
    <row r="2452" spans="1:14" x14ac:dyDescent="0.25">
      <c r="A2452" t="s">
        <v>9261</v>
      </c>
      <c r="B2452" t="s">
        <v>6192</v>
      </c>
      <c r="C2452" t="s">
        <v>6193</v>
      </c>
      <c r="D2452" t="s">
        <v>9282</v>
      </c>
      <c r="E2452" t="str">
        <f t="shared" si="114"/>
        <v>'CASTILLO LEON STALIN LEONEL'</v>
      </c>
      <c r="F2452" t="s">
        <v>9277</v>
      </c>
      <c r="G2452" t="str">
        <f t="shared" si="115"/>
        <v>'1753125630'</v>
      </c>
      <c r="H2452" t="s">
        <v>9277</v>
      </c>
      <c r="I2452" t="s">
        <v>9283</v>
      </c>
      <c r="J2452" t="str">
        <f t="shared" si="116"/>
        <v>'EGBSUP09AV'</v>
      </c>
      <c r="K2452" t="s">
        <v>9278</v>
      </c>
      <c r="L2452" t="s">
        <v>9277</v>
      </c>
      <c r="M2452">
        <v>2451</v>
      </c>
      <c r="N2452" t="s">
        <v>9281</v>
      </c>
    </row>
    <row r="2453" spans="1:14" x14ac:dyDescent="0.25">
      <c r="A2453" t="s">
        <v>9261</v>
      </c>
      <c r="B2453" t="s">
        <v>6195</v>
      </c>
      <c r="C2453" t="s">
        <v>9597</v>
      </c>
      <c r="D2453" t="s">
        <v>9282</v>
      </c>
      <c r="E2453" t="str">
        <f t="shared" si="114"/>
        <v>'CAYO NASIMBA EMILY PAOLA'</v>
      </c>
      <c r="F2453" t="s">
        <v>9277</v>
      </c>
      <c r="G2453" t="str">
        <f t="shared" si="115"/>
        <v>'1751739804'</v>
      </c>
      <c r="H2453" t="s">
        <v>9277</v>
      </c>
      <c r="I2453" t="s">
        <v>9283</v>
      </c>
      <c r="J2453" t="str">
        <f t="shared" si="116"/>
        <v>'EGBSUP09AV'</v>
      </c>
      <c r="K2453" t="s">
        <v>9278</v>
      </c>
      <c r="L2453" t="s">
        <v>9277</v>
      </c>
      <c r="M2453">
        <v>2452</v>
      </c>
      <c r="N2453" t="s">
        <v>9281</v>
      </c>
    </row>
    <row r="2454" spans="1:14" x14ac:dyDescent="0.25">
      <c r="A2454" t="s">
        <v>9261</v>
      </c>
      <c r="B2454" t="s">
        <v>6198</v>
      </c>
      <c r="C2454" t="s">
        <v>9598</v>
      </c>
      <c r="D2454" t="s">
        <v>9282</v>
      </c>
      <c r="E2454" t="str">
        <f t="shared" si="114"/>
        <v>'CEDILLO MACIAS HENRY EZEQUIEL'</v>
      </c>
      <c r="F2454" t="s">
        <v>9277</v>
      </c>
      <c r="G2454" t="str">
        <f t="shared" si="115"/>
        <v>'1750967497'</v>
      </c>
      <c r="H2454" t="s">
        <v>9277</v>
      </c>
      <c r="I2454" t="s">
        <v>9283</v>
      </c>
      <c r="J2454" t="str">
        <f t="shared" si="116"/>
        <v>'EGBSUP09AV'</v>
      </c>
      <c r="K2454" t="s">
        <v>9278</v>
      </c>
      <c r="L2454" t="s">
        <v>9277</v>
      </c>
      <c r="M2454">
        <v>2453</v>
      </c>
      <c r="N2454" t="s">
        <v>9281</v>
      </c>
    </row>
    <row r="2455" spans="1:14" x14ac:dyDescent="0.25">
      <c r="A2455" t="s">
        <v>9261</v>
      </c>
      <c r="B2455" t="s">
        <v>6201</v>
      </c>
      <c r="C2455" t="s">
        <v>6202</v>
      </c>
      <c r="D2455" t="s">
        <v>9282</v>
      </c>
      <c r="E2455" t="str">
        <f t="shared" si="114"/>
        <v>'CHIPANTASI PARRA SAMANTHA RAQUEL'</v>
      </c>
      <c r="F2455" t="s">
        <v>9277</v>
      </c>
      <c r="G2455" t="str">
        <f t="shared" si="115"/>
        <v>'1755593942'</v>
      </c>
      <c r="H2455" t="s">
        <v>9277</v>
      </c>
      <c r="I2455" t="s">
        <v>9283</v>
      </c>
      <c r="J2455" t="str">
        <f t="shared" si="116"/>
        <v>'EGBSUP09AV'</v>
      </c>
      <c r="K2455" t="s">
        <v>9278</v>
      </c>
      <c r="L2455" t="s">
        <v>9277</v>
      </c>
      <c r="M2455">
        <v>2454</v>
      </c>
      <c r="N2455" t="s">
        <v>9281</v>
      </c>
    </row>
    <row r="2456" spans="1:14" x14ac:dyDescent="0.25">
      <c r="A2456" t="s">
        <v>9261</v>
      </c>
      <c r="B2456" t="s">
        <v>6204</v>
      </c>
      <c r="C2456" t="s">
        <v>9599</v>
      </c>
      <c r="D2456" t="s">
        <v>9282</v>
      </c>
      <c r="E2456" t="str">
        <f t="shared" si="114"/>
        <v>'CORTEZ ISA LENIN MAURICIO'</v>
      </c>
      <c r="F2456" t="s">
        <v>9277</v>
      </c>
      <c r="G2456" t="str">
        <f t="shared" si="115"/>
        <v>'1755594791'</v>
      </c>
      <c r="H2456" t="s">
        <v>9277</v>
      </c>
      <c r="I2456" t="s">
        <v>9283</v>
      </c>
      <c r="J2456" t="str">
        <f t="shared" si="116"/>
        <v>'EGBSUP09AV'</v>
      </c>
      <c r="K2456" t="s">
        <v>9278</v>
      </c>
      <c r="L2456" t="s">
        <v>9277</v>
      </c>
      <c r="M2456">
        <v>2455</v>
      </c>
      <c r="N2456" t="s">
        <v>9281</v>
      </c>
    </row>
    <row r="2457" spans="1:14" x14ac:dyDescent="0.25">
      <c r="A2457" t="s">
        <v>9261</v>
      </c>
      <c r="B2457" t="s">
        <v>6207</v>
      </c>
      <c r="C2457" t="s">
        <v>6208</v>
      </c>
      <c r="D2457" t="s">
        <v>9282</v>
      </c>
      <c r="E2457" t="str">
        <f t="shared" si="114"/>
        <v>'DAVILA SOSA ALEXIS ADRIAN'</v>
      </c>
      <c r="F2457" t="s">
        <v>9277</v>
      </c>
      <c r="G2457" t="str">
        <f t="shared" si="115"/>
        <v>'1754193587'</v>
      </c>
      <c r="H2457" t="s">
        <v>9277</v>
      </c>
      <c r="I2457" t="s">
        <v>9283</v>
      </c>
      <c r="J2457" t="str">
        <f t="shared" si="116"/>
        <v>'EGBSUP09AV'</v>
      </c>
      <c r="K2457" t="s">
        <v>9278</v>
      </c>
      <c r="L2457" t="s">
        <v>9277</v>
      </c>
      <c r="M2457">
        <v>2456</v>
      </c>
      <c r="N2457" t="s">
        <v>9281</v>
      </c>
    </row>
    <row r="2458" spans="1:14" x14ac:dyDescent="0.25">
      <c r="A2458" t="s">
        <v>9261</v>
      </c>
      <c r="B2458" t="s">
        <v>6210</v>
      </c>
      <c r="C2458" t="s">
        <v>6211</v>
      </c>
      <c r="D2458" t="s">
        <v>9282</v>
      </c>
      <c r="E2458" t="str">
        <f t="shared" si="114"/>
        <v>'ESPARZA LOPEZ KAMILA AYELEN'</v>
      </c>
      <c r="F2458" t="s">
        <v>9277</v>
      </c>
      <c r="G2458" t="str">
        <f t="shared" si="115"/>
        <v>'1751213396'</v>
      </c>
      <c r="H2458" t="s">
        <v>9277</v>
      </c>
      <c r="I2458" t="s">
        <v>9283</v>
      </c>
      <c r="J2458" t="str">
        <f t="shared" si="116"/>
        <v>'EGBSUP09AV'</v>
      </c>
      <c r="K2458" t="s">
        <v>9278</v>
      </c>
      <c r="L2458" t="s">
        <v>9277</v>
      </c>
      <c r="M2458">
        <v>2457</v>
      </c>
      <c r="N2458" t="s">
        <v>9281</v>
      </c>
    </row>
    <row r="2459" spans="1:14" x14ac:dyDescent="0.25">
      <c r="A2459" t="s">
        <v>9261</v>
      </c>
      <c r="B2459" t="s">
        <v>6213</v>
      </c>
      <c r="C2459" t="s">
        <v>9600</v>
      </c>
      <c r="D2459" t="s">
        <v>9282</v>
      </c>
      <c r="E2459" t="str">
        <f t="shared" si="114"/>
        <v>'ESPINOSA QUISHPE JUSTIN ALEXIS'</v>
      </c>
      <c r="F2459" t="s">
        <v>9277</v>
      </c>
      <c r="G2459" t="str">
        <f t="shared" si="115"/>
        <v>'1728562933'</v>
      </c>
      <c r="H2459" t="s">
        <v>9277</v>
      </c>
      <c r="I2459" t="s">
        <v>9283</v>
      </c>
      <c r="J2459" t="str">
        <f t="shared" si="116"/>
        <v>'EGBSUP09AV'</v>
      </c>
      <c r="K2459" t="s">
        <v>9278</v>
      </c>
      <c r="L2459" t="s">
        <v>9277</v>
      </c>
      <c r="M2459">
        <v>2458</v>
      </c>
      <c r="N2459" t="s">
        <v>9281</v>
      </c>
    </row>
    <row r="2460" spans="1:14" x14ac:dyDescent="0.25">
      <c r="A2460" t="s">
        <v>9261</v>
      </c>
      <c r="B2460" t="s">
        <v>6216</v>
      </c>
      <c r="C2460" t="s">
        <v>6217</v>
      </c>
      <c r="D2460" t="s">
        <v>9282</v>
      </c>
      <c r="E2460" t="str">
        <f t="shared" si="114"/>
        <v>'FLORES CAIZA IAN JOSUE'</v>
      </c>
      <c r="F2460" t="s">
        <v>9277</v>
      </c>
      <c r="G2460" t="str">
        <f t="shared" si="115"/>
        <v>'1755216924'</v>
      </c>
      <c r="H2460" t="s">
        <v>9277</v>
      </c>
      <c r="I2460" t="s">
        <v>9283</v>
      </c>
      <c r="J2460" t="str">
        <f t="shared" si="116"/>
        <v>'EGBSUP09AV'</v>
      </c>
      <c r="K2460" t="s">
        <v>9278</v>
      </c>
      <c r="L2460" t="s">
        <v>9277</v>
      </c>
      <c r="M2460">
        <v>2459</v>
      </c>
      <c r="N2460" t="s">
        <v>9281</v>
      </c>
    </row>
    <row r="2461" spans="1:14" x14ac:dyDescent="0.25">
      <c r="A2461" t="s">
        <v>9261</v>
      </c>
      <c r="B2461" t="s">
        <v>6219</v>
      </c>
      <c r="C2461" t="s">
        <v>6220</v>
      </c>
      <c r="D2461" t="s">
        <v>9282</v>
      </c>
      <c r="E2461" t="str">
        <f t="shared" si="114"/>
        <v>'FLORES COLLAGUAZO GISSELA PILAR'</v>
      </c>
      <c r="F2461" t="s">
        <v>9277</v>
      </c>
      <c r="G2461" t="str">
        <f t="shared" si="115"/>
        <v>'1751793595'</v>
      </c>
      <c r="H2461" t="s">
        <v>9277</v>
      </c>
      <c r="I2461" t="s">
        <v>9283</v>
      </c>
      <c r="J2461" t="str">
        <f t="shared" si="116"/>
        <v>'EGBSUP09AV'</v>
      </c>
      <c r="K2461" t="s">
        <v>9278</v>
      </c>
      <c r="L2461" t="s">
        <v>9277</v>
      </c>
      <c r="M2461">
        <v>2460</v>
      </c>
      <c r="N2461" t="s">
        <v>9281</v>
      </c>
    </row>
    <row r="2462" spans="1:14" x14ac:dyDescent="0.25">
      <c r="A2462" t="s">
        <v>9261</v>
      </c>
      <c r="B2462" t="s">
        <v>6222</v>
      </c>
      <c r="C2462" t="s">
        <v>6223</v>
      </c>
      <c r="D2462" t="s">
        <v>9282</v>
      </c>
      <c r="E2462" t="str">
        <f t="shared" si="114"/>
        <v>'GRANJA GUACHAMIN ARIEL ALEJANDRA'</v>
      </c>
      <c r="F2462" t="s">
        <v>9277</v>
      </c>
      <c r="G2462" t="str">
        <f t="shared" si="115"/>
        <v>'1755398383'</v>
      </c>
      <c r="H2462" t="s">
        <v>9277</v>
      </c>
      <c r="I2462" t="s">
        <v>9283</v>
      </c>
      <c r="J2462" t="str">
        <f t="shared" si="116"/>
        <v>'EGBSUP09AV'</v>
      </c>
      <c r="K2462" t="s">
        <v>9278</v>
      </c>
      <c r="L2462" t="s">
        <v>9277</v>
      </c>
      <c r="M2462">
        <v>2461</v>
      </c>
      <c r="N2462" t="s">
        <v>9281</v>
      </c>
    </row>
    <row r="2463" spans="1:14" x14ac:dyDescent="0.25">
      <c r="A2463" t="s">
        <v>9261</v>
      </c>
      <c r="B2463" t="s">
        <v>6225</v>
      </c>
      <c r="C2463" t="s">
        <v>6226</v>
      </c>
      <c r="D2463" t="s">
        <v>9282</v>
      </c>
      <c r="E2463" t="str">
        <f t="shared" si="114"/>
        <v>'IBAÑEZ CRIOLLO SILVANA ANDREA'</v>
      </c>
      <c r="F2463" t="s">
        <v>9277</v>
      </c>
      <c r="G2463" t="str">
        <f t="shared" si="115"/>
        <v>'1728506963'</v>
      </c>
      <c r="H2463" t="s">
        <v>9277</v>
      </c>
      <c r="I2463" t="s">
        <v>9283</v>
      </c>
      <c r="J2463" t="str">
        <f t="shared" si="116"/>
        <v>'EGBSUP09AV'</v>
      </c>
      <c r="K2463" t="s">
        <v>9278</v>
      </c>
      <c r="L2463" t="s">
        <v>9277</v>
      </c>
      <c r="M2463">
        <v>2462</v>
      </c>
      <c r="N2463" t="s">
        <v>9281</v>
      </c>
    </row>
    <row r="2464" spans="1:14" x14ac:dyDescent="0.25">
      <c r="A2464" t="s">
        <v>9261</v>
      </c>
      <c r="B2464" t="s">
        <v>6228</v>
      </c>
      <c r="C2464" t="s">
        <v>9601</v>
      </c>
      <c r="D2464" t="s">
        <v>9282</v>
      </c>
      <c r="E2464" t="str">
        <f t="shared" si="114"/>
        <v>'IZA PATIÑO KIMBERLY SAMANTHA'</v>
      </c>
      <c r="F2464" t="s">
        <v>9277</v>
      </c>
      <c r="G2464" t="str">
        <f t="shared" si="115"/>
        <v>'1755210729'</v>
      </c>
      <c r="H2464" t="s">
        <v>9277</v>
      </c>
      <c r="I2464" t="s">
        <v>9283</v>
      </c>
      <c r="J2464" t="str">
        <f t="shared" si="116"/>
        <v>'EGBSUP09AV'</v>
      </c>
      <c r="K2464" t="s">
        <v>9278</v>
      </c>
      <c r="L2464" t="s">
        <v>9277</v>
      </c>
      <c r="M2464">
        <v>2463</v>
      </c>
      <c r="N2464" t="s">
        <v>9281</v>
      </c>
    </row>
    <row r="2465" spans="1:14" x14ac:dyDescent="0.25">
      <c r="A2465" t="s">
        <v>9261</v>
      </c>
      <c r="B2465" t="s">
        <v>6231</v>
      </c>
      <c r="C2465" t="s">
        <v>9602</v>
      </c>
      <c r="D2465" t="s">
        <v>9282</v>
      </c>
      <c r="E2465" t="str">
        <f t="shared" si="114"/>
        <v>'JAMI QUISILEMA LUIS JOSUE'</v>
      </c>
      <c r="F2465" t="s">
        <v>9277</v>
      </c>
      <c r="G2465" t="str">
        <f t="shared" si="115"/>
        <v>'0504532326'</v>
      </c>
      <c r="H2465" t="s">
        <v>9277</v>
      </c>
      <c r="I2465" t="s">
        <v>9283</v>
      </c>
      <c r="J2465" t="str">
        <f t="shared" si="116"/>
        <v>'EGBSUP09AV'</v>
      </c>
      <c r="K2465" t="s">
        <v>9278</v>
      </c>
      <c r="L2465" t="s">
        <v>9277</v>
      </c>
      <c r="M2465">
        <v>2464</v>
      </c>
      <c r="N2465" t="s">
        <v>9281</v>
      </c>
    </row>
    <row r="2466" spans="1:14" x14ac:dyDescent="0.25">
      <c r="A2466" t="s">
        <v>9261</v>
      </c>
      <c r="B2466" t="s">
        <v>6234</v>
      </c>
      <c r="C2466" t="s">
        <v>6235</v>
      </c>
      <c r="D2466" t="s">
        <v>9282</v>
      </c>
      <c r="E2466" t="str">
        <f t="shared" si="114"/>
        <v>'JARAMILLO MOLINA ZOE JULIETH'</v>
      </c>
      <c r="F2466" t="s">
        <v>9277</v>
      </c>
      <c r="G2466" t="str">
        <f t="shared" si="115"/>
        <v>'1727921056'</v>
      </c>
      <c r="H2466" t="s">
        <v>9277</v>
      </c>
      <c r="I2466" t="s">
        <v>9283</v>
      </c>
      <c r="J2466" t="str">
        <f t="shared" si="116"/>
        <v>'EGBSUP09AV'</v>
      </c>
      <c r="K2466" t="s">
        <v>9278</v>
      </c>
      <c r="L2466" t="s">
        <v>9277</v>
      </c>
      <c r="M2466">
        <v>2465</v>
      </c>
      <c r="N2466" t="s">
        <v>9281</v>
      </c>
    </row>
    <row r="2467" spans="1:14" x14ac:dyDescent="0.25">
      <c r="A2467" t="s">
        <v>9261</v>
      </c>
      <c r="B2467" t="s">
        <v>6237</v>
      </c>
      <c r="C2467" t="s">
        <v>9603</v>
      </c>
      <c r="D2467" t="s">
        <v>9282</v>
      </c>
      <c r="E2467" t="str">
        <f t="shared" si="114"/>
        <v>'MARTINEZ MARTINEZ TRIANA'</v>
      </c>
      <c r="F2467" t="s">
        <v>9277</v>
      </c>
      <c r="G2467" t="str">
        <f t="shared" si="115"/>
        <v>'1013376102'</v>
      </c>
      <c r="H2467" t="s">
        <v>9277</v>
      </c>
      <c r="I2467" t="s">
        <v>9283</v>
      </c>
      <c r="J2467" t="str">
        <f t="shared" si="116"/>
        <v>'EGBSUP09AV'</v>
      </c>
      <c r="K2467" t="s">
        <v>9278</v>
      </c>
      <c r="L2467" t="s">
        <v>9277</v>
      </c>
      <c r="M2467">
        <v>2466</v>
      </c>
      <c r="N2467" t="s">
        <v>9281</v>
      </c>
    </row>
    <row r="2468" spans="1:14" x14ac:dyDescent="0.25">
      <c r="A2468" t="s">
        <v>9261</v>
      </c>
      <c r="B2468" t="s">
        <v>6240</v>
      </c>
      <c r="C2468" t="s">
        <v>9604</v>
      </c>
      <c r="D2468" t="s">
        <v>9282</v>
      </c>
      <c r="E2468" t="str">
        <f t="shared" si="114"/>
        <v>'MAYANQUER VELASQUEZ ALEJANDRO JORIEL'</v>
      </c>
      <c r="F2468" t="s">
        <v>9277</v>
      </c>
      <c r="G2468" t="str">
        <f t="shared" si="115"/>
        <v>'1751731736'</v>
      </c>
      <c r="H2468" t="s">
        <v>9277</v>
      </c>
      <c r="I2468" t="s">
        <v>9283</v>
      </c>
      <c r="J2468" t="str">
        <f t="shared" si="116"/>
        <v>'EGBSUP09AV'</v>
      </c>
      <c r="K2468" t="s">
        <v>9278</v>
      </c>
      <c r="L2468" t="s">
        <v>9277</v>
      </c>
      <c r="M2468">
        <v>2467</v>
      </c>
      <c r="N2468" t="s">
        <v>9281</v>
      </c>
    </row>
    <row r="2469" spans="1:14" x14ac:dyDescent="0.25">
      <c r="A2469" t="s">
        <v>9261</v>
      </c>
      <c r="B2469" t="s">
        <v>6243</v>
      </c>
      <c r="C2469" t="s">
        <v>6244</v>
      </c>
      <c r="D2469" t="s">
        <v>9282</v>
      </c>
      <c r="E2469" t="str">
        <f t="shared" si="114"/>
        <v>'MELO BRAVO SANTIAGO XAVIER'</v>
      </c>
      <c r="F2469" t="s">
        <v>9277</v>
      </c>
      <c r="G2469" t="str">
        <f t="shared" si="115"/>
        <v>'1728536697'</v>
      </c>
      <c r="H2469" t="s">
        <v>9277</v>
      </c>
      <c r="I2469" t="s">
        <v>9283</v>
      </c>
      <c r="J2469" t="str">
        <f t="shared" si="116"/>
        <v>'EGBSUP09AV'</v>
      </c>
      <c r="K2469" t="s">
        <v>9278</v>
      </c>
      <c r="L2469" t="s">
        <v>9277</v>
      </c>
      <c r="M2469">
        <v>2468</v>
      </c>
      <c r="N2469" t="s">
        <v>9281</v>
      </c>
    </row>
    <row r="2470" spans="1:14" x14ac:dyDescent="0.25">
      <c r="A2470" t="s">
        <v>9261</v>
      </c>
      <c r="B2470" t="s">
        <v>6246</v>
      </c>
      <c r="C2470" t="s">
        <v>9605</v>
      </c>
      <c r="D2470" t="s">
        <v>9282</v>
      </c>
      <c r="E2470" t="str">
        <f t="shared" si="114"/>
        <v>'ORTIZ VALENCIA DARIAN JAVIER'</v>
      </c>
      <c r="F2470" t="s">
        <v>9277</v>
      </c>
      <c r="G2470" t="str">
        <f t="shared" si="115"/>
        <v>'E002886471'</v>
      </c>
      <c r="H2470" t="s">
        <v>9277</v>
      </c>
      <c r="I2470" t="s">
        <v>9283</v>
      </c>
      <c r="J2470" t="str">
        <f t="shared" si="116"/>
        <v>'EGBSUP09AV'</v>
      </c>
      <c r="K2470" t="s">
        <v>9278</v>
      </c>
      <c r="L2470" t="s">
        <v>9277</v>
      </c>
      <c r="M2470">
        <v>2469</v>
      </c>
      <c r="N2470" t="s">
        <v>9281</v>
      </c>
    </row>
    <row r="2471" spans="1:14" x14ac:dyDescent="0.25">
      <c r="A2471" t="s">
        <v>9261</v>
      </c>
      <c r="B2471" t="s">
        <v>6249</v>
      </c>
      <c r="C2471" t="s">
        <v>6250</v>
      </c>
      <c r="D2471" t="s">
        <v>9282</v>
      </c>
      <c r="E2471" t="str">
        <f t="shared" si="114"/>
        <v>'PADILLA CHASI DORIS PAMELA'</v>
      </c>
      <c r="F2471" t="s">
        <v>9277</v>
      </c>
      <c r="G2471" t="str">
        <f t="shared" si="115"/>
        <v>'1751192954'</v>
      </c>
      <c r="H2471" t="s">
        <v>9277</v>
      </c>
      <c r="I2471" t="s">
        <v>9283</v>
      </c>
      <c r="J2471" t="str">
        <f t="shared" si="116"/>
        <v>'EGBSUP09AV'</v>
      </c>
      <c r="K2471" t="s">
        <v>9278</v>
      </c>
      <c r="L2471" t="s">
        <v>9277</v>
      </c>
      <c r="M2471">
        <v>2470</v>
      </c>
      <c r="N2471" t="s">
        <v>9281</v>
      </c>
    </row>
    <row r="2472" spans="1:14" x14ac:dyDescent="0.25">
      <c r="A2472" t="s">
        <v>9261</v>
      </c>
      <c r="B2472" t="s">
        <v>6252</v>
      </c>
      <c r="C2472" t="s">
        <v>6253</v>
      </c>
      <c r="D2472" t="s">
        <v>9282</v>
      </c>
      <c r="E2472" t="str">
        <f t="shared" si="114"/>
        <v>'PILLAJO GUALLICHICO ALEX SEBASTIAN'</v>
      </c>
      <c r="F2472" t="s">
        <v>9277</v>
      </c>
      <c r="G2472" t="str">
        <f t="shared" si="115"/>
        <v>'1754236162'</v>
      </c>
      <c r="H2472" t="s">
        <v>9277</v>
      </c>
      <c r="I2472" t="s">
        <v>9283</v>
      </c>
      <c r="J2472" t="str">
        <f t="shared" si="116"/>
        <v>'EGBSUP09AV'</v>
      </c>
      <c r="K2472" t="s">
        <v>9278</v>
      </c>
      <c r="L2472" t="s">
        <v>9277</v>
      </c>
      <c r="M2472">
        <v>2471</v>
      </c>
      <c r="N2472" t="s">
        <v>9281</v>
      </c>
    </row>
    <row r="2473" spans="1:14" x14ac:dyDescent="0.25">
      <c r="A2473" t="s">
        <v>9261</v>
      </c>
      <c r="B2473" t="s">
        <v>6255</v>
      </c>
      <c r="C2473" t="s">
        <v>6256</v>
      </c>
      <c r="D2473" t="s">
        <v>9282</v>
      </c>
      <c r="E2473" t="str">
        <f t="shared" si="114"/>
        <v>'PORTILLA ANELOA JEAN PIERRE'</v>
      </c>
      <c r="F2473" t="s">
        <v>9277</v>
      </c>
      <c r="G2473" t="str">
        <f t="shared" si="115"/>
        <v>'1754823522'</v>
      </c>
      <c r="H2473" t="s">
        <v>9277</v>
      </c>
      <c r="I2473" t="s">
        <v>9283</v>
      </c>
      <c r="J2473" t="str">
        <f t="shared" si="116"/>
        <v>'EGBSUP09AV'</v>
      </c>
      <c r="K2473" t="s">
        <v>9278</v>
      </c>
      <c r="L2473" t="s">
        <v>9277</v>
      </c>
      <c r="M2473">
        <v>2472</v>
      </c>
      <c r="N2473" t="s">
        <v>9281</v>
      </c>
    </row>
    <row r="2474" spans="1:14" x14ac:dyDescent="0.25">
      <c r="A2474" t="s">
        <v>9261</v>
      </c>
      <c r="B2474" t="s">
        <v>6258</v>
      </c>
      <c r="C2474" t="s">
        <v>6259</v>
      </c>
      <c r="D2474" t="s">
        <v>9282</v>
      </c>
      <c r="E2474" t="str">
        <f t="shared" si="114"/>
        <v>'QUILUMBA CHORLANGO ELVIS JOHN'</v>
      </c>
      <c r="F2474" t="s">
        <v>9277</v>
      </c>
      <c r="G2474" t="str">
        <f t="shared" si="115"/>
        <v>'1754589685'</v>
      </c>
      <c r="H2474" t="s">
        <v>9277</v>
      </c>
      <c r="I2474" t="s">
        <v>9283</v>
      </c>
      <c r="J2474" t="str">
        <f t="shared" si="116"/>
        <v>'EGBSUP09AV'</v>
      </c>
      <c r="K2474" t="s">
        <v>9278</v>
      </c>
      <c r="L2474" t="s">
        <v>9277</v>
      </c>
      <c r="M2474">
        <v>2473</v>
      </c>
      <c r="N2474" t="s">
        <v>9281</v>
      </c>
    </row>
    <row r="2475" spans="1:14" x14ac:dyDescent="0.25">
      <c r="A2475" t="s">
        <v>9261</v>
      </c>
      <c r="B2475" t="s">
        <v>6261</v>
      </c>
      <c r="C2475" t="s">
        <v>9606</v>
      </c>
      <c r="D2475" t="s">
        <v>9282</v>
      </c>
      <c r="E2475" t="str">
        <f t="shared" si="114"/>
        <v>'RAMOS MALDONADO SAID ESAU'</v>
      </c>
      <c r="F2475" t="s">
        <v>9277</v>
      </c>
      <c r="G2475" t="str">
        <f t="shared" si="115"/>
        <v>'1751768043'</v>
      </c>
      <c r="H2475" t="s">
        <v>9277</v>
      </c>
      <c r="I2475" t="s">
        <v>9283</v>
      </c>
      <c r="J2475" t="str">
        <f t="shared" si="116"/>
        <v>'EGBSUP09AV'</v>
      </c>
      <c r="K2475" t="s">
        <v>9278</v>
      </c>
      <c r="L2475" t="s">
        <v>9277</v>
      </c>
      <c r="M2475">
        <v>2474</v>
      </c>
      <c r="N2475" t="s">
        <v>9281</v>
      </c>
    </row>
    <row r="2476" spans="1:14" x14ac:dyDescent="0.25">
      <c r="A2476" t="s">
        <v>9261</v>
      </c>
      <c r="B2476" t="s">
        <v>6264</v>
      </c>
      <c r="C2476" t="s">
        <v>6265</v>
      </c>
      <c r="D2476" t="s">
        <v>9282</v>
      </c>
      <c r="E2476" t="str">
        <f t="shared" si="114"/>
        <v>'RODRIGUEZ FUERES AYLIN JAZMIN'</v>
      </c>
      <c r="F2476" t="s">
        <v>9277</v>
      </c>
      <c r="G2476" t="str">
        <f t="shared" si="115"/>
        <v>'1755597455'</v>
      </c>
      <c r="H2476" t="s">
        <v>9277</v>
      </c>
      <c r="I2476" t="s">
        <v>9283</v>
      </c>
      <c r="J2476" t="str">
        <f t="shared" si="116"/>
        <v>'EGBSUP09AV'</v>
      </c>
      <c r="K2476" t="s">
        <v>9278</v>
      </c>
      <c r="L2476" t="s">
        <v>9277</v>
      </c>
      <c r="M2476">
        <v>2475</v>
      </c>
      <c r="N2476" t="s">
        <v>9281</v>
      </c>
    </row>
    <row r="2477" spans="1:14" x14ac:dyDescent="0.25">
      <c r="A2477" t="s">
        <v>9261</v>
      </c>
      <c r="B2477" t="s">
        <v>6267</v>
      </c>
      <c r="C2477" t="s">
        <v>9607</v>
      </c>
      <c r="D2477" t="s">
        <v>9282</v>
      </c>
      <c r="E2477" t="str">
        <f t="shared" si="114"/>
        <v>'ROMAN MALLA DANNY GABRIEL'</v>
      </c>
      <c r="F2477" t="s">
        <v>9277</v>
      </c>
      <c r="G2477" t="str">
        <f t="shared" si="115"/>
        <v>'1755341060'</v>
      </c>
      <c r="H2477" t="s">
        <v>9277</v>
      </c>
      <c r="I2477" t="s">
        <v>9283</v>
      </c>
      <c r="J2477" t="str">
        <f t="shared" si="116"/>
        <v>'EGBSUP09AV'</v>
      </c>
      <c r="K2477" t="s">
        <v>9278</v>
      </c>
      <c r="L2477" t="s">
        <v>9277</v>
      </c>
      <c r="M2477">
        <v>2476</v>
      </c>
      <c r="N2477" t="s">
        <v>9281</v>
      </c>
    </row>
    <row r="2478" spans="1:14" x14ac:dyDescent="0.25">
      <c r="A2478" t="s">
        <v>9261</v>
      </c>
      <c r="B2478" t="s">
        <v>6270</v>
      </c>
      <c r="C2478" t="s">
        <v>6271</v>
      </c>
      <c r="D2478" t="s">
        <v>9282</v>
      </c>
      <c r="E2478" t="str">
        <f t="shared" si="114"/>
        <v>'SIGCHA SANIPATIN MATHIUS ANTONIO'</v>
      </c>
      <c r="F2478" t="s">
        <v>9277</v>
      </c>
      <c r="G2478" t="str">
        <f t="shared" si="115"/>
        <v>'1751225531'</v>
      </c>
      <c r="H2478" t="s">
        <v>9277</v>
      </c>
      <c r="I2478" t="s">
        <v>9283</v>
      </c>
      <c r="J2478" t="str">
        <f t="shared" si="116"/>
        <v>'EGBSUP09AV'</v>
      </c>
      <c r="K2478" t="s">
        <v>9278</v>
      </c>
      <c r="L2478" t="s">
        <v>9277</v>
      </c>
      <c r="M2478">
        <v>2477</v>
      </c>
      <c r="N2478" t="s">
        <v>9281</v>
      </c>
    </row>
    <row r="2479" spans="1:14" x14ac:dyDescent="0.25">
      <c r="A2479" t="s">
        <v>9261</v>
      </c>
      <c r="B2479" t="s">
        <v>6273</v>
      </c>
      <c r="C2479" t="s">
        <v>6274</v>
      </c>
      <c r="D2479" t="s">
        <v>9282</v>
      </c>
      <c r="E2479" t="str">
        <f t="shared" si="114"/>
        <v>'TAMAYO ANGULO CRISTOPHER ARIEL'</v>
      </c>
      <c r="F2479" t="s">
        <v>9277</v>
      </c>
      <c r="G2479" t="str">
        <f t="shared" si="115"/>
        <v>'1751490929'</v>
      </c>
      <c r="H2479" t="s">
        <v>9277</v>
      </c>
      <c r="I2479" t="s">
        <v>9283</v>
      </c>
      <c r="J2479" t="str">
        <f t="shared" si="116"/>
        <v>'EGBSUP09AV'</v>
      </c>
      <c r="K2479" t="s">
        <v>9278</v>
      </c>
      <c r="L2479" t="s">
        <v>9277</v>
      </c>
      <c r="M2479">
        <v>2478</v>
      </c>
      <c r="N2479" t="s">
        <v>9281</v>
      </c>
    </row>
    <row r="2480" spans="1:14" x14ac:dyDescent="0.25">
      <c r="A2480" t="s">
        <v>9261</v>
      </c>
      <c r="B2480" t="s">
        <v>6276</v>
      </c>
      <c r="C2480" t="s">
        <v>9608</v>
      </c>
      <c r="D2480" t="s">
        <v>9282</v>
      </c>
      <c r="E2480" t="str">
        <f t="shared" si="114"/>
        <v>'TAMAYO TAPA RENE ISMAEL'</v>
      </c>
      <c r="F2480" t="s">
        <v>9277</v>
      </c>
      <c r="G2480" t="str">
        <f t="shared" si="115"/>
        <v>'1755225784'</v>
      </c>
      <c r="H2480" t="s">
        <v>9277</v>
      </c>
      <c r="I2480" t="s">
        <v>9283</v>
      </c>
      <c r="J2480" t="str">
        <f t="shared" si="116"/>
        <v>'EGBSUP09AV'</v>
      </c>
      <c r="K2480" t="s">
        <v>9278</v>
      </c>
      <c r="L2480" t="s">
        <v>9277</v>
      </c>
      <c r="M2480">
        <v>2479</v>
      </c>
      <c r="N2480" t="s">
        <v>9281</v>
      </c>
    </row>
    <row r="2481" spans="1:14" x14ac:dyDescent="0.25">
      <c r="A2481" t="s">
        <v>9261</v>
      </c>
      <c r="B2481" t="s">
        <v>6279</v>
      </c>
      <c r="C2481" t="s">
        <v>9609</v>
      </c>
      <c r="D2481" t="s">
        <v>9282</v>
      </c>
      <c r="E2481" t="str">
        <f t="shared" si="114"/>
        <v>'TIBAN GARCIA JOSTIN JEANPIERRE'</v>
      </c>
      <c r="F2481" t="s">
        <v>9277</v>
      </c>
      <c r="G2481" t="str">
        <f t="shared" si="115"/>
        <v>'1728161520'</v>
      </c>
      <c r="H2481" t="s">
        <v>9277</v>
      </c>
      <c r="I2481" t="s">
        <v>9283</v>
      </c>
      <c r="J2481" t="str">
        <f t="shared" si="116"/>
        <v>'EGBSUP09AV'</v>
      </c>
      <c r="K2481" t="s">
        <v>9278</v>
      </c>
      <c r="L2481" t="s">
        <v>9277</v>
      </c>
      <c r="M2481">
        <v>2480</v>
      </c>
      <c r="N2481" t="s">
        <v>9281</v>
      </c>
    </row>
    <row r="2482" spans="1:14" x14ac:dyDescent="0.25">
      <c r="A2482" t="s">
        <v>9261</v>
      </c>
      <c r="B2482" t="s">
        <v>6282</v>
      </c>
      <c r="C2482" t="s">
        <v>6283</v>
      </c>
      <c r="D2482" t="s">
        <v>9282</v>
      </c>
      <c r="E2482" t="str">
        <f t="shared" si="114"/>
        <v>'USHIÑA ANELOA DIANA LIZBETH'</v>
      </c>
      <c r="F2482" t="s">
        <v>9277</v>
      </c>
      <c r="G2482" t="str">
        <f t="shared" si="115"/>
        <v>'1754320222'</v>
      </c>
      <c r="H2482" t="s">
        <v>9277</v>
      </c>
      <c r="I2482" t="s">
        <v>9283</v>
      </c>
      <c r="J2482" t="str">
        <f t="shared" si="116"/>
        <v>'EGBSUP09AV'</v>
      </c>
      <c r="K2482" t="s">
        <v>9278</v>
      </c>
      <c r="L2482" t="s">
        <v>9277</v>
      </c>
      <c r="M2482">
        <v>2481</v>
      </c>
      <c r="N2482" t="s">
        <v>9281</v>
      </c>
    </row>
    <row r="2483" spans="1:14" x14ac:dyDescent="0.25">
      <c r="A2483" t="s">
        <v>9261</v>
      </c>
      <c r="B2483" t="s">
        <v>6285</v>
      </c>
      <c r="C2483" t="s">
        <v>6286</v>
      </c>
      <c r="D2483" t="s">
        <v>9282</v>
      </c>
      <c r="E2483" t="str">
        <f t="shared" si="114"/>
        <v>'VELIZ LEON ALEXIS SEBASTIAN'</v>
      </c>
      <c r="F2483" t="s">
        <v>9277</v>
      </c>
      <c r="G2483" t="str">
        <f t="shared" si="115"/>
        <v>'1750960617'</v>
      </c>
      <c r="H2483" t="s">
        <v>9277</v>
      </c>
      <c r="I2483" t="s">
        <v>9283</v>
      </c>
      <c r="J2483" t="str">
        <f t="shared" si="116"/>
        <v>'EGBSUP09AV'</v>
      </c>
      <c r="K2483" t="s">
        <v>9278</v>
      </c>
      <c r="L2483" t="s">
        <v>9277</v>
      </c>
      <c r="M2483">
        <v>2482</v>
      </c>
      <c r="N2483" t="s">
        <v>9281</v>
      </c>
    </row>
    <row r="2484" spans="1:14" x14ac:dyDescent="0.25">
      <c r="A2484" t="s">
        <v>9262</v>
      </c>
      <c r="B2484" t="s">
        <v>6289</v>
      </c>
      <c r="C2484" t="s">
        <v>9610</v>
      </c>
      <c r="D2484" t="s">
        <v>9282</v>
      </c>
      <c r="E2484" t="str">
        <f t="shared" si="114"/>
        <v>'AYO CHIPANTASI JOSTIN ALEXANDER'</v>
      </c>
      <c r="F2484" t="s">
        <v>9277</v>
      </c>
      <c r="G2484" t="str">
        <f t="shared" si="115"/>
        <v>'1728648864'</v>
      </c>
      <c r="H2484" t="s">
        <v>9277</v>
      </c>
      <c r="I2484" t="s">
        <v>9283</v>
      </c>
      <c r="J2484" t="str">
        <f t="shared" si="116"/>
        <v>'EGBSUP09BV'</v>
      </c>
      <c r="K2484" t="s">
        <v>9278</v>
      </c>
      <c r="L2484" t="s">
        <v>9277</v>
      </c>
      <c r="M2484">
        <v>2483</v>
      </c>
      <c r="N2484" t="s">
        <v>9281</v>
      </c>
    </row>
    <row r="2485" spans="1:14" x14ac:dyDescent="0.25">
      <c r="A2485" t="s">
        <v>9262</v>
      </c>
      <c r="B2485" t="s">
        <v>6292</v>
      </c>
      <c r="C2485" t="s">
        <v>9611</v>
      </c>
      <c r="D2485" t="s">
        <v>9282</v>
      </c>
      <c r="E2485" t="str">
        <f t="shared" si="114"/>
        <v>'CADENA HIDALGO DILAN ALEJANDRO'</v>
      </c>
      <c r="F2485" t="s">
        <v>9277</v>
      </c>
      <c r="G2485" t="str">
        <f t="shared" si="115"/>
        <v>'1727609701'</v>
      </c>
      <c r="H2485" t="s">
        <v>9277</v>
      </c>
      <c r="I2485" t="s">
        <v>9283</v>
      </c>
      <c r="J2485" t="str">
        <f t="shared" si="116"/>
        <v>'EGBSUP09BV'</v>
      </c>
      <c r="K2485" t="s">
        <v>9278</v>
      </c>
      <c r="L2485" t="s">
        <v>9277</v>
      </c>
      <c r="M2485">
        <v>2484</v>
      </c>
      <c r="N2485" t="s">
        <v>9281</v>
      </c>
    </row>
    <row r="2486" spans="1:14" x14ac:dyDescent="0.25">
      <c r="A2486" t="s">
        <v>9262</v>
      </c>
      <c r="B2486" t="s">
        <v>6295</v>
      </c>
      <c r="C2486" t="s">
        <v>6296</v>
      </c>
      <c r="D2486" t="s">
        <v>9282</v>
      </c>
      <c r="E2486" t="str">
        <f t="shared" si="114"/>
        <v>'CAIZA QUIZHPI DANIEL ALEXANDER'</v>
      </c>
      <c r="F2486" t="s">
        <v>9277</v>
      </c>
      <c r="G2486" t="str">
        <f t="shared" si="115"/>
        <v>'1728657956'</v>
      </c>
      <c r="H2486" t="s">
        <v>9277</v>
      </c>
      <c r="I2486" t="s">
        <v>9283</v>
      </c>
      <c r="J2486" t="str">
        <f t="shared" si="116"/>
        <v>'EGBSUP09BV'</v>
      </c>
      <c r="K2486" t="s">
        <v>9278</v>
      </c>
      <c r="L2486" t="s">
        <v>9277</v>
      </c>
      <c r="M2486">
        <v>2485</v>
      </c>
      <c r="N2486" t="s">
        <v>9281</v>
      </c>
    </row>
    <row r="2487" spans="1:14" x14ac:dyDescent="0.25">
      <c r="A2487" t="s">
        <v>9262</v>
      </c>
      <c r="B2487" t="s">
        <v>6298</v>
      </c>
      <c r="C2487" t="s">
        <v>6299</v>
      </c>
      <c r="D2487" t="s">
        <v>9282</v>
      </c>
      <c r="E2487" t="str">
        <f t="shared" si="114"/>
        <v>'CANINO MOROS MARCOS ELIU'</v>
      </c>
      <c r="F2487" t="s">
        <v>9277</v>
      </c>
      <c r="G2487" t="str">
        <f t="shared" si="115"/>
        <v>'138734543'</v>
      </c>
      <c r="H2487" t="s">
        <v>9277</v>
      </c>
      <c r="I2487" t="s">
        <v>9283</v>
      </c>
      <c r="J2487" t="str">
        <f t="shared" si="116"/>
        <v>'EGBSUP09BV'</v>
      </c>
      <c r="K2487" t="s">
        <v>9278</v>
      </c>
      <c r="L2487" t="s">
        <v>9277</v>
      </c>
      <c r="M2487">
        <v>2486</v>
      </c>
      <c r="N2487" t="s">
        <v>9281</v>
      </c>
    </row>
    <row r="2488" spans="1:14" x14ac:dyDescent="0.25">
      <c r="A2488" t="s">
        <v>9262</v>
      </c>
      <c r="B2488" t="s">
        <v>6301</v>
      </c>
      <c r="C2488" t="s">
        <v>6302</v>
      </c>
      <c r="D2488" t="s">
        <v>9282</v>
      </c>
      <c r="E2488" t="str">
        <f t="shared" si="114"/>
        <v>'CARLOSAMA MARIN CHARLI GINSON'</v>
      </c>
      <c r="F2488" t="s">
        <v>9277</v>
      </c>
      <c r="G2488" t="str">
        <f t="shared" si="115"/>
        <v>'1729736544'</v>
      </c>
      <c r="H2488" t="s">
        <v>9277</v>
      </c>
      <c r="I2488" t="s">
        <v>9283</v>
      </c>
      <c r="J2488" t="str">
        <f t="shared" si="116"/>
        <v>'EGBSUP09BV'</v>
      </c>
      <c r="K2488" t="s">
        <v>9278</v>
      </c>
      <c r="L2488" t="s">
        <v>9277</v>
      </c>
      <c r="M2488">
        <v>2487</v>
      </c>
      <c r="N2488" t="s">
        <v>9281</v>
      </c>
    </row>
    <row r="2489" spans="1:14" x14ac:dyDescent="0.25">
      <c r="A2489" t="s">
        <v>9262</v>
      </c>
      <c r="B2489" t="s">
        <v>6304</v>
      </c>
      <c r="C2489" t="s">
        <v>6305</v>
      </c>
      <c r="D2489" t="s">
        <v>9282</v>
      </c>
      <c r="E2489" t="str">
        <f t="shared" si="114"/>
        <v>'CEVALLOS MORALES DAYRA KATALEYA'</v>
      </c>
      <c r="F2489" t="s">
        <v>9277</v>
      </c>
      <c r="G2489" t="str">
        <f t="shared" si="115"/>
        <v>'1727866145'</v>
      </c>
      <c r="H2489" t="s">
        <v>9277</v>
      </c>
      <c r="I2489" t="s">
        <v>9283</v>
      </c>
      <c r="J2489" t="str">
        <f t="shared" si="116"/>
        <v>'EGBSUP09BV'</v>
      </c>
      <c r="K2489" t="s">
        <v>9278</v>
      </c>
      <c r="L2489" t="s">
        <v>9277</v>
      </c>
      <c r="M2489">
        <v>2488</v>
      </c>
      <c r="N2489" t="s">
        <v>9281</v>
      </c>
    </row>
    <row r="2490" spans="1:14" x14ac:dyDescent="0.25">
      <c r="A2490" t="s">
        <v>9262</v>
      </c>
      <c r="B2490" t="s">
        <v>6307</v>
      </c>
      <c r="C2490" t="s">
        <v>9612</v>
      </c>
      <c r="D2490" t="s">
        <v>9282</v>
      </c>
      <c r="E2490" t="str">
        <f t="shared" si="114"/>
        <v>'CHACHALO IBAÑEZ JAIR IVAN'</v>
      </c>
      <c r="F2490" t="s">
        <v>9277</v>
      </c>
      <c r="G2490" t="str">
        <f t="shared" si="115"/>
        <v>'1728000652'</v>
      </c>
      <c r="H2490" t="s">
        <v>9277</v>
      </c>
      <c r="I2490" t="s">
        <v>9283</v>
      </c>
      <c r="J2490" t="str">
        <f t="shared" si="116"/>
        <v>'EGBSUP09BV'</v>
      </c>
      <c r="K2490" t="s">
        <v>9278</v>
      </c>
      <c r="L2490" t="s">
        <v>9277</v>
      </c>
      <c r="M2490">
        <v>2489</v>
      </c>
      <c r="N2490" t="s">
        <v>9281</v>
      </c>
    </row>
    <row r="2491" spans="1:14" x14ac:dyDescent="0.25">
      <c r="A2491" t="s">
        <v>9262</v>
      </c>
      <c r="B2491" t="s">
        <v>6310</v>
      </c>
      <c r="C2491" t="s">
        <v>9613</v>
      </c>
      <c r="D2491" t="s">
        <v>9282</v>
      </c>
      <c r="E2491" t="str">
        <f t="shared" si="114"/>
        <v>'CHAVEZ TAPA EFRAIN WLADIMIR'</v>
      </c>
      <c r="F2491" t="s">
        <v>9277</v>
      </c>
      <c r="G2491" t="str">
        <f t="shared" si="115"/>
        <v>'1728593896'</v>
      </c>
      <c r="H2491" t="s">
        <v>9277</v>
      </c>
      <c r="I2491" t="s">
        <v>9283</v>
      </c>
      <c r="J2491" t="str">
        <f t="shared" si="116"/>
        <v>'EGBSUP09BV'</v>
      </c>
      <c r="K2491" t="s">
        <v>9278</v>
      </c>
      <c r="L2491" t="s">
        <v>9277</v>
      </c>
      <c r="M2491">
        <v>2490</v>
      </c>
      <c r="N2491" t="s">
        <v>9281</v>
      </c>
    </row>
    <row r="2492" spans="1:14" x14ac:dyDescent="0.25">
      <c r="A2492" t="s">
        <v>9262</v>
      </c>
      <c r="B2492" t="s">
        <v>6313</v>
      </c>
      <c r="C2492" t="s">
        <v>9614</v>
      </c>
      <c r="D2492" t="s">
        <v>9282</v>
      </c>
      <c r="E2492" t="str">
        <f t="shared" si="114"/>
        <v>'CHILUISA CRIOLLO BRYAN ALEJANDRO'</v>
      </c>
      <c r="F2492" t="s">
        <v>9277</v>
      </c>
      <c r="G2492" t="str">
        <f t="shared" si="115"/>
        <v>'1727567248'</v>
      </c>
      <c r="H2492" t="s">
        <v>9277</v>
      </c>
      <c r="I2492" t="s">
        <v>9283</v>
      </c>
      <c r="J2492" t="str">
        <f t="shared" si="116"/>
        <v>'EGBSUP09BV'</v>
      </c>
      <c r="K2492" t="s">
        <v>9278</v>
      </c>
      <c r="L2492" t="s">
        <v>9277</v>
      </c>
      <c r="M2492">
        <v>2491</v>
      </c>
      <c r="N2492" t="s">
        <v>9281</v>
      </c>
    </row>
    <row r="2493" spans="1:14" x14ac:dyDescent="0.25">
      <c r="A2493" t="s">
        <v>9262</v>
      </c>
      <c r="B2493" t="s">
        <v>6316</v>
      </c>
      <c r="C2493" t="s">
        <v>6317</v>
      </c>
      <c r="D2493" t="s">
        <v>9282</v>
      </c>
      <c r="E2493" t="str">
        <f t="shared" si="114"/>
        <v>'CORREA CONDOR MELANY SOLANGE'</v>
      </c>
      <c r="F2493" t="s">
        <v>9277</v>
      </c>
      <c r="G2493" t="str">
        <f t="shared" si="115"/>
        <v>'1755804661'</v>
      </c>
      <c r="H2493" t="s">
        <v>9277</v>
      </c>
      <c r="I2493" t="s">
        <v>9283</v>
      </c>
      <c r="J2493" t="str">
        <f t="shared" si="116"/>
        <v>'EGBSUP09BV'</v>
      </c>
      <c r="K2493" t="s">
        <v>9278</v>
      </c>
      <c r="L2493" t="s">
        <v>9277</v>
      </c>
      <c r="M2493">
        <v>2492</v>
      </c>
      <c r="N2493" t="s">
        <v>9281</v>
      </c>
    </row>
    <row r="2494" spans="1:14" x14ac:dyDescent="0.25">
      <c r="A2494" t="s">
        <v>9262</v>
      </c>
      <c r="B2494" t="s">
        <v>6319</v>
      </c>
      <c r="C2494" t="s">
        <v>6320</v>
      </c>
      <c r="D2494" t="s">
        <v>9282</v>
      </c>
      <c r="E2494" t="str">
        <f t="shared" si="114"/>
        <v>'CRUZ SHUGULI ANDERSON JOEL'</v>
      </c>
      <c r="F2494" t="s">
        <v>9277</v>
      </c>
      <c r="G2494" t="str">
        <f t="shared" si="115"/>
        <v>'1751095686'</v>
      </c>
      <c r="H2494" t="s">
        <v>9277</v>
      </c>
      <c r="I2494" t="s">
        <v>9283</v>
      </c>
      <c r="J2494" t="str">
        <f t="shared" si="116"/>
        <v>'EGBSUP09BV'</v>
      </c>
      <c r="K2494" t="s">
        <v>9278</v>
      </c>
      <c r="L2494" t="s">
        <v>9277</v>
      </c>
      <c r="M2494">
        <v>2493</v>
      </c>
      <c r="N2494" t="s">
        <v>9281</v>
      </c>
    </row>
    <row r="2495" spans="1:14" x14ac:dyDescent="0.25">
      <c r="A2495" t="s">
        <v>9262</v>
      </c>
      <c r="B2495" t="s">
        <v>6322</v>
      </c>
      <c r="C2495" t="s">
        <v>6323</v>
      </c>
      <c r="D2495" t="s">
        <v>9282</v>
      </c>
      <c r="E2495" t="str">
        <f t="shared" si="114"/>
        <v>'DIAZ BAPTISTA MIGUEL ENEIQUE'</v>
      </c>
      <c r="F2495" t="s">
        <v>9277</v>
      </c>
      <c r="G2495" t="str">
        <f t="shared" si="115"/>
        <v>'088898427'</v>
      </c>
      <c r="H2495" t="s">
        <v>9277</v>
      </c>
      <c r="I2495" t="s">
        <v>9283</v>
      </c>
      <c r="J2495" t="str">
        <f t="shared" si="116"/>
        <v>'EGBSUP09BV'</v>
      </c>
      <c r="K2495" t="s">
        <v>9278</v>
      </c>
      <c r="L2495" t="s">
        <v>9277</v>
      </c>
      <c r="M2495">
        <v>2494</v>
      </c>
      <c r="N2495" t="s">
        <v>9281</v>
      </c>
    </row>
    <row r="2496" spans="1:14" x14ac:dyDescent="0.25">
      <c r="A2496" t="s">
        <v>9262</v>
      </c>
      <c r="B2496" t="s">
        <v>6325</v>
      </c>
      <c r="C2496" t="s">
        <v>9615</v>
      </c>
      <c r="D2496" t="s">
        <v>9282</v>
      </c>
      <c r="E2496" t="str">
        <f t="shared" si="114"/>
        <v>'ESCUDERO CHAULANGUI JOSTYN JOEL'</v>
      </c>
      <c r="F2496" t="s">
        <v>9277</v>
      </c>
      <c r="G2496" t="str">
        <f t="shared" si="115"/>
        <v>'1727962167'</v>
      </c>
      <c r="H2496" t="s">
        <v>9277</v>
      </c>
      <c r="I2496" t="s">
        <v>9283</v>
      </c>
      <c r="J2496" t="str">
        <f t="shared" si="116"/>
        <v>'EGBSUP09BV'</v>
      </c>
      <c r="K2496" t="s">
        <v>9278</v>
      </c>
      <c r="L2496" t="s">
        <v>9277</v>
      </c>
      <c r="M2496">
        <v>2495</v>
      </c>
      <c r="N2496" t="s">
        <v>9281</v>
      </c>
    </row>
    <row r="2497" spans="1:14" x14ac:dyDescent="0.25">
      <c r="A2497" t="s">
        <v>9262</v>
      </c>
      <c r="B2497" t="s">
        <v>6328</v>
      </c>
      <c r="C2497" t="s">
        <v>9616</v>
      </c>
      <c r="D2497" t="s">
        <v>9282</v>
      </c>
      <c r="E2497" t="str">
        <f t="shared" si="114"/>
        <v>'FLORES AYO EDISON ALEXANDER'</v>
      </c>
      <c r="F2497" t="s">
        <v>9277</v>
      </c>
      <c r="G2497" t="str">
        <f t="shared" si="115"/>
        <v>'1752856490'</v>
      </c>
      <c r="H2497" t="s">
        <v>9277</v>
      </c>
      <c r="I2497" t="s">
        <v>9283</v>
      </c>
      <c r="J2497" t="str">
        <f t="shared" si="116"/>
        <v>'EGBSUP09BV'</v>
      </c>
      <c r="K2497" t="s">
        <v>9278</v>
      </c>
      <c r="L2497" t="s">
        <v>9277</v>
      </c>
      <c r="M2497">
        <v>2496</v>
      </c>
      <c r="N2497" t="s">
        <v>9281</v>
      </c>
    </row>
    <row r="2498" spans="1:14" x14ac:dyDescent="0.25">
      <c r="A2498" t="s">
        <v>9262</v>
      </c>
      <c r="B2498" t="s">
        <v>6331</v>
      </c>
      <c r="C2498" t="s">
        <v>6332</v>
      </c>
      <c r="D2498" t="s">
        <v>9282</v>
      </c>
      <c r="E2498" t="str">
        <f t="shared" si="114"/>
        <v>'FLORES COLLAGUAZO GABRIELA LIZETH'</v>
      </c>
      <c r="F2498" t="s">
        <v>9277</v>
      </c>
      <c r="G2498" t="str">
        <f t="shared" si="115"/>
        <v>'1728561232'</v>
      </c>
      <c r="H2498" t="s">
        <v>9277</v>
      </c>
      <c r="I2498" t="s">
        <v>9283</v>
      </c>
      <c r="J2498" t="str">
        <f t="shared" si="116"/>
        <v>'EGBSUP09BV'</v>
      </c>
      <c r="K2498" t="s">
        <v>9278</v>
      </c>
      <c r="L2498" t="s">
        <v>9277</v>
      </c>
      <c r="M2498">
        <v>2497</v>
      </c>
      <c r="N2498" t="s">
        <v>9281</v>
      </c>
    </row>
    <row r="2499" spans="1:14" x14ac:dyDescent="0.25">
      <c r="A2499" t="s">
        <v>9262</v>
      </c>
      <c r="B2499" t="s">
        <v>6334</v>
      </c>
      <c r="C2499" t="s">
        <v>9617</v>
      </c>
      <c r="D2499" t="s">
        <v>9282</v>
      </c>
      <c r="E2499" t="str">
        <f t="shared" ref="E2499:E2562" si="117">CONCATENATE("'",C2499,"'")</f>
        <v>'FLORES VELASTEGUI ANDY JOSUE'</v>
      </c>
      <c r="F2499" t="s">
        <v>9277</v>
      </c>
      <c r="G2499" t="str">
        <f t="shared" ref="G2499:G2562" si="118">CONCATENATE("'",B2499,"'")</f>
        <v>'1754545786'</v>
      </c>
      <c r="H2499" t="s">
        <v>9277</v>
      </c>
      <c r="I2499" t="s">
        <v>9283</v>
      </c>
      <c r="J2499" t="str">
        <f t="shared" ref="J2499:J2562" si="119">CONCATENATE("'",A2499,"'")</f>
        <v>'EGBSUP09BV'</v>
      </c>
      <c r="K2499" t="s">
        <v>9278</v>
      </c>
      <c r="L2499" t="s">
        <v>9277</v>
      </c>
      <c r="M2499">
        <v>2498</v>
      </c>
      <c r="N2499" t="s">
        <v>9281</v>
      </c>
    </row>
    <row r="2500" spans="1:14" x14ac:dyDescent="0.25">
      <c r="A2500" t="s">
        <v>9262</v>
      </c>
      <c r="B2500" t="s">
        <v>6337</v>
      </c>
      <c r="C2500" t="s">
        <v>6338</v>
      </c>
      <c r="D2500" t="s">
        <v>9282</v>
      </c>
      <c r="E2500" t="str">
        <f t="shared" si="117"/>
        <v>'FUELANTALA TUPIZA ERICK JOHAN'</v>
      </c>
      <c r="F2500" t="s">
        <v>9277</v>
      </c>
      <c r="G2500" t="str">
        <f t="shared" si="118"/>
        <v>'1727882589'</v>
      </c>
      <c r="H2500" t="s">
        <v>9277</v>
      </c>
      <c r="I2500" t="s">
        <v>9283</v>
      </c>
      <c r="J2500" t="str">
        <f t="shared" si="119"/>
        <v>'EGBSUP09BV'</v>
      </c>
      <c r="K2500" t="s">
        <v>9278</v>
      </c>
      <c r="L2500" t="s">
        <v>9277</v>
      </c>
      <c r="M2500">
        <v>2499</v>
      </c>
      <c r="N2500" t="s">
        <v>9281</v>
      </c>
    </row>
    <row r="2501" spans="1:14" x14ac:dyDescent="0.25">
      <c r="A2501" t="s">
        <v>9262</v>
      </c>
      <c r="B2501" t="s">
        <v>6340</v>
      </c>
      <c r="C2501" t="s">
        <v>9618</v>
      </c>
      <c r="D2501" t="s">
        <v>9282</v>
      </c>
      <c r="E2501" t="str">
        <f t="shared" si="117"/>
        <v>'GUAMAN RECALDE MARTIN IGNACIO'</v>
      </c>
      <c r="F2501" t="s">
        <v>9277</v>
      </c>
      <c r="G2501" t="str">
        <f t="shared" si="118"/>
        <v>'1755250253'</v>
      </c>
      <c r="H2501" t="s">
        <v>9277</v>
      </c>
      <c r="I2501" t="s">
        <v>9283</v>
      </c>
      <c r="J2501" t="str">
        <f t="shared" si="119"/>
        <v>'EGBSUP09BV'</v>
      </c>
      <c r="K2501" t="s">
        <v>9278</v>
      </c>
      <c r="L2501" t="s">
        <v>9277</v>
      </c>
      <c r="M2501">
        <v>2500</v>
      </c>
      <c r="N2501" t="s">
        <v>9281</v>
      </c>
    </row>
    <row r="2502" spans="1:14" x14ac:dyDescent="0.25">
      <c r="A2502" t="s">
        <v>9262</v>
      </c>
      <c r="B2502" t="s">
        <v>6343</v>
      </c>
      <c r="C2502" t="s">
        <v>6344</v>
      </c>
      <c r="D2502" t="s">
        <v>9282</v>
      </c>
      <c r="E2502" t="str">
        <f t="shared" si="117"/>
        <v>'HEREDIA ESPINOSA VALENTINA MAYAHUEL'</v>
      </c>
      <c r="F2502" t="s">
        <v>9277</v>
      </c>
      <c r="G2502" t="str">
        <f t="shared" si="118"/>
        <v>'1754915294'</v>
      </c>
      <c r="H2502" t="s">
        <v>9277</v>
      </c>
      <c r="I2502" t="s">
        <v>9283</v>
      </c>
      <c r="J2502" t="str">
        <f t="shared" si="119"/>
        <v>'EGBSUP09BV'</v>
      </c>
      <c r="K2502" t="s">
        <v>9278</v>
      </c>
      <c r="L2502" t="s">
        <v>9277</v>
      </c>
      <c r="M2502">
        <v>2501</v>
      </c>
      <c r="N2502" t="s">
        <v>9281</v>
      </c>
    </row>
    <row r="2503" spans="1:14" x14ac:dyDescent="0.25">
      <c r="A2503" t="s">
        <v>9262</v>
      </c>
      <c r="B2503" t="s">
        <v>6346</v>
      </c>
      <c r="C2503" t="s">
        <v>6347</v>
      </c>
      <c r="D2503" t="s">
        <v>9282</v>
      </c>
      <c r="E2503" t="str">
        <f t="shared" si="117"/>
        <v>'IBAÑEZ IMBA DILAN ANDRES'</v>
      </c>
      <c r="F2503" t="s">
        <v>9277</v>
      </c>
      <c r="G2503" t="str">
        <f t="shared" si="118"/>
        <v>'1755420872'</v>
      </c>
      <c r="H2503" t="s">
        <v>9277</v>
      </c>
      <c r="I2503" t="s">
        <v>9283</v>
      </c>
      <c r="J2503" t="str">
        <f t="shared" si="119"/>
        <v>'EGBSUP09BV'</v>
      </c>
      <c r="K2503" t="s">
        <v>9278</v>
      </c>
      <c r="L2503" t="s">
        <v>9277</v>
      </c>
      <c r="M2503">
        <v>2502</v>
      </c>
      <c r="N2503" t="s">
        <v>9281</v>
      </c>
    </row>
    <row r="2504" spans="1:14" x14ac:dyDescent="0.25">
      <c r="A2504" t="s">
        <v>9262</v>
      </c>
      <c r="B2504" t="s">
        <v>6349</v>
      </c>
      <c r="C2504" t="s">
        <v>6350</v>
      </c>
      <c r="D2504" t="s">
        <v>9282</v>
      </c>
      <c r="E2504" t="str">
        <f t="shared" si="117"/>
        <v>'IÑIGUEZ CORONEL ALAN MATIAS'</v>
      </c>
      <c r="F2504" t="s">
        <v>9277</v>
      </c>
      <c r="G2504" t="str">
        <f t="shared" si="118"/>
        <v>'1755604962'</v>
      </c>
      <c r="H2504" t="s">
        <v>9277</v>
      </c>
      <c r="I2504" t="s">
        <v>9283</v>
      </c>
      <c r="J2504" t="str">
        <f t="shared" si="119"/>
        <v>'EGBSUP09BV'</v>
      </c>
      <c r="K2504" t="s">
        <v>9278</v>
      </c>
      <c r="L2504" t="s">
        <v>9277</v>
      </c>
      <c r="M2504">
        <v>2503</v>
      </c>
      <c r="N2504" t="s">
        <v>9281</v>
      </c>
    </row>
    <row r="2505" spans="1:14" x14ac:dyDescent="0.25">
      <c r="A2505" t="s">
        <v>9262</v>
      </c>
      <c r="B2505" t="s">
        <v>6352</v>
      </c>
      <c r="C2505" t="s">
        <v>6353</v>
      </c>
      <c r="D2505" t="s">
        <v>9282</v>
      </c>
      <c r="E2505" t="str">
        <f t="shared" si="117"/>
        <v>'JARAMILLO QUIROZ TAMIA TAIS'</v>
      </c>
      <c r="F2505" t="s">
        <v>9277</v>
      </c>
      <c r="G2505" t="str">
        <f t="shared" si="118"/>
        <v>'1751951524'</v>
      </c>
      <c r="H2505" t="s">
        <v>9277</v>
      </c>
      <c r="I2505" t="s">
        <v>9283</v>
      </c>
      <c r="J2505" t="str">
        <f t="shared" si="119"/>
        <v>'EGBSUP09BV'</v>
      </c>
      <c r="K2505" t="s">
        <v>9278</v>
      </c>
      <c r="L2505" t="s">
        <v>9277</v>
      </c>
      <c r="M2505">
        <v>2504</v>
      </c>
      <c r="N2505" t="s">
        <v>9281</v>
      </c>
    </row>
    <row r="2506" spans="1:14" x14ac:dyDescent="0.25">
      <c r="A2506" t="s">
        <v>9262</v>
      </c>
      <c r="B2506" t="s">
        <v>6355</v>
      </c>
      <c r="C2506" t="s">
        <v>6356</v>
      </c>
      <c r="D2506" t="s">
        <v>9282</v>
      </c>
      <c r="E2506" t="str">
        <f t="shared" si="117"/>
        <v>'JIMENEZ ESCOBAR KELLY DENISSE'</v>
      </c>
      <c r="F2506" t="s">
        <v>9277</v>
      </c>
      <c r="G2506" t="str">
        <f t="shared" si="118"/>
        <v>'1754972352'</v>
      </c>
      <c r="H2506" t="s">
        <v>9277</v>
      </c>
      <c r="I2506" t="s">
        <v>9283</v>
      </c>
      <c r="J2506" t="str">
        <f t="shared" si="119"/>
        <v>'EGBSUP09BV'</v>
      </c>
      <c r="K2506" t="s">
        <v>9278</v>
      </c>
      <c r="L2506" t="s">
        <v>9277</v>
      </c>
      <c r="M2506">
        <v>2505</v>
      </c>
      <c r="N2506" t="s">
        <v>9281</v>
      </c>
    </row>
    <row r="2507" spans="1:14" x14ac:dyDescent="0.25">
      <c r="A2507" t="s">
        <v>9262</v>
      </c>
      <c r="B2507" t="s">
        <v>6358</v>
      </c>
      <c r="C2507" t="s">
        <v>6359</v>
      </c>
      <c r="D2507" t="s">
        <v>9282</v>
      </c>
      <c r="E2507" t="str">
        <f t="shared" si="117"/>
        <v>'LEMA LEON AYME ALEJANDRA'</v>
      </c>
      <c r="F2507" t="s">
        <v>9277</v>
      </c>
      <c r="G2507" t="str">
        <f t="shared" si="118"/>
        <v>'1751617307'</v>
      </c>
      <c r="H2507" t="s">
        <v>9277</v>
      </c>
      <c r="I2507" t="s">
        <v>9283</v>
      </c>
      <c r="J2507" t="str">
        <f t="shared" si="119"/>
        <v>'EGBSUP09BV'</v>
      </c>
      <c r="K2507" t="s">
        <v>9278</v>
      </c>
      <c r="L2507" t="s">
        <v>9277</v>
      </c>
      <c r="M2507">
        <v>2506</v>
      </c>
      <c r="N2507" t="s">
        <v>9281</v>
      </c>
    </row>
    <row r="2508" spans="1:14" x14ac:dyDescent="0.25">
      <c r="A2508" t="s">
        <v>9262</v>
      </c>
      <c r="B2508" t="s">
        <v>6361</v>
      </c>
      <c r="C2508" t="s">
        <v>6362</v>
      </c>
      <c r="D2508" t="s">
        <v>9282</v>
      </c>
      <c r="E2508" t="str">
        <f t="shared" si="117"/>
        <v>'MAILA TOAPANTA LADY MABEL'</v>
      </c>
      <c r="F2508" t="s">
        <v>9277</v>
      </c>
      <c r="G2508" t="str">
        <f t="shared" si="118"/>
        <v>'1727754259'</v>
      </c>
      <c r="H2508" t="s">
        <v>9277</v>
      </c>
      <c r="I2508" t="s">
        <v>9283</v>
      </c>
      <c r="J2508" t="str">
        <f t="shared" si="119"/>
        <v>'EGBSUP09BV'</v>
      </c>
      <c r="K2508" t="s">
        <v>9278</v>
      </c>
      <c r="L2508" t="s">
        <v>9277</v>
      </c>
      <c r="M2508">
        <v>2507</v>
      </c>
      <c r="N2508" t="s">
        <v>9281</v>
      </c>
    </row>
    <row r="2509" spans="1:14" x14ac:dyDescent="0.25">
      <c r="A2509" t="s">
        <v>9262</v>
      </c>
      <c r="B2509" t="s">
        <v>6364</v>
      </c>
      <c r="C2509" t="s">
        <v>9619</v>
      </c>
      <c r="D2509" t="s">
        <v>9282</v>
      </c>
      <c r="E2509" t="str">
        <f t="shared" si="117"/>
        <v>'MALES ORDOÑEZ MIKE ALEJANDRO'</v>
      </c>
      <c r="F2509" t="s">
        <v>9277</v>
      </c>
      <c r="G2509" t="str">
        <f t="shared" si="118"/>
        <v>'1754121273'</v>
      </c>
      <c r="H2509" t="s">
        <v>9277</v>
      </c>
      <c r="I2509" t="s">
        <v>9283</v>
      </c>
      <c r="J2509" t="str">
        <f t="shared" si="119"/>
        <v>'EGBSUP09BV'</v>
      </c>
      <c r="K2509" t="s">
        <v>9278</v>
      </c>
      <c r="L2509" t="s">
        <v>9277</v>
      </c>
      <c r="M2509">
        <v>2508</v>
      </c>
      <c r="N2509" t="s">
        <v>9281</v>
      </c>
    </row>
    <row r="2510" spans="1:14" x14ac:dyDescent="0.25">
      <c r="A2510" t="s">
        <v>9262</v>
      </c>
      <c r="B2510" t="s">
        <v>6367</v>
      </c>
      <c r="C2510" t="s">
        <v>6368</v>
      </c>
      <c r="D2510" t="s">
        <v>9282</v>
      </c>
      <c r="E2510" t="str">
        <f t="shared" si="117"/>
        <v>'MEJIA CHIRIBOGA JHEINMY ANABELA'</v>
      </c>
      <c r="F2510" t="s">
        <v>9277</v>
      </c>
      <c r="G2510" t="str">
        <f t="shared" si="118"/>
        <v>'1728595651'</v>
      </c>
      <c r="H2510" t="s">
        <v>9277</v>
      </c>
      <c r="I2510" t="s">
        <v>9283</v>
      </c>
      <c r="J2510" t="str">
        <f t="shared" si="119"/>
        <v>'EGBSUP09BV'</v>
      </c>
      <c r="K2510" t="s">
        <v>9278</v>
      </c>
      <c r="L2510" t="s">
        <v>9277</v>
      </c>
      <c r="M2510">
        <v>2509</v>
      </c>
      <c r="N2510" t="s">
        <v>9281</v>
      </c>
    </row>
    <row r="2511" spans="1:14" x14ac:dyDescent="0.25">
      <c r="A2511" t="s">
        <v>9262</v>
      </c>
      <c r="B2511" t="s">
        <v>6370</v>
      </c>
      <c r="C2511" t="s">
        <v>6371</v>
      </c>
      <c r="D2511" t="s">
        <v>9282</v>
      </c>
      <c r="E2511" t="str">
        <f t="shared" si="117"/>
        <v>'MERA MOREIRA EMILY SAMIRA'</v>
      </c>
      <c r="F2511" t="s">
        <v>9277</v>
      </c>
      <c r="G2511" t="str">
        <f t="shared" si="118"/>
        <v>'1755768544'</v>
      </c>
      <c r="H2511" t="s">
        <v>9277</v>
      </c>
      <c r="I2511" t="s">
        <v>9283</v>
      </c>
      <c r="J2511" t="str">
        <f t="shared" si="119"/>
        <v>'EGBSUP09BV'</v>
      </c>
      <c r="K2511" t="s">
        <v>9278</v>
      </c>
      <c r="L2511" t="s">
        <v>9277</v>
      </c>
      <c r="M2511">
        <v>2510</v>
      </c>
      <c r="N2511" t="s">
        <v>9281</v>
      </c>
    </row>
    <row r="2512" spans="1:14" x14ac:dyDescent="0.25">
      <c r="A2512" t="s">
        <v>9262</v>
      </c>
      <c r="B2512" t="s">
        <v>6373</v>
      </c>
      <c r="C2512" t="s">
        <v>6374</v>
      </c>
      <c r="D2512" t="s">
        <v>9282</v>
      </c>
      <c r="E2512" t="str">
        <f t="shared" si="117"/>
        <v>'MIQUINGA PILLAJO ALAN DAMIAN'</v>
      </c>
      <c r="F2512" t="s">
        <v>9277</v>
      </c>
      <c r="G2512" t="str">
        <f t="shared" si="118"/>
        <v>'1755761499'</v>
      </c>
      <c r="H2512" t="s">
        <v>9277</v>
      </c>
      <c r="I2512" t="s">
        <v>9283</v>
      </c>
      <c r="J2512" t="str">
        <f t="shared" si="119"/>
        <v>'EGBSUP09BV'</v>
      </c>
      <c r="K2512" t="s">
        <v>9278</v>
      </c>
      <c r="L2512" t="s">
        <v>9277</v>
      </c>
      <c r="M2512">
        <v>2511</v>
      </c>
      <c r="N2512" t="s">
        <v>9281</v>
      </c>
    </row>
    <row r="2513" spans="1:14" x14ac:dyDescent="0.25">
      <c r="A2513" t="s">
        <v>9262</v>
      </c>
      <c r="B2513" t="s">
        <v>6376</v>
      </c>
      <c r="C2513" t="s">
        <v>6377</v>
      </c>
      <c r="D2513" t="s">
        <v>9282</v>
      </c>
      <c r="E2513" t="str">
        <f t="shared" si="117"/>
        <v>'PAREDES CACHIPUENDO ANDREINA MAYARI'</v>
      </c>
      <c r="F2513" t="s">
        <v>9277</v>
      </c>
      <c r="G2513" t="str">
        <f t="shared" si="118"/>
        <v>'1752246775'</v>
      </c>
      <c r="H2513" t="s">
        <v>9277</v>
      </c>
      <c r="I2513" t="s">
        <v>9283</v>
      </c>
      <c r="J2513" t="str">
        <f t="shared" si="119"/>
        <v>'EGBSUP09BV'</v>
      </c>
      <c r="K2513" t="s">
        <v>9278</v>
      </c>
      <c r="L2513" t="s">
        <v>9277</v>
      </c>
      <c r="M2513">
        <v>2512</v>
      </c>
      <c r="N2513" t="s">
        <v>9281</v>
      </c>
    </row>
    <row r="2514" spans="1:14" x14ac:dyDescent="0.25">
      <c r="A2514" t="s">
        <v>9262</v>
      </c>
      <c r="B2514" t="s">
        <v>6379</v>
      </c>
      <c r="C2514" t="s">
        <v>6380</v>
      </c>
      <c r="D2514" t="s">
        <v>9282</v>
      </c>
      <c r="E2514" t="str">
        <f t="shared" si="117"/>
        <v>'PUPIALES ICHAU CAMILA ANAHI'</v>
      </c>
      <c r="F2514" t="s">
        <v>9277</v>
      </c>
      <c r="G2514" t="str">
        <f t="shared" si="118"/>
        <v>'1755268354'</v>
      </c>
      <c r="H2514" t="s">
        <v>9277</v>
      </c>
      <c r="I2514" t="s">
        <v>9283</v>
      </c>
      <c r="J2514" t="str">
        <f t="shared" si="119"/>
        <v>'EGBSUP09BV'</v>
      </c>
      <c r="K2514" t="s">
        <v>9278</v>
      </c>
      <c r="L2514" t="s">
        <v>9277</v>
      </c>
      <c r="M2514">
        <v>2513</v>
      </c>
      <c r="N2514" t="s">
        <v>9281</v>
      </c>
    </row>
    <row r="2515" spans="1:14" x14ac:dyDescent="0.25">
      <c r="A2515" t="s">
        <v>9262</v>
      </c>
      <c r="B2515" t="s">
        <v>6382</v>
      </c>
      <c r="C2515" t="s">
        <v>9620</v>
      </c>
      <c r="D2515" t="s">
        <v>9282</v>
      </c>
      <c r="E2515" t="str">
        <f t="shared" si="117"/>
        <v>'QUINATOA HERRERA RICHAR ENRIQUE'</v>
      </c>
      <c r="F2515" t="s">
        <v>9277</v>
      </c>
      <c r="G2515" t="str">
        <f t="shared" si="118"/>
        <v>'1752056489'</v>
      </c>
      <c r="H2515" t="s">
        <v>9277</v>
      </c>
      <c r="I2515" t="s">
        <v>9283</v>
      </c>
      <c r="J2515" t="str">
        <f t="shared" si="119"/>
        <v>'EGBSUP09BV'</v>
      </c>
      <c r="K2515" t="s">
        <v>9278</v>
      </c>
      <c r="L2515" t="s">
        <v>9277</v>
      </c>
      <c r="M2515">
        <v>2514</v>
      </c>
      <c r="N2515" t="s">
        <v>9281</v>
      </c>
    </row>
    <row r="2516" spans="1:14" x14ac:dyDescent="0.25">
      <c r="A2516" t="s">
        <v>9262</v>
      </c>
      <c r="B2516" t="s">
        <v>6385</v>
      </c>
      <c r="C2516" t="s">
        <v>6386</v>
      </c>
      <c r="D2516" t="s">
        <v>9282</v>
      </c>
      <c r="E2516" t="str">
        <f t="shared" si="117"/>
        <v>'RODRIGUEZ GUALSAQUI PAOLA ESTEFANIA'</v>
      </c>
      <c r="F2516" t="s">
        <v>9277</v>
      </c>
      <c r="G2516" t="str">
        <f t="shared" si="118"/>
        <v>'1752030468'</v>
      </c>
      <c r="H2516" t="s">
        <v>9277</v>
      </c>
      <c r="I2516" t="s">
        <v>9283</v>
      </c>
      <c r="J2516" t="str">
        <f t="shared" si="119"/>
        <v>'EGBSUP09BV'</v>
      </c>
      <c r="K2516" t="s">
        <v>9278</v>
      </c>
      <c r="L2516" t="s">
        <v>9277</v>
      </c>
      <c r="M2516">
        <v>2515</v>
      </c>
      <c r="N2516" t="s">
        <v>9281</v>
      </c>
    </row>
    <row r="2517" spans="1:14" x14ac:dyDescent="0.25">
      <c r="A2517" t="s">
        <v>9262</v>
      </c>
      <c r="B2517" t="s">
        <v>6388</v>
      </c>
      <c r="C2517" t="s">
        <v>6389</v>
      </c>
      <c r="D2517" t="s">
        <v>9282</v>
      </c>
      <c r="E2517" t="str">
        <f t="shared" si="117"/>
        <v>'ROMO GUERRA ANGELICA SARAHI'</v>
      </c>
      <c r="F2517" t="s">
        <v>9277</v>
      </c>
      <c r="G2517" t="str">
        <f t="shared" si="118"/>
        <v>'1751984707'</v>
      </c>
      <c r="H2517" t="s">
        <v>9277</v>
      </c>
      <c r="I2517" t="s">
        <v>9283</v>
      </c>
      <c r="J2517" t="str">
        <f t="shared" si="119"/>
        <v>'EGBSUP09BV'</v>
      </c>
      <c r="K2517" t="s">
        <v>9278</v>
      </c>
      <c r="L2517" t="s">
        <v>9277</v>
      </c>
      <c r="M2517">
        <v>2516</v>
      </c>
      <c r="N2517" t="s">
        <v>9281</v>
      </c>
    </row>
    <row r="2518" spans="1:14" x14ac:dyDescent="0.25">
      <c r="A2518" t="s">
        <v>9262</v>
      </c>
      <c r="B2518" t="s">
        <v>6391</v>
      </c>
      <c r="C2518" t="s">
        <v>6392</v>
      </c>
      <c r="D2518" t="s">
        <v>9282</v>
      </c>
      <c r="E2518" t="str">
        <f t="shared" si="117"/>
        <v>'SIMBAÑA SIMBAÑA MATIAS ALEXANDER'</v>
      </c>
      <c r="F2518" t="s">
        <v>9277</v>
      </c>
      <c r="G2518" t="str">
        <f t="shared" si="118"/>
        <v>'1751856533'</v>
      </c>
      <c r="H2518" t="s">
        <v>9277</v>
      </c>
      <c r="I2518" t="s">
        <v>9283</v>
      </c>
      <c r="J2518" t="str">
        <f t="shared" si="119"/>
        <v>'EGBSUP09BV'</v>
      </c>
      <c r="K2518" t="s">
        <v>9278</v>
      </c>
      <c r="L2518" t="s">
        <v>9277</v>
      </c>
      <c r="M2518">
        <v>2517</v>
      </c>
      <c r="N2518" t="s">
        <v>9281</v>
      </c>
    </row>
    <row r="2519" spans="1:14" x14ac:dyDescent="0.25">
      <c r="A2519" t="s">
        <v>9262</v>
      </c>
      <c r="B2519" t="s">
        <v>6394</v>
      </c>
      <c r="C2519" t="s">
        <v>6395</v>
      </c>
      <c r="D2519" t="s">
        <v>9282</v>
      </c>
      <c r="E2519" t="str">
        <f t="shared" si="117"/>
        <v>'TERAN CHAMORRO SASKYA SCARLETH'</v>
      </c>
      <c r="F2519" t="s">
        <v>9277</v>
      </c>
      <c r="G2519" t="str">
        <f t="shared" si="118"/>
        <v>'1755383070'</v>
      </c>
      <c r="H2519" t="s">
        <v>9277</v>
      </c>
      <c r="I2519" t="s">
        <v>9283</v>
      </c>
      <c r="J2519" t="str">
        <f t="shared" si="119"/>
        <v>'EGBSUP09BV'</v>
      </c>
      <c r="K2519" t="s">
        <v>9278</v>
      </c>
      <c r="L2519" t="s">
        <v>9277</v>
      </c>
      <c r="M2519">
        <v>2518</v>
      </c>
      <c r="N2519" t="s">
        <v>9281</v>
      </c>
    </row>
    <row r="2520" spans="1:14" x14ac:dyDescent="0.25">
      <c r="A2520" t="s">
        <v>9262</v>
      </c>
      <c r="B2520" t="s">
        <v>6397</v>
      </c>
      <c r="C2520" t="s">
        <v>9621</v>
      </c>
      <c r="D2520" t="s">
        <v>9282</v>
      </c>
      <c r="E2520" t="str">
        <f t="shared" si="117"/>
        <v>'VACA RODRIGUEZ JOSTYN XAVIER'</v>
      </c>
      <c r="F2520" t="s">
        <v>9277</v>
      </c>
      <c r="G2520" t="str">
        <f t="shared" si="118"/>
        <v>'1727709659'</v>
      </c>
      <c r="H2520" t="s">
        <v>9277</v>
      </c>
      <c r="I2520" t="s">
        <v>9283</v>
      </c>
      <c r="J2520" t="str">
        <f t="shared" si="119"/>
        <v>'EGBSUP09BV'</v>
      </c>
      <c r="K2520" t="s">
        <v>9278</v>
      </c>
      <c r="L2520" t="s">
        <v>9277</v>
      </c>
      <c r="M2520">
        <v>2519</v>
      </c>
      <c r="N2520" t="s">
        <v>9281</v>
      </c>
    </row>
    <row r="2521" spans="1:14" x14ac:dyDescent="0.25">
      <c r="A2521" t="s">
        <v>9262</v>
      </c>
      <c r="B2521" t="s">
        <v>6400</v>
      </c>
      <c r="C2521" t="s">
        <v>6401</v>
      </c>
      <c r="D2521" t="s">
        <v>9282</v>
      </c>
      <c r="E2521" t="str">
        <f t="shared" si="117"/>
        <v>'VALENZUELA CUMBAL JOEL ALEXANDER'</v>
      </c>
      <c r="F2521" t="s">
        <v>9277</v>
      </c>
      <c r="G2521" t="str">
        <f t="shared" si="118"/>
        <v>'1755356225'</v>
      </c>
      <c r="H2521" t="s">
        <v>9277</v>
      </c>
      <c r="I2521" t="s">
        <v>9283</v>
      </c>
      <c r="J2521" t="str">
        <f t="shared" si="119"/>
        <v>'EGBSUP09BV'</v>
      </c>
      <c r="K2521" t="s">
        <v>9278</v>
      </c>
      <c r="L2521" t="s">
        <v>9277</v>
      </c>
      <c r="M2521">
        <v>2520</v>
      </c>
      <c r="N2521" t="s">
        <v>9281</v>
      </c>
    </row>
    <row r="2522" spans="1:14" x14ac:dyDescent="0.25">
      <c r="A2522" t="s">
        <v>9262</v>
      </c>
      <c r="B2522" t="s">
        <v>6403</v>
      </c>
      <c r="C2522" t="s">
        <v>6404</v>
      </c>
      <c r="D2522" t="s">
        <v>9282</v>
      </c>
      <c r="E2522" t="str">
        <f t="shared" si="117"/>
        <v>'VILAÑEZ CARRION DANIEL ALEJANDRO'</v>
      </c>
      <c r="F2522" t="s">
        <v>9277</v>
      </c>
      <c r="G2522" t="str">
        <f t="shared" si="118"/>
        <v>'1753117322'</v>
      </c>
      <c r="H2522" t="s">
        <v>9277</v>
      </c>
      <c r="I2522" t="s">
        <v>9283</v>
      </c>
      <c r="J2522" t="str">
        <f t="shared" si="119"/>
        <v>'EGBSUP09BV'</v>
      </c>
      <c r="K2522" t="s">
        <v>9278</v>
      </c>
      <c r="L2522" t="s">
        <v>9277</v>
      </c>
      <c r="M2522">
        <v>2521</v>
      </c>
      <c r="N2522" t="s">
        <v>9281</v>
      </c>
    </row>
    <row r="2523" spans="1:14" x14ac:dyDescent="0.25">
      <c r="A2523" t="s">
        <v>9262</v>
      </c>
      <c r="B2523" t="s">
        <v>6406</v>
      </c>
      <c r="C2523" t="s">
        <v>6407</v>
      </c>
      <c r="D2523" t="s">
        <v>9282</v>
      </c>
      <c r="E2523" t="str">
        <f t="shared" si="117"/>
        <v>'VIVAS VARGAS JERSON ARIEL'</v>
      </c>
      <c r="F2523" t="s">
        <v>9277</v>
      </c>
      <c r="G2523" t="str">
        <f t="shared" si="118"/>
        <v>'1751804293'</v>
      </c>
      <c r="H2523" t="s">
        <v>9277</v>
      </c>
      <c r="I2523" t="s">
        <v>9283</v>
      </c>
      <c r="J2523" t="str">
        <f t="shared" si="119"/>
        <v>'EGBSUP09BV'</v>
      </c>
      <c r="K2523" t="s">
        <v>9278</v>
      </c>
      <c r="L2523" t="s">
        <v>9277</v>
      </c>
      <c r="M2523">
        <v>2522</v>
      </c>
      <c r="N2523" t="s">
        <v>9281</v>
      </c>
    </row>
    <row r="2524" spans="1:14" x14ac:dyDescent="0.25">
      <c r="A2524" t="s">
        <v>9263</v>
      </c>
      <c r="B2524" t="s">
        <v>6410</v>
      </c>
      <c r="C2524" t="s">
        <v>6411</v>
      </c>
      <c r="D2524" t="s">
        <v>9282</v>
      </c>
      <c r="E2524" t="str">
        <f t="shared" si="117"/>
        <v>'AGUAIZA FLORES JOSTYN ALEJANDRO'</v>
      </c>
      <c r="F2524" t="s">
        <v>9277</v>
      </c>
      <c r="G2524" t="str">
        <f t="shared" si="118"/>
        <v>'1755298856'</v>
      </c>
      <c r="H2524" t="s">
        <v>9277</v>
      </c>
      <c r="I2524" t="s">
        <v>9283</v>
      </c>
      <c r="J2524" t="str">
        <f t="shared" si="119"/>
        <v>'EGBSUP09CV'</v>
      </c>
      <c r="K2524" t="s">
        <v>9278</v>
      </c>
      <c r="L2524" t="s">
        <v>9277</v>
      </c>
      <c r="M2524">
        <v>2523</v>
      </c>
      <c r="N2524" t="s">
        <v>9281</v>
      </c>
    </row>
    <row r="2525" spans="1:14" x14ac:dyDescent="0.25">
      <c r="A2525" t="s">
        <v>9263</v>
      </c>
      <c r="B2525" t="s">
        <v>6413</v>
      </c>
      <c r="C2525" t="s">
        <v>6414</v>
      </c>
      <c r="D2525" t="s">
        <v>9282</v>
      </c>
      <c r="E2525" t="str">
        <f t="shared" si="117"/>
        <v>'ASITIMBAY SORIA MARJORIE DANIELA'</v>
      </c>
      <c r="F2525" t="s">
        <v>9277</v>
      </c>
      <c r="G2525" t="str">
        <f t="shared" si="118"/>
        <v>'1755694898'</v>
      </c>
      <c r="H2525" t="s">
        <v>9277</v>
      </c>
      <c r="I2525" t="s">
        <v>9283</v>
      </c>
      <c r="J2525" t="str">
        <f t="shared" si="119"/>
        <v>'EGBSUP09CV'</v>
      </c>
      <c r="K2525" t="s">
        <v>9278</v>
      </c>
      <c r="L2525" t="s">
        <v>9277</v>
      </c>
      <c r="M2525">
        <v>2524</v>
      </c>
      <c r="N2525" t="s">
        <v>9281</v>
      </c>
    </row>
    <row r="2526" spans="1:14" x14ac:dyDescent="0.25">
      <c r="A2526" t="s">
        <v>9263</v>
      </c>
      <c r="B2526" t="s">
        <v>6416</v>
      </c>
      <c r="C2526" t="s">
        <v>6417</v>
      </c>
      <c r="D2526" t="s">
        <v>9282</v>
      </c>
      <c r="E2526" t="str">
        <f t="shared" si="117"/>
        <v>'AYO ANELOA PAMELA BRIGITTE'</v>
      </c>
      <c r="F2526" t="s">
        <v>9277</v>
      </c>
      <c r="G2526" t="str">
        <f t="shared" si="118"/>
        <v>'1728651199'</v>
      </c>
      <c r="H2526" t="s">
        <v>9277</v>
      </c>
      <c r="I2526" t="s">
        <v>9283</v>
      </c>
      <c r="J2526" t="str">
        <f t="shared" si="119"/>
        <v>'EGBSUP09CV'</v>
      </c>
      <c r="K2526" t="s">
        <v>9278</v>
      </c>
      <c r="L2526" t="s">
        <v>9277</v>
      </c>
      <c r="M2526">
        <v>2525</v>
      </c>
      <c r="N2526" t="s">
        <v>9281</v>
      </c>
    </row>
    <row r="2527" spans="1:14" x14ac:dyDescent="0.25">
      <c r="A2527" t="s">
        <v>9263</v>
      </c>
      <c r="B2527" t="s">
        <v>6419</v>
      </c>
      <c r="C2527" t="s">
        <v>9622</v>
      </c>
      <c r="D2527" t="s">
        <v>9282</v>
      </c>
      <c r="E2527" t="str">
        <f t="shared" si="117"/>
        <v>'BONILLA SUAREZ NESSAR ALEXIS'</v>
      </c>
      <c r="F2527" t="s">
        <v>9277</v>
      </c>
      <c r="G2527" t="str">
        <f t="shared" si="118"/>
        <v>'1753190139'</v>
      </c>
      <c r="H2527" t="s">
        <v>9277</v>
      </c>
      <c r="I2527" t="s">
        <v>9283</v>
      </c>
      <c r="J2527" t="str">
        <f t="shared" si="119"/>
        <v>'EGBSUP09CV'</v>
      </c>
      <c r="K2527" t="s">
        <v>9278</v>
      </c>
      <c r="L2527" t="s">
        <v>9277</v>
      </c>
      <c r="M2527">
        <v>2526</v>
      </c>
      <c r="N2527" t="s">
        <v>9281</v>
      </c>
    </row>
    <row r="2528" spans="1:14" x14ac:dyDescent="0.25">
      <c r="A2528" t="s">
        <v>9263</v>
      </c>
      <c r="B2528" t="s">
        <v>6422</v>
      </c>
      <c r="C2528" t="s">
        <v>9623</v>
      </c>
      <c r="D2528" t="s">
        <v>9282</v>
      </c>
      <c r="E2528" t="str">
        <f t="shared" si="117"/>
        <v>'BUSE MANOSALVAS KAREN DANIELA'</v>
      </c>
      <c r="F2528" t="s">
        <v>9277</v>
      </c>
      <c r="G2528" t="str">
        <f t="shared" si="118"/>
        <v>'1727634832'</v>
      </c>
      <c r="H2528" t="s">
        <v>9277</v>
      </c>
      <c r="I2528" t="s">
        <v>9283</v>
      </c>
      <c r="J2528" t="str">
        <f t="shared" si="119"/>
        <v>'EGBSUP09CV'</v>
      </c>
      <c r="K2528" t="s">
        <v>9278</v>
      </c>
      <c r="L2528" t="s">
        <v>9277</v>
      </c>
      <c r="M2528">
        <v>2527</v>
      </c>
      <c r="N2528" t="s">
        <v>9281</v>
      </c>
    </row>
    <row r="2529" spans="1:14" x14ac:dyDescent="0.25">
      <c r="A2529" t="s">
        <v>9263</v>
      </c>
      <c r="B2529" t="s">
        <v>6425</v>
      </c>
      <c r="C2529" t="s">
        <v>9624</v>
      </c>
      <c r="D2529" t="s">
        <v>9282</v>
      </c>
      <c r="E2529" t="str">
        <f t="shared" si="117"/>
        <v>'CANTUÑA RISCO JHORDAN LIONEL'</v>
      </c>
      <c r="F2529" t="s">
        <v>9277</v>
      </c>
      <c r="G2529" t="str">
        <f t="shared" si="118"/>
        <v>'1750870071'</v>
      </c>
      <c r="H2529" t="s">
        <v>9277</v>
      </c>
      <c r="I2529" t="s">
        <v>9283</v>
      </c>
      <c r="J2529" t="str">
        <f t="shared" si="119"/>
        <v>'EGBSUP09CV'</v>
      </c>
      <c r="K2529" t="s">
        <v>9278</v>
      </c>
      <c r="L2529" t="s">
        <v>9277</v>
      </c>
      <c r="M2529">
        <v>2528</v>
      </c>
      <c r="N2529" t="s">
        <v>9281</v>
      </c>
    </row>
    <row r="2530" spans="1:14" x14ac:dyDescent="0.25">
      <c r="A2530" t="s">
        <v>9263</v>
      </c>
      <c r="B2530" t="s">
        <v>6428</v>
      </c>
      <c r="C2530" t="s">
        <v>6429</v>
      </c>
      <c r="D2530" t="s">
        <v>9282</v>
      </c>
      <c r="E2530" t="str">
        <f t="shared" si="117"/>
        <v>'CARRERA MURMINACHO JHON JAIRO'</v>
      </c>
      <c r="F2530" t="s">
        <v>9277</v>
      </c>
      <c r="G2530" t="str">
        <f t="shared" si="118"/>
        <v>'1755568118'</v>
      </c>
      <c r="H2530" t="s">
        <v>9277</v>
      </c>
      <c r="I2530" t="s">
        <v>9283</v>
      </c>
      <c r="J2530" t="str">
        <f t="shared" si="119"/>
        <v>'EGBSUP09CV'</v>
      </c>
      <c r="K2530" t="s">
        <v>9278</v>
      </c>
      <c r="L2530" t="s">
        <v>9277</v>
      </c>
      <c r="M2530">
        <v>2529</v>
      </c>
      <c r="N2530" t="s">
        <v>9281</v>
      </c>
    </row>
    <row r="2531" spans="1:14" x14ac:dyDescent="0.25">
      <c r="A2531" t="s">
        <v>9263</v>
      </c>
      <c r="B2531" t="s">
        <v>6431</v>
      </c>
      <c r="C2531" t="s">
        <v>9625</v>
      </c>
      <c r="D2531" t="s">
        <v>9282</v>
      </c>
      <c r="E2531" t="str">
        <f t="shared" si="117"/>
        <v>'CEVALLOS PONCE MIQUEL SAHID'</v>
      </c>
      <c r="F2531" t="s">
        <v>9277</v>
      </c>
      <c r="G2531" t="str">
        <f t="shared" si="118"/>
        <v>'1754893756'</v>
      </c>
      <c r="H2531" t="s">
        <v>9277</v>
      </c>
      <c r="I2531" t="s">
        <v>9283</v>
      </c>
      <c r="J2531" t="str">
        <f t="shared" si="119"/>
        <v>'EGBSUP09CV'</v>
      </c>
      <c r="K2531" t="s">
        <v>9278</v>
      </c>
      <c r="L2531" t="s">
        <v>9277</v>
      </c>
      <c r="M2531">
        <v>2530</v>
      </c>
      <c r="N2531" t="s">
        <v>9281</v>
      </c>
    </row>
    <row r="2532" spans="1:14" x14ac:dyDescent="0.25">
      <c r="A2532" t="s">
        <v>9263</v>
      </c>
      <c r="B2532" t="s">
        <v>6434</v>
      </c>
      <c r="C2532" t="s">
        <v>9626</v>
      </c>
      <c r="D2532" t="s">
        <v>9282</v>
      </c>
      <c r="E2532" t="str">
        <f t="shared" si="117"/>
        <v>'CHILUISA RODRIGUEZ GUADALUPE BRIGUETTE'</v>
      </c>
      <c r="F2532" t="s">
        <v>9277</v>
      </c>
      <c r="G2532" t="str">
        <f t="shared" si="118"/>
        <v>'1728529783'</v>
      </c>
      <c r="H2532" t="s">
        <v>9277</v>
      </c>
      <c r="I2532" t="s">
        <v>9283</v>
      </c>
      <c r="J2532" t="str">
        <f t="shared" si="119"/>
        <v>'EGBSUP09CV'</v>
      </c>
      <c r="K2532" t="s">
        <v>9278</v>
      </c>
      <c r="L2532" t="s">
        <v>9277</v>
      </c>
      <c r="M2532">
        <v>2531</v>
      </c>
      <c r="N2532" t="s">
        <v>9281</v>
      </c>
    </row>
    <row r="2533" spans="1:14" x14ac:dyDescent="0.25">
      <c r="A2533" t="s">
        <v>9263</v>
      </c>
      <c r="B2533" t="s">
        <v>6437</v>
      </c>
      <c r="C2533" t="s">
        <v>9627</v>
      </c>
      <c r="D2533" t="s">
        <v>9282</v>
      </c>
      <c r="E2533" t="str">
        <f t="shared" si="117"/>
        <v>'CHIPANTASI ANELOA ANDRES SEBASTIAN'</v>
      </c>
      <c r="F2533" t="s">
        <v>9277</v>
      </c>
      <c r="G2533" t="str">
        <f t="shared" si="118"/>
        <v>'1728666536'</v>
      </c>
      <c r="H2533" t="s">
        <v>9277</v>
      </c>
      <c r="I2533" t="s">
        <v>9283</v>
      </c>
      <c r="J2533" t="str">
        <f t="shared" si="119"/>
        <v>'EGBSUP09CV'</v>
      </c>
      <c r="K2533" t="s">
        <v>9278</v>
      </c>
      <c r="L2533" t="s">
        <v>9277</v>
      </c>
      <c r="M2533">
        <v>2532</v>
      </c>
      <c r="N2533" t="s">
        <v>9281</v>
      </c>
    </row>
    <row r="2534" spans="1:14" x14ac:dyDescent="0.25">
      <c r="A2534" t="s">
        <v>9263</v>
      </c>
      <c r="B2534" t="s">
        <v>6440</v>
      </c>
      <c r="C2534" t="s">
        <v>6441</v>
      </c>
      <c r="D2534" t="s">
        <v>9282</v>
      </c>
      <c r="E2534" t="str">
        <f t="shared" si="117"/>
        <v>'CHIPANTASI NUÑEZ JORDAN ISMAEL'</v>
      </c>
      <c r="F2534" t="s">
        <v>9277</v>
      </c>
      <c r="G2534" t="str">
        <f t="shared" si="118"/>
        <v>'1755241401'</v>
      </c>
      <c r="H2534" t="s">
        <v>9277</v>
      </c>
      <c r="I2534" t="s">
        <v>9283</v>
      </c>
      <c r="J2534" t="str">
        <f t="shared" si="119"/>
        <v>'EGBSUP09CV'</v>
      </c>
      <c r="K2534" t="s">
        <v>9278</v>
      </c>
      <c r="L2534" t="s">
        <v>9277</v>
      </c>
      <c r="M2534">
        <v>2533</v>
      </c>
      <c r="N2534" t="s">
        <v>9281</v>
      </c>
    </row>
    <row r="2535" spans="1:14" x14ac:dyDescent="0.25">
      <c r="A2535" t="s">
        <v>9263</v>
      </c>
      <c r="B2535" t="s">
        <v>6443</v>
      </c>
      <c r="C2535" t="s">
        <v>6444</v>
      </c>
      <c r="D2535" t="s">
        <v>9282</v>
      </c>
      <c r="E2535" t="str">
        <f t="shared" si="117"/>
        <v>'ESPAÑA QUINTEROS JHOSSELYN AMELI'</v>
      </c>
      <c r="F2535" t="s">
        <v>9277</v>
      </c>
      <c r="G2535" t="str">
        <f t="shared" si="118"/>
        <v>'1755441803'</v>
      </c>
      <c r="H2535" t="s">
        <v>9277</v>
      </c>
      <c r="I2535" t="s">
        <v>9283</v>
      </c>
      <c r="J2535" t="str">
        <f t="shared" si="119"/>
        <v>'EGBSUP09CV'</v>
      </c>
      <c r="K2535" t="s">
        <v>9278</v>
      </c>
      <c r="L2535" t="s">
        <v>9277</v>
      </c>
      <c r="M2535">
        <v>2534</v>
      </c>
      <c r="N2535" t="s">
        <v>9281</v>
      </c>
    </row>
    <row r="2536" spans="1:14" x14ac:dyDescent="0.25">
      <c r="A2536" t="s">
        <v>9263</v>
      </c>
      <c r="B2536" t="s">
        <v>6446</v>
      </c>
      <c r="C2536" t="s">
        <v>9628</v>
      </c>
      <c r="D2536" t="s">
        <v>9282</v>
      </c>
      <c r="E2536" t="str">
        <f t="shared" si="117"/>
        <v>'FLORES ANELOA ERICK LEONEL'</v>
      </c>
      <c r="F2536" t="s">
        <v>9277</v>
      </c>
      <c r="G2536" t="str">
        <f t="shared" si="118"/>
        <v>'1753125937'</v>
      </c>
      <c r="H2536" t="s">
        <v>9277</v>
      </c>
      <c r="I2536" t="s">
        <v>9283</v>
      </c>
      <c r="J2536" t="str">
        <f t="shared" si="119"/>
        <v>'EGBSUP09CV'</v>
      </c>
      <c r="K2536" t="s">
        <v>9278</v>
      </c>
      <c r="L2536" t="s">
        <v>9277</v>
      </c>
      <c r="M2536">
        <v>2535</v>
      </c>
      <c r="N2536" t="s">
        <v>9281</v>
      </c>
    </row>
    <row r="2537" spans="1:14" x14ac:dyDescent="0.25">
      <c r="A2537" t="s">
        <v>9263</v>
      </c>
      <c r="B2537" t="s">
        <v>6449</v>
      </c>
      <c r="C2537" t="s">
        <v>9629</v>
      </c>
      <c r="D2537" t="s">
        <v>9282</v>
      </c>
      <c r="E2537" t="str">
        <f t="shared" si="117"/>
        <v>'FLORES PROCEL ROBERTO SEBASTIAN'</v>
      </c>
      <c r="F2537" t="s">
        <v>9277</v>
      </c>
      <c r="G2537" t="str">
        <f t="shared" si="118"/>
        <v>'1751646322'</v>
      </c>
      <c r="H2537" t="s">
        <v>9277</v>
      </c>
      <c r="I2537" t="s">
        <v>9283</v>
      </c>
      <c r="J2537" t="str">
        <f t="shared" si="119"/>
        <v>'EGBSUP09CV'</v>
      </c>
      <c r="K2537" t="s">
        <v>9278</v>
      </c>
      <c r="L2537" t="s">
        <v>9277</v>
      </c>
      <c r="M2537">
        <v>2536</v>
      </c>
      <c r="N2537" t="s">
        <v>9281</v>
      </c>
    </row>
    <row r="2538" spans="1:14" x14ac:dyDescent="0.25">
      <c r="A2538" t="s">
        <v>9263</v>
      </c>
      <c r="B2538" t="s">
        <v>6452</v>
      </c>
      <c r="C2538" t="s">
        <v>6453</v>
      </c>
      <c r="D2538" t="s">
        <v>9282</v>
      </c>
      <c r="E2538" t="str">
        <f t="shared" si="117"/>
        <v>'FUEREZ PARRA JOSTIN YANDER'</v>
      </c>
      <c r="F2538" t="s">
        <v>9277</v>
      </c>
      <c r="G2538" t="str">
        <f t="shared" si="118"/>
        <v>'1728704972'</v>
      </c>
      <c r="H2538" t="s">
        <v>9277</v>
      </c>
      <c r="I2538" t="s">
        <v>9283</v>
      </c>
      <c r="J2538" t="str">
        <f t="shared" si="119"/>
        <v>'EGBSUP09CV'</v>
      </c>
      <c r="K2538" t="s">
        <v>9278</v>
      </c>
      <c r="L2538" t="s">
        <v>9277</v>
      </c>
      <c r="M2538">
        <v>2537</v>
      </c>
      <c r="N2538" t="s">
        <v>9281</v>
      </c>
    </row>
    <row r="2539" spans="1:14" x14ac:dyDescent="0.25">
      <c r="A2539" t="s">
        <v>9263</v>
      </c>
      <c r="B2539" t="s">
        <v>6455</v>
      </c>
      <c r="C2539" t="s">
        <v>6456</v>
      </c>
      <c r="D2539" t="s">
        <v>9282</v>
      </c>
      <c r="E2539" t="str">
        <f t="shared" si="117"/>
        <v>'GONZALEZ OYAGATA JOSTIN ISMAEL'</v>
      </c>
      <c r="F2539" t="s">
        <v>9277</v>
      </c>
      <c r="G2539" t="str">
        <f t="shared" si="118"/>
        <v>'1728561885'</v>
      </c>
      <c r="H2539" t="s">
        <v>9277</v>
      </c>
      <c r="I2539" t="s">
        <v>9283</v>
      </c>
      <c r="J2539" t="str">
        <f t="shared" si="119"/>
        <v>'EGBSUP09CV'</v>
      </c>
      <c r="K2539" t="s">
        <v>9278</v>
      </c>
      <c r="L2539" t="s">
        <v>9277</v>
      </c>
      <c r="M2539">
        <v>2538</v>
      </c>
      <c r="N2539" t="s">
        <v>9281</v>
      </c>
    </row>
    <row r="2540" spans="1:14" x14ac:dyDescent="0.25">
      <c r="A2540" t="s">
        <v>9263</v>
      </c>
      <c r="B2540" t="s">
        <v>6458</v>
      </c>
      <c r="C2540" t="s">
        <v>6459</v>
      </c>
      <c r="D2540" t="s">
        <v>9282</v>
      </c>
      <c r="E2540" t="str">
        <f t="shared" si="117"/>
        <v>'GUERRERO MENA LUIS MARIO'</v>
      </c>
      <c r="F2540" t="s">
        <v>9277</v>
      </c>
      <c r="G2540" t="str">
        <f t="shared" si="118"/>
        <v>'1751841428'</v>
      </c>
      <c r="H2540" t="s">
        <v>9277</v>
      </c>
      <c r="I2540" t="s">
        <v>9283</v>
      </c>
      <c r="J2540" t="str">
        <f t="shared" si="119"/>
        <v>'EGBSUP09CV'</v>
      </c>
      <c r="K2540" t="s">
        <v>9278</v>
      </c>
      <c r="L2540" t="s">
        <v>9277</v>
      </c>
      <c r="M2540">
        <v>2539</v>
      </c>
      <c r="N2540" t="s">
        <v>9281</v>
      </c>
    </row>
    <row r="2541" spans="1:14" x14ac:dyDescent="0.25">
      <c r="A2541" t="s">
        <v>9263</v>
      </c>
      <c r="B2541" t="s">
        <v>6461</v>
      </c>
      <c r="C2541" t="s">
        <v>9630</v>
      </c>
      <c r="D2541" t="s">
        <v>9282</v>
      </c>
      <c r="E2541" t="str">
        <f t="shared" si="117"/>
        <v>'IBAÑEZ POSSO LIZBETH MARISSA'</v>
      </c>
      <c r="F2541" t="s">
        <v>9277</v>
      </c>
      <c r="G2541" t="str">
        <f t="shared" si="118"/>
        <v>'1728497171'</v>
      </c>
      <c r="H2541" t="s">
        <v>9277</v>
      </c>
      <c r="I2541" t="s">
        <v>9283</v>
      </c>
      <c r="J2541" t="str">
        <f t="shared" si="119"/>
        <v>'EGBSUP09CV'</v>
      </c>
      <c r="K2541" t="s">
        <v>9278</v>
      </c>
      <c r="L2541" t="s">
        <v>9277</v>
      </c>
      <c r="M2541">
        <v>2540</v>
      </c>
      <c r="N2541" t="s">
        <v>9281</v>
      </c>
    </row>
    <row r="2542" spans="1:14" x14ac:dyDescent="0.25">
      <c r="A2542" t="s">
        <v>9263</v>
      </c>
      <c r="B2542" t="s">
        <v>6464</v>
      </c>
      <c r="C2542" t="s">
        <v>6465</v>
      </c>
      <c r="D2542" t="s">
        <v>9282</v>
      </c>
      <c r="E2542" t="str">
        <f t="shared" si="117"/>
        <v>'IMBA CALCAN ALISSON MICHELLE'</v>
      </c>
      <c r="F2542" t="s">
        <v>9277</v>
      </c>
      <c r="G2542" t="str">
        <f t="shared" si="118"/>
        <v>'1755857644'</v>
      </c>
      <c r="H2542" t="s">
        <v>9277</v>
      </c>
      <c r="I2542" t="s">
        <v>9283</v>
      </c>
      <c r="J2542" t="str">
        <f t="shared" si="119"/>
        <v>'EGBSUP09CV'</v>
      </c>
      <c r="K2542" t="s">
        <v>9278</v>
      </c>
      <c r="L2542" t="s">
        <v>9277</v>
      </c>
      <c r="M2542">
        <v>2541</v>
      </c>
      <c r="N2542" t="s">
        <v>9281</v>
      </c>
    </row>
    <row r="2543" spans="1:14" x14ac:dyDescent="0.25">
      <c r="A2543" t="s">
        <v>9263</v>
      </c>
      <c r="B2543" t="s">
        <v>6467</v>
      </c>
      <c r="C2543" t="s">
        <v>9631</v>
      </c>
      <c r="D2543" t="s">
        <v>9282</v>
      </c>
      <c r="E2543" t="str">
        <f t="shared" si="117"/>
        <v>'JIMENEZ GAONA JERSON DAVID'</v>
      </c>
      <c r="F2543" t="s">
        <v>9277</v>
      </c>
      <c r="G2543" t="str">
        <f t="shared" si="118"/>
        <v>'1751006725'</v>
      </c>
      <c r="H2543" t="s">
        <v>9277</v>
      </c>
      <c r="I2543" t="s">
        <v>9283</v>
      </c>
      <c r="J2543" t="str">
        <f t="shared" si="119"/>
        <v>'EGBSUP09CV'</v>
      </c>
      <c r="K2543" t="s">
        <v>9278</v>
      </c>
      <c r="L2543" t="s">
        <v>9277</v>
      </c>
      <c r="M2543">
        <v>2542</v>
      </c>
      <c r="N2543" t="s">
        <v>9281</v>
      </c>
    </row>
    <row r="2544" spans="1:14" x14ac:dyDescent="0.25">
      <c r="A2544" t="s">
        <v>9263</v>
      </c>
      <c r="B2544" t="s">
        <v>6470</v>
      </c>
      <c r="C2544" t="s">
        <v>6471</v>
      </c>
      <c r="D2544" t="s">
        <v>9282</v>
      </c>
      <c r="E2544" t="str">
        <f t="shared" si="117"/>
        <v>'LARA CHIMBORAZO DOMENICA TATIANA'</v>
      </c>
      <c r="F2544" t="s">
        <v>9277</v>
      </c>
      <c r="G2544" t="str">
        <f t="shared" si="118"/>
        <v>'1755366745'</v>
      </c>
      <c r="H2544" t="s">
        <v>9277</v>
      </c>
      <c r="I2544" t="s">
        <v>9283</v>
      </c>
      <c r="J2544" t="str">
        <f t="shared" si="119"/>
        <v>'EGBSUP09CV'</v>
      </c>
      <c r="K2544" t="s">
        <v>9278</v>
      </c>
      <c r="L2544" t="s">
        <v>9277</v>
      </c>
      <c r="M2544">
        <v>2543</v>
      </c>
      <c r="N2544" t="s">
        <v>9281</v>
      </c>
    </row>
    <row r="2545" spans="1:14" x14ac:dyDescent="0.25">
      <c r="A2545" t="s">
        <v>9263</v>
      </c>
      <c r="B2545" t="s">
        <v>6473</v>
      </c>
      <c r="C2545" t="s">
        <v>9632</v>
      </c>
      <c r="D2545" t="s">
        <v>9282</v>
      </c>
      <c r="E2545" t="str">
        <f t="shared" si="117"/>
        <v>'MARQUINA SALAZAR CARLOS JAVIER'</v>
      </c>
      <c r="F2545" t="s">
        <v>9277</v>
      </c>
      <c r="G2545" t="str">
        <f t="shared" si="118"/>
        <v>'1728594381'</v>
      </c>
      <c r="H2545" t="s">
        <v>9277</v>
      </c>
      <c r="I2545" t="s">
        <v>9283</v>
      </c>
      <c r="J2545" t="str">
        <f t="shared" si="119"/>
        <v>'EGBSUP09CV'</v>
      </c>
      <c r="K2545" t="s">
        <v>9278</v>
      </c>
      <c r="L2545" t="s">
        <v>9277</v>
      </c>
      <c r="M2545">
        <v>2544</v>
      </c>
      <c r="N2545" t="s">
        <v>9281</v>
      </c>
    </row>
    <row r="2546" spans="1:14" x14ac:dyDescent="0.25">
      <c r="A2546" t="s">
        <v>9263</v>
      </c>
      <c r="B2546" t="s">
        <v>6476</v>
      </c>
      <c r="C2546" t="s">
        <v>6477</v>
      </c>
      <c r="D2546" t="s">
        <v>9282</v>
      </c>
      <c r="E2546" t="str">
        <f t="shared" si="117"/>
        <v>'MINANGO BOSMEDIANO DOMENICA SELENE'</v>
      </c>
      <c r="F2546" t="s">
        <v>9277</v>
      </c>
      <c r="G2546" t="str">
        <f t="shared" si="118"/>
        <v>'0150181568'</v>
      </c>
      <c r="H2546" t="s">
        <v>9277</v>
      </c>
      <c r="I2546" t="s">
        <v>9283</v>
      </c>
      <c r="J2546" t="str">
        <f t="shared" si="119"/>
        <v>'EGBSUP09CV'</v>
      </c>
      <c r="K2546" t="s">
        <v>9278</v>
      </c>
      <c r="L2546" t="s">
        <v>9277</v>
      </c>
      <c r="M2546">
        <v>2545</v>
      </c>
      <c r="N2546" t="s">
        <v>9281</v>
      </c>
    </row>
    <row r="2547" spans="1:14" x14ac:dyDescent="0.25">
      <c r="A2547" t="s">
        <v>9263</v>
      </c>
      <c r="B2547" t="s">
        <v>6479</v>
      </c>
      <c r="C2547" t="s">
        <v>6480</v>
      </c>
      <c r="D2547" t="s">
        <v>9282</v>
      </c>
      <c r="E2547" t="str">
        <f t="shared" si="117"/>
        <v>'MONTERO ALEAGA LILIANA ANAHI'</v>
      </c>
      <c r="F2547" t="s">
        <v>9277</v>
      </c>
      <c r="G2547" t="str">
        <f t="shared" si="118"/>
        <v>'1805651088'</v>
      </c>
      <c r="H2547" t="s">
        <v>9277</v>
      </c>
      <c r="I2547" t="s">
        <v>9283</v>
      </c>
      <c r="J2547" t="str">
        <f t="shared" si="119"/>
        <v>'EGBSUP09CV'</v>
      </c>
      <c r="K2547" t="s">
        <v>9278</v>
      </c>
      <c r="L2547" t="s">
        <v>9277</v>
      </c>
      <c r="M2547">
        <v>2546</v>
      </c>
      <c r="N2547" t="s">
        <v>9281</v>
      </c>
    </row>
    <row r="2548" spans="1:14" x14ac:dyDescent="0.25">
      <c r="A2548" t="s">
        <v>9263</v>
      </c>
      <c r="B2548" t="s">
        <v>6482</v>
      </c>
      <c r="C2548" t="s">
        <v>6483</v>
      </c>
      <c r="D2548" t="s">
        <v>9282</v>
      </c>
      <c r="E2548" t="str">
        <f t="shared" si="117"/>
        <v>'MORALES MAILA DENISSE AZUCENA'</v>
      </c>
      <c r="F2548" t="s">
        <v>9277</v>
      </c>
      <c r="G2548" t="str">
        <f t="shared" si="118"/>
        <v>'1754585808'</v>
      </c>
      <c r="H2548" t="s">
        <v>9277</v>
      </c>
      <c r="I2548" t="s">
        <v>9283</v>
      </c>
      <c r="J2548" t="str">
        <f t="shared" si="119"/>
        <v>'EGBSUP09CV'</v>
      </c>
      <c r="K2548" t="s">
        <v>9278</v>
      </c>
      <c r="L2548" t="s">
        <v>9277</v>
      </c>
      <c r="M2548">
        <v>2547</v>
      </c>
      <c r="N2548" t="s">
        <v>9281</v>
      </c>
    </row>
    <row r="2549" spans="1:14" x14ac:dyDescent="0.25">
      <c r="A2549" t="s">
        <v>9263</v>
      </c>
      <c r="B2549" t="s">
        <v>6485</v>
      </c>
      <c r="C2549" t="s">
        <v>6486</v>
      </c>
      <c r="D2549" t="s">
        <v>9282</v>
      </c>
      <c r="E2549" t="str">
        <f t="shared" si="117"/>
        <v>'PAREDES RIVERA DEYVID ALEJANDRO'</v>
      </c>
      <c r="F2549" t="s">
        <v>9277</v>
      </c>
      <c r="G2549" t="str">
        <f t="shared" si="118"/>
        <v>'1751545789'</v>
      </c>
      <c r="H2549" t="s">
        <v>9277</v>
      </c>
      <c r="I2549" t="s">
        <v>9283</v>
      </c>
      <c r="J2549" t="str">
        <f t="shared" si="119"/>
        <v>'EGBSUP09CV'</v>
      </c>
      <c r="K2549" t="s">
        <v>9278</v>
      </c>
      <c r="L2549" t="s">
        <v>9277</v>
      </c>
      <c r="M2549">
        <v>2548</v>
      </c>
      <c r="N2549" t="s">
        <v>9281</v>
      </c>
    </row>
    <row r="2550" spans="1:14" x14ac:dyDescent="0.25">
      <c r="A2550" t="s">
        <v>9263</v>
      </c>
      <c r="B2550" t="s">
        <v>6488</v>
      </c>
      <c r="C2550" t="s">
        <v>6489</v>
      </c>
      <c r="D2550" t="s">
        <v>9282</v>
      </c>
      <c r="E2550" t="str">
        <f t="shared" si="117"/>
        <v>'PILLAJO TIPANTUÑA JORGE SEBASTIAN'</v>
      </c>
      <c r="F2550" t="s">
        <v>9277</v>
      </c>
      <c r="G2550" t="str">
        <f t="shared" si="118"/>
        <v>'1728709211'</v>
      </c>
      <c r="H2550" t="s">
        <v>9277</v>
      </c>
      <c r="I2550" t="s">
        <v>9283</v>
      </c>
      <c r="J2550" t="str">
        <f t="shared" si="119"/>
        <v>'EGBSUP09CV'</v>
      </c>
      <c r="K2550" t="s">
        <v>9278</v>
      </c>
      <c r="L2550" t="s">
        <v>9277</v>
      </c>
      <c r="M2550">
        <v>2549</v>
      </c>
      <c r="N2550" t="s">
        <v>9281</v>
      </c>
    </row>
    <row r="2551" spans="1:14" x14ac:dyDescent="0.25">
      <c r="A2551" t="s">
        <v>9263</v>
      </c>
      <c r="B2551" t="s">
        <v>6491</v>
      </c>
      <c r="C2551" t="s">
        <v>6492</v>
      </c>
      <c r="D2551" t="s">
        <v>9282</v>
      </c>
      <c r="E2551" t="str">
        <f t="shared" si="117"/>
        <v>'QUISHPE GONZALEZ ABEL DARIO'</v>
      </c>
      <c r="F2551" t="s">
        <v>9277</v>
      </c>
      <c r="G2551" t="str">
        <f t="shared" si="118"/>
        <v>'1728151679'</v>
      </c>
      <c r="H2551" t="s">
        <v>9277</v>
      </c>
      <c r="I2551" t="s">
        <v>9283</v>
      </c>
      <c r="J2551" t="str">
        <f t="shared" si="119"/>
        <v>'EGBSUP09CV'</v>
      </c>
      <c r="K2551" t="s">
        <v>9278</v>
      </c>
      <c r="L2551" t="s">
        <v>9277</v>
      </c>
      <c r="M2551">
        <v>2550</v>
      </c>
      <c r="N2551" t="s">
        <v>9281</v>
      </c>
    </row>
    <row r="2552" spans="1:14" x14ac:dyDescent="0.25">
      <c r="A2552" t="s">
        <v>9263</v>
      </c>
      <c r="B2552" t="s">
        <v>6494</v>
      </c>
      <c r="C2552" t="s">
        <v>6495</v>
      </c>
      <c r="D2552" t="s">
        <v>9282</v>
      </c>
      <c r="E2552" t="str">
        <f t="shared" si="117"/>
        <v>'RIVERA CAGUANA JOSE SEBASTIAN'</v>
      </c>
      <c r="F2552" t="s">
        <v>9277</v>
      </c>
      <c r="G2552" t="str">
        <f t="shared" si="118"/>
        <v>'1755240312'</v>
      </c>
      <c r="H2552" t="s">
        <v>9277</v>
      </c>
      <c r="I2552" t="s">
        <v>9283</v>
      </c>
      <c r="J2552" t="str">
        <f t="shared" si="119"/>
        <v>'EGBSUP09CV'</v>
      </c>
      <c r="K2552" t="s">
        <v>9278</v>
      </c>
      <c r="L2552" t="s">
        <v>9277</v>
      </c>
      <c r="M2552">
        <v>2551</v>
      </c>
      <c r="N2552" t="s">
        <v>9281</v>
      </c>
    </row>
    <row r="2553" spans="1:14" x14ac:dyDescent="0.25">
      <c r="A2553" t="s">
        <v>9263</v>
      </c>
      <c r="B2553" t="s">
        <v>6497</v>
      </c>
      <c r="C2553" t="s">
        <v>6498</v>
      </c>
      <c r="D2553" t="s">
        <v>9282</v>
      </c>
      <c r="E2553" t="str">
        <f t="shared" si="117"/>
        <v>'ROMERO MORALES FRANCISCO DAVID'</v>
      </c>
      <c r="F2553" t="s">
        <v>9277</v>
      </c>
      <c r="G2553" t="str">
        <f t="shared" si="118"/>
        <v>'1755233655'</v>
      </c>
      <c r="H2553" t="s">
        <v>9277</v>
      </c>
      <c r="I2553" t="s">
        <v>9283</v>
      </c>
      <c r="J2553" t="str">
        <f t="shared" si="119"/>
        <v>'EGBSUP09CV'</v>
      </c>
      <c r="K2553" t="s">
        <v>9278</v>
      </c>
      <c r="L2553" t="s">
        <v>9277</v>
      </c>
      <c r="M2553">
        <v>2552</v>
      </c>
      <c r="N2553" t="s">
        <v>9281</v>
      </c>
    </row>
    <row r="2554" spans="1:14" x14ac:dyDescent="0.25">
      <c r="A2554" t="s">
        <v>9263</v>
      </c>
      <c r="B2554" t="s">
        <v>6500</v>
      </c>
      <c r="C2554" t="s">
        <v>9633</v>
      </c>
      <c r="D2554" t="s">
        <v>9282</v>
      </c>
      <c r="E2554" t="str">
        <f t="shared" si="117"/>
        <v>'SALAZAR ANELOA SELENA LIZBETH'</v>
      </c>
      <c r="F2554" t="s">
        <v>9277</v>
      </c>
      <c r="G2554" t="str">
        <f t="shared" si="118"/>
        <v>'1755342993'</v>
      </c>
      <c r="H2554" t="s">
        <v>9277</v>
      </c>
      <c r="I2554" t="s">
        <v>9283</v>
      </c>
      <c r="J2554" t="str">
        <f t="shared" si="119"/>
        <v>'EGBSUP09CV'</v>
      </c>
      <c r="K2554" t="s">
        <v>9278</v>
      </c>
      <c r="L2554" t="s">
        <v>9277</v>
      </c>
      <c r="M2554">
        <v>2553</v>
      </c>
      <c r="N2554" t="s">
        <v>9281</v>
      </c>
    </row>
    <row r="2555" spans="1:14" x14ac:dyDescent="0.25">
      <c r="A2555" t="s">
        <v>9263</v>
      </c>
      <c r="B2555" t="s">
        <v>6503</v>
      </c>
      <c r="C2555" t="s">
        <v>6504</v>
      </c>
      <c r="D2555" t="s">
        <v>9282</v>
      </c>
      <c r="E2555" t="str">
        <f t="shared" si="117"/>
        <v>'SANTILLAN CHURUCHUMBE JONAS MAURICIO'</v>
      </c>
      <c r="F2555" t="s">
        <v>9277</v>
      </c>
      <c r="G2555" t="str">
        <f t="shared" si="118"/>
        <v>'1755278684'</v>
      </c>
      <c r="H2555" t="s">
        <v>9277</v>
      </c>
      <c r="I2555" t="s">
        <v>9283</v>
      </c>
      <c r="J2555" t="str">
        <f t="shared" si="119"/>
        <v>'EGBSUP09CV'</v>
      </c>
      <c r="K2555" t="s">
        <v>9278</v>
      </c>
      <c r="L2555" t="s">
        <v>9277</v>
      </c>
      <c r="M2555">
        <v>2554</v>
      </c>
      <c r="N2555" t="s">
        <v>9281</v>
      </c>
    </row>
    <row r="2556" spans="1:14" x14ac:dyDescent="0.25">
      <c r="A2556" t="s">
        <v>9263</v>
      </c>
      <c r="B2556" t="s">
        <v>6506</v>
      </c>
      <c r="C2556" t="s">
        <v>6507</v>
      </c>
      <c r="D2556" t="s">
        <v>9282</v>
      </c>
      <c r="E2556" t="str">
        <f t="shared" si="117"/>
        <v>'SORIA CAIZA JHONNATAN MAURICIO'</v>
      </c>
      <c r="F2556" t="s">
        <v>9277</v>
      </c>
      <c r="G2556" t="str">
        <f t="shared" si="118"/>
        <v>'1751050558'</v>
      </c>
      <c r="H2556" t="s">
        <v>9277</v>
      </c>
      <c r="I2556" t="s">
        <v>9283</v>
      </c>
      <c r="J2556" t="str">
        <f t="shared" si="119"/>
        <v>'EGBSUP09CV'</v>
      </c>
      <c r="K2556" t="s">
        <v>9278</v>
      </c>
      <c r="L2556" t="s">
        <v>9277</v>
      </c>
      <c r="M2556">
        <v>2555</v>
      </c>
      <c r="N2556" t="s">
        <v>9281</v>
      </c>
    </row>
    <row r="2557" spans="1:14" x14ac:dyDescent="0.25">
      <c r="A2557" t="s">
        <v>9263</v>
      </c>
      <c r="B2557" t="s">
        <v>6509</v>
      </c>
      <c r="C2557" t="s">
        <v>6510</v>
      </c>
      <c r="D2557" t="s">
        <v>9282</v>
      </c>
      <c r="E2557" t="str">
        <f t="shared" si="117"/>
        <v>'SORIA CAIZA SHULIAN ANDRES'</v>
      </c>
      <c r="F2557" t="s">
        <v>9277</v>
      </c>
      <c r="G2557" t="str">
        <f t="shared" si="118"/>
        <v>'1751050459'</v>
      </c>
      <c r="H2557" t="s">
        <v>9277</v>
      </c>
      <c r="I2557" t="s">
        <v>9283</v>
      </c>
      <c r="J2557" t="str">
        <f t="shared" si="119"/>
        <v>'EGBSUP09CV'</v>
      </c>
      <c r="K2557" t="s">
        <v>9278</v>
      </c>
      <c r="L2557" t="s">
        <v>9277</v>
      </c>
      <c r="M2557">
        <v>2556</v>
      </c>
      <c r="N2557" t="s">
        <v>9281</v>
      </c>
    </row>
    <row r="2558" spans="1:14" x14ac:dyDescent="0.25">
      <c r="A2558" t="s">
        <v>9263</v>
      </c>
      <c r="B2558" t="s">
        <v>6512</v>
      </c>
      <c r="C2558" t="s">
        <v>9634</v>
      </c>
      <c r="D2558" t="s">
        <v>9282</v>
      </c>
      <c r="E2558" t="str">
        <f t="shared" si="117"/>
        <v>'TAMAYO COLLAGUAZO MICHAEL STEVEEN'</v>
      </c>
      <c r="F2558" t="s">
        <v>9277</v>
      </c>
      <c r="G2558" t="str">
        <f t="shared" si="118"/>
        <v>'1727567875'</v>
      </c>
      <c r="H2558" t="s">
        <v>9277</v>
      </c>
      <c r="I2558" t="s">
        <v>9283</v>
      </c>
      <c r="J2558" t="str">
        <f t="shared" si="119"/>
        <v>'EGBSUP09CV'</v>
      </c>
      <c r="K2558" t="s">
        <v>9278</v>
      </c>
      <c r="L2558" t="s">
        <v>9277</v>
      </c>
      <c r="M2558">
        <v>2557</v>
      </c>
      <c r="N2558" t="s">
        <v>9281</v>
      </c>
    </row>
    <row r="2559" spans="1:14" x14ac:dyDescent="0.25">
      <c r="A2559" t="s">
        <v>9263</v>
      </c>
      <c r="B2559" t="s">
        <v>6515</v>
      </c>
      <c r="C2559" t="s">
        <v>6516</v>
      </c>
      <c r="D2559" t="s">
        <v>9282</v>
      </c>
      <c r="E2559" t="str">
        <f t="shared" si="117"/>
        <v>'TIBAN ANELOA JOHANNA ELIZABETH'</v>
      </c>
      <c r="F2559" t="s">
        <v>9277</v>
      </c>
      <c r="G2559" t="str">
        <f t="shared" si="118"/>
        <v>'1728560481'</v>
      </c>
      <c r="H2559" t="s">
        <v>9277</v>
      </c>
      <c r="I2559" t="s">
        <v>9283</v>
      </c>
      <c r="J2559" t="str">
        <f t="shared" si="119"/>
        <v>'EGBSUP09CV'</v>
      </c>
      <c r="K2559" t="s">
        <v>9278</v>
      </c>
      <c r="L2559" t="s">
        <v>9277</v>
      </c>
      <c r="M2559">
        <v>2558</v>
      </c>
      <c r="N2559" t="s">
        <v>9281</v>
      </c>
    </row>
    <row r="2560" spans="1:14" x14ac:dyDescent="0.25">
      <c r="A2560" t="s">
        <v>9263</v>
      </c>
      <c r="B2560" t="s">
        <v>6518</v>
      </c>
      <c r="C2560" t="s">
        <v>6519</v>
      </c>
      <c r="D2560" t="s">
        <v>9282</v>
      </c>
      <c r="E2560" t="str">
        <f t="shared" si="117"/>
        <v>'VILLA AMAYA EDISON NICOLAS'</v>
      </c>
      <c r="F2560" t="s">
        <v>9277</v>
      </c>
      <c r="G2560" t="str">
        <f t="shared" si="118"/>
        <v>'1755288311'</v>
      </c>
      <c r="H2560" t="s">
        <v>9277</v>
      </c>
      <c r="I2560" t="s">
        <v>9283</v>
      </c>
      <c r="J2560" t="str">
        <f t="shared" si="119"/>
        <v>'EGBSUP09CV'</v>
      </c>
      <c r="K2560" t="s">
        <v>9278</v>
      </c>
      <c r="L2560" t="s">
        <v>9277</v>
      </c>
      <c r="M2560">
        <v>2559</v>
      </c>
      <c r="N2560" t="s">
        <v>9281</v>
      </c>
    </row>
    <row r="2561" spans="1:14" x14ac:dyDescent="0.25">
      <c r="A2561" t="s">
        <v>9263</v>
      </c>
      <c r="B2561" t="s">
        <v>6521</v>
      </c>
      <c r="C2561" t="s">
        <v>6522</v>
      </c>
      <c r="D2561" t="s">
        <v>9282</v>
      </c>
      <c r="E2561" t="str">
        <f t="shared" si="117"/>
        <v>'ZAMBRANO CALDERON NOHELIA CAMILA'</v>
      </c>
      <c r="F2561" t="s">
        <v>9277</v>
      </c>
      <c r="G2561" t="str">
        <f t="shared" si="118"/>
        <v>'1756866420'</v>
      </c>
      <c r="H2561" t="s">
        <v>9277</v>
      </c>
      <c r="I2561" t="s">
        <v>9283</v>
      </c>
      <c r="J2561" t="str">
        <f t="shared" si="119"/>
        <v>'EGBSUP09CV'</v>
      </c>
      <c r="K2561" t="s">
        <v>9278</v>
      </c>
      <c r="L2561" t="s">
        <v>9277</v>
      </c>
      <c r="M2561">
        <v>2560</v>
      </c>
      <c r="N2561" t="s">
        <v>9281</v>
      </c>
    </row>
    <row r="2562" spans="1:14" x14ac:dyDescent="0.25">
      <c r="A2562" t="s">
        <v>9263</v>
      </c>
      <c r="B2562" t="s">
        <v>6524</v>
      </c>
      <c r="C2562" t="s">
        <v>6525</v>
      </c>
      <c r="D2562" t="s">
        <v>9282</v>
      </c>
      <c r="E2562" t="str">
        <f t="shared" si="117"/>
        <v>'ZAMBRANO PINARGOTE MADISON SAMANTHA'</v>
      </c>
      <c r="F2562" t="s">
        <v>9277</v>
      </c>
      <c r="G2562" t="str">
        <f t="shared" si="118"/>
        <v>'1754217279'</v>
      </c>
      <c r="H2562" t="s">
        <v>9277</v>
      </c>
      <c r="I2562" t="s">
        <v>9283</v>
      </c>
      <c r="J2562" t="str">
        <f t="shared" si="119"/>
        <v>'EGBSUP09CV'</v>
      </c>
      <c r="K2562" t="s">
        <v>9278</v>
      </c>
      <c r="L2562" t="s">
        <v>9277</v>
      </c>
      <c r="M2562">
        <v>2561</v>
      </c>
      <c r="N2562" t="s">
        <v>9281</v>
      </c>
    </row>
    <row r="2563" spans="1:14" x14ac:dyDescent="0.25">
      <c r="A2563" t="s">
        <v>9264</v>
      </c>
      <c r="B2563" t="s">
        <v>6528</v>
      </c>
      <c r="C2563" t="s">
        <v>9635</v>
      </c>
      <c r="D2563" t="s">
        <v>9282</v>
      </c>
      <c r="E2563" t="str">
        <f t="shared" ref="E2563:E2626" si="120">CONCATENATE("'",C2563,"'")</f>
        <v>'AGUALSACA PILATUÑA NAOMI SAMIRA'</v>
      </c>
      <c r="F2563" t="s">
        <v>9277</v>
      </c>
      <c r="G2563" t="str">
        <f t="shared" ref="G2563:G2626" si="121">CONCATENATE("'",B2563,"'")</f>
        <v>'1753676954'</v>
      </c>
      <c r="H2563" t="s">
        <v>9277</v>
      </c>
      <c r="I2563" t="s">
        <v>9283</v>
      </c>
      <c r="J2563" t="str">
        <f t="shared" ref="J2563:J2626" si="122">CONCATENATE("'",A2563,"'")</f>
        <v>'EGBSUP09DV'</v>
      </c>
      <c r="K2563" t="s">
        <v>9278</v>
      </c>
      <c r="L2563" t="s">
        <v>9277</v>
      </c>
      <c r="M2563">
        <v>2562</v>
      </c>
      <c r="N2563" t="s">
        <v>9281</v>
      </c>
    </row>
    <row r="2564" spans="1:14" x14ac:dyDescent="0.25">
      <c r="A2564" t="s">
        <v>9264</v>
      </c>
      <c r="B2564" t="s">
        <v>6531</v>
      </c>
      <c r="C2564" t="s">
        <v>9636</v>
      </c>
      <c r="D2564" t="s">
        <v>9282</v>
      </c>
      <c r="E2564" t="str">
        <f t="shared" si="120"/>
        <v>'AMAHUA ANGULO SCARLETH CAMILA'</v>
      </c>
      <c r="F2564" t="s">
        <v>9277</v>
      </c>
      <c r="G2564" t="str">
        <f t="shared" si="121"/>
        <v>'1751953421'</v>
      </c>
      <c r="H2564" t="s">
        <v>9277</v>
      </c>
      <c r="I2564" t="s">
        <v>9283</v>
      </c>
      <c r="J2564" t="str">
        <f t="shared" si="122"/>
        <v>'EGBSUP09DV'</v>
      </c>
      <c r="K2564" t="s">
        <v>9278</v>
      </c>
      <c r="L2564" t="s">
        <v>9277</v>
      </c>
      <c r="M2564">
        <v>2563</v>
      </c>
      <c r="N2564" t="s">
        <v>9281</v>
      </c>
    </row>
    <row r="2565" spans="1:14" x14ac:dyDescent="0.25">
      <c r="A2565" t="s">
        <v>9264</v>
      </c>
      <c r="B2565" t="s">
        <v>6534</v>
      </c>
      <c r="C2565" t="s">
        <v>6535</v>
      </c>
      <c r="D2565" t="s">
        <v>9282</v>
      </c>
      <c r="E2565" t="str">
        <f t="shared" si="120"/>
        <v>'ARMAS CAIZA JOSTYN OMAR'</v>
      </c>
      <c r="F2565" t="s">
        <v>9277</v>
      </c>
      <c r="G2565" t="str">
        <f t="shared" si="121"/>
        <v>'1728455765'</v>
      </c>
      <c r="H2565" t="s">
        <v>9277</v>
      </c>
      <c r="I2565" t="s">
        <v>9283</v>
      </c>
      <c r="J2565" t="str">
        <f t="shared" si="122"/>
        <v>'EGBSUP09DV'</v>
      </c>
      <c r="K2565" t="s">
        <v>9278</v>
      </c>
      <c r="L2565" t="s">
        <v>9277</v>
      </c>
      <c r="M2565">
        <v>2564</v>
      </c>
      <c r="N2565" t="s">
        <v>9281</v>
      </c>
    </row>
    <row r="2566" spans="1:14" x14ac:dyDescent="0.25">
      <c r="A2566" t="s">
        <v>9264</v>
      </c>
      <c r="B2566" t="s">
        <v>6537</v>
      </c>
      <c r="C2566" t="s">
        <v>9637</v>
      </c>
      <c r="D2566" t="s">
        <v>9282</v>
      </c>
      <c r="E2566" t="str">
        <f t="shared" si="120"/>
        <v>'AYOVI CHALA DAMARIS SAMANTHA'</v>
      </c>
      <c r="F2566" t="s">
        <v>9277</v>
      </c>
      <c r="G2566" t="str">
        <f t="shared" si="121"/>
        <v>'1750824284'</v>
      </c>
      <c r="H2566" t="s">
        <v>9277</v>
      </c>
      <c r="I2566" t="s">
        <v>9283</v>
      </c>
      <c r="J2566" t="str">
        <f t="shared" si="122"/>
        <v>'EGBSUP09DV'</v>
      </c>
      <c r="K2566" t="s">
        <v>9278</v>
      </c>
      <c r="L2566" t="s">
        <v>9277</v>
      </c>
      <c r="M2566">
        <v>2565</v>
      </c>
      <c r="N2566" t="s">
        <v>9281</v>
      </c>
    </row>
    <row r="2567" spans="1:14" x14ac:dyDescent="0.25">
      <c r="A2567" t="s">
        <v>9264</v>
      </c>
      <c r="B2567" t="s">
        <v>6540</v>
      </c>
      <c r="C2567" t="s">
        <v>6541</v>
      </c>
      <c r="D2567" t="s">
        <v>9282</v>
      </c>
      <c r="E2567" t="str">
        <f t="shared" si="120"/>
        <v>'BALSECA ALEMAN DAVID MATIAS'</v>
      </c>
      <c r="F2567" t="s">
        <v>9277</v>
      </c>
      <c r="G2567" t="str">
        <f t="shared" si="121"/>
        <v>'1755426309'</v>
      </c>
      <c r="H2567" t="s">
        <v>9277</v>
      </c>
      <c r="I2567" t="s">
        <v>9283</v>
      </c>
      <c r="J2567" t="str">
        <f t="shared" si="122"/>
        <v>'EGBSUP09DV'</v>
      </c>
      <c r="K2567" t="s">
        <v>9278</v>
      </c>
      <c r="L2567" t="s">
        <v>9277</v>
      </c>
      <c r="M2567">
        <v>2566</v>
      </c>
      <c r="N2567" t="s">
        <v>9281</v>
      </c>
    </row>
    <row r="2568" spans="1:14" x14ac:dyDescent="0.25">
      <c r="A2568" t="s">
        <v>9264</v>
      </c>
      <c r="B2568" t="s">
        <v>6543</v>
      </c>
      <c r="C2568" t="s">
        <v>9638</v>
      </c>
      <c r="D2568" t="s">
        <v>9282</v>
      </c>
      <c r="E2568" t="str">
        <f t="shared" si="120"/>
        <v>'CAIZA QUISHPE CRISTINA DENISSE'</v>
      </c>
      <c r="F2568" t="s">
        <v>9277</v>
      </c>
      <c r="G2568" t="str">
        <f t="shared" si="121"/>
        <v>'1751131473'</v>
      </c>
      <c r="H2568" t="s">
        <v>9277</v>
      </c>
      <c r="I2568" t="s">
        <v>9283</v>
      </c>
      <c r="J2568" t="str">
        <f t="shared" si="122"/>
        <v>'EGBSUP09DV'</v>
      </c>
      <c r="K2568" t="s">
        <v>9278</v>
      </c>
      <c r="L2568" t="s">
        <v>9277</v>
      </c>
      <c r="M2568">
        <v>2567</v>
      </c>
      <c r="N2568" t="s">
        <v>9281</v>
      </c>
    </row>
    <row r="2569" spans="1:14" x14ac:dyDescent="0.25">
      <c r="A2569" t="s">
        <v>9264</v>
      </c>
      <c r="B2569" t="s">
        <v>6546</v>
      </c>
      <c r="C2569" t="s">
        <v>6547</v>
      </c>
      <c r="D2569" t="s">
        <v>9282</v>
      </c>
      <c r="E2569" t="str">
        <f t="shared" si="120"/>
        <v>'CARRASCO CHAVEZ NEIMAR ALDAHIR'</v>
      </c>
      <c r="F2569" t="s">
        <v>9277</v>
      </c>
      <c r="G2569" t="str">
        <f t="shared" si="121"/>
        <v>'1755389507'</v>
      </c>
      <c r="H2569" t="s">
        <v>9277</v>
      </c>
      <c r="I2569" t="s">
        <v>9283</v>
      </c>
      <c r="J2569" t="str">
        <f t="shared" si="122"/>
        <v>'EGBSUP09DV'</v>
      </c>
      <c r="K2569" t="s">
        <v>9278</v>
      </c>
      <c r="L2569" t="s">
        <v>9277</v>
      </c>
      <c r="M2569">
        <v>2568</v>
      </c>
      <c r="N2569" t="s">
        <v>9281</v>
      </c>
    </row>
    <row r="2570" spans="1:14" x14ac:dyDescent="0.25">
      <c r="A2570" t="s">
        <v>9264</v>
      </c>
      <c r="B2570" t="s">
        <v>6549</v>
      </c>
      <c r="C2570" t="s">
        <v>9639</v>
      </c>
      <c r="D2570" t="s">
        <v>9282</v>
      </c>
      <c r="E2570" t="str">
        <f t="shared" si="120"/>
        <v>'CHAVEZ SALAZAR MOISES ELIAN'</v>
      </c>
      <c r="F2570" t="s">
        <v>9277</v>
      </c>
      <c r="G2570" t="str">
        <f t="shared" si="121"/>
        <v>'1755380431'</v>
      </c>
      <c r="H2570" t="s">
        <v>9277</v>
      </c>
      <c r="I2570" t="s">
        <v>9283</v>
      </c>
      <c r="J2570" t="str">
        <f t="shared" si="122"/>
        <v>'EGBSUP09DV'</v>
      </c>
      <c r="K2570" t="s">
        <v>9278</v>
      </c>
      <c r="L2570" t="s">
        <v>9277</v>
      </c>
      <c r="M2570">
        <v>2569</v>
      </c>
      <c r="N2570" t="s">
        <v>9281</v>
      </c>
    </row>
    <row r="2571" spans="1:14" x14ac:dyDescent="0.25">
      <c r="A2571" t="s">
        <v>9264</v>
      </c>
      <c r="B2571" t="s">
        <v>6552</v>
      </c>
      <c r="C2571" t="s">
        <v>9640</v>
      </c>
      <c r="D2571" t="s">
        <v>9282</v>
      </c>
      <c r="E2571" t="str">
        <f t="shared" si="120"/>
        <v>'CHIPANTASHI MAILA JOSELYN MARIBEL'</v>
      </c>
      <c r="F2571" t="s">
        <v>9277</v>
      </c>
      <c r="G2571" t="str">
        <f t="shared" si="121"/>
        <v>'1728659374'</v>
      </c>
      <c r="H2571" t="s">
        <v>9277</v>
      </c>
      <c r="I2571" t="s">
        <v>9283</v>
      </c>
      <c r="J2571" t="str">
        <f t="shared" si="122"/>
        <v>'EGBSUP09DV'</v>
      </c>
      <c r="K2571" t="s">
        <v>9278</v>
      </c>
      <c r="L2571" t="s">
        <v>9277</v>
      </c>
      <c r="M2571">
        <v>2570</v>
      </c>
      <c r="N2571" t="s">
        <v>9281</v>
      </c>
    </row>
    <row r="2572" spans="1:14" x14ac:dyDescent="0.25">
      <c r="A2572" t="s">
        <v>9264</v>
      </c>
      <c r="B2572" t="s">
        <v>6555</v>
      </c>
      <c r="C2572" t="s">
        <v>9641</v>
      </c>
      <c r="D2572" t="s">
        <v>9282</v>
      </c>
      <c r="E2572" t="str">
        <f t="shared" si="120"/>
        <v>'CHIPANTASI PALLO JOSSELYN DENNIS'</v>
      </c>
      <c r="F2572" t="s">
        <v>9277</v>
      </c>
      <c r="G2572" t="str">
        <f t="shared" si="121"/>
        <v>'1727565515'</v>
      </c>
      <c r="H2572" t="s">
        <v>9277</v>
      </c>
      <c r="I2572" t="s">
        <v>9283</v>
      </c>
      <c r="J2572" t="str">
        <f t="shared" si="122"/>
        <v>'EGBSUP09DV'</v>
      </c>
      <c r="K2572" t="s">
        <v>9278</v>
      </c>
      <c r="L2572" t="s">
        <v>9277</v>
      </c>
      <c r="M2572">
        <v>2571</v>
      </c>
      <c r="N2572" t="s">
        <v>9281</v>
      </c>
    </row>
    <row r="2573" spans="1:14" x14ac:dyDescent="0.25">
      <c r="A2573" t="s">
        <v>9264</v>
      </c>
      <c r="B2573" t="s">
        <v>6558</v>
      </c>
      <c r="C2573" t="s">
        <v>6559</v>
      </c>
      <c r="D2573" t="s">
        <v>9282</v>
      </c>
      <c r="E2573" t="str">
        <f t="shared" si="120"/>
        <v>'CHIPANTAXI AYO JOSTIN ALEXANDER'</v>
      </c>
      <c r="F2573" t="s">
        <v>9277</v>
      </c>
      <c r="G2573" t="str">
        <f t="shared" si="121"/>
        <v>'1728570373'</v>
      </c>
      <c r="H2573" t="s">
        <v>9277</v>
      </c>
      <c r="I2573" t="s">
        <v>9283</v>
      </c>
      <c r="J2573" t="str">
        <f t="shared" si="122"/>
        <v>'EGBSUP09DV'</v>
      </c>
      <c r="K2573" t="s">
        <v>9278</v>
      </c>
      <c r="L2573" t="s">
        <v>9277</v>
      </c>
      <c r="M2573">
        <v>2572</v>
      </c>
      <c r="N2573" t="s">
        <v>9281</v>
      </c>
    </row>
    <row r="2574" spans="1:14" x14ac:dyDescent="0.25">
      <c r="A2574" t="s">
        <v>9264</v>
      </c>
      <c r="B2574" t="s">
        <v>6561</v>
      </c>
      <c r="C2574" t="s">
        <v>6562</v>
      </c>
      <c r="D2574" t="s">
        <v>9282</v>
      </c>
      <c r="E2574" t="str">
        <f t="shared" si="120"/>
        <v>'COLLAGUAZO ARQUI LESLY ANAHI'</v>
      </c>
      <c r="F2574" t="s">
        <v>9277</v>
      </c>
      <c r="G2574" t="str">
        <f t="shared" si="121"/>
        <v>'1756214662'</v>
      </c>
      <c r="H2574" t="s">
        <v>9277</v>
      </c>
      <c r="I2574" t="s">
        <v>9283</v>
      </c>
      <c r="J2574" t="str">
        <f t="shared" si="122"/>
        <v>'EGBSUP09DV'</v>
      </c>
      <c r="K2574" t="s">
        <v>9278</v>
      </c>
      <c r="L2574" t="s">
        <v>9277</v>
      </c>
      <c r="M2574">
        <v>2573</v>
      </c>
      <c r="N2574" t="s">
        <v>9281</v>
      </c>
    </row>
    <row r="2575" spans="1:14" x14ac:dyDescent="0.25">
      <c r="A2575" t="s">
        <v>9264</v>
      </c>
      <c r="B2575" t="s">
        <v>6564</v>
      </c>
      <c r="C2575" t="s">
        <v>6565</v>
      </c>
      <c r="D2575" t="s">
        <v>9282</v>
      </c>
      <c r="E2575" t="str">
        <f t="shared" si="120"/>
        <v>'ESPINOZA ESPINOZA JESUS EMANUEL'</v>
      </c>
      <c r="F2575" t="s">
        <v>9277</v>
      </c>
      <c r="G2575" t="str">
        <f t="shared" si="121"/>
        <v>'2350128753'</v>
      </c>
      <c r="H2575" t="s">
        <v>9277</v>
      </c>
      <c r="I2575" t="s">
        <v>9283</v>
      </c>
      <c r="J2575" t="str">
        <f t="shared" si="122"/>
        <v>'EGBSUP09DV'</v>
      </c>
      <c r="K2575" t="s">
        <v>9278</v>
      </c>
      <c r="L2575" t="s">
        <v>9277</v>
      </c>
      <c r="M2575">
        <v>2574</v>
      </c>
      <c r="N2575" t="s">
        <v>9281</v>
      </c>
    </row>
    <row r="2576" spans="1:14" x14ac:dyDescent="0.25">
      <c r="A2576" t="s">
        <v>9264</v>
      </c>
      <c r="B2576" t="s">
        <v>6567</v>
      </c>
      <c r="C2576" t="s">
        <v>9642</v>
      </c>
      <c r="D2576" t="s">
        <v>9282</v>
      </c>
      <c r="E2576" t="str">
        <f t="shared" si="120"/>
        <v>'GOMEZ MORILLO NAYDELIN SOFIA'</v>
      </c>
      <c r="F2576" t="s">
        <v>9277</v>
      </c>
      <c r="G2576" t="str">
        <f t="shared" si="121"/>
        <v>'1752776532'</v>
      </c>
      <c r="H2576" t="s">
        <v>9277</v>
      </c>
      <c r="I2576" t="s">
        <v>9283</v>
      </c>
      <c r="J2576" t="str">
        <f t="shared" si="122"/>
        <v>'EGBSUP09DV'</v>
      </c>
      <c r="K2576" t="s">
        <v>9278</v>
      </c>
      <c r="L2576" t="s">
        <v>9277</v>
      </c>
      <c r="M2576">
        <v>2575</v>
      </c>
      <c r="N2576" t="s">
        <v>9281</v>
      </c>
    </row>
    <row r="2577" spans="1:14" x14ac:dyDescent="0.25">
      <c r="A2577" t="s">
        <v>9264</v>
      </c>
      <c r="B2577" t="s">
        <v>6570</v>
      </c>
      <c r="C2577" t="s">
        <v>6571</v>
      </c>
      <c r="D2577" t="s">
        <v>9282</v>
      </c>
      <c r="E2577" t="str">
        <f t="shared" si="120"/>
        <v>'GUACHAMIN PILLAJO PABLO ANDRES'</v>
      </c>
      <c r="F2577" t="s">
        <v>9277</v>
      </c>
      <c r="G2577" t="str">
        <f t="shared" si="121"/>
        <v>'1752061653'</v>
      </c>
      <c r="H2577" t="s">
        <v>9277</v>
      </c>
      <c r="I2577" t="s">
        <v>9283</v>
      </c>
      <c r="J2577" t="str">
        <f t="shared" si="122"/>
        <v>'EGBSUP09DV'</v>
      </c>
      <c r="K2577" t="s">
        <v>9278</v>
      </c>
      <c r="L2577" t="s">
        <v>9277</v>
      </c>
      <c r="M2577">
        <v>2576</v>
      </c>
      <c r="N2577" t="s">
        <v>9281</v>
      </c>
    </row>
    <row r="2578" spans="1:14" x14ac:dyDescent="0.25">
      <c r="A2578" t="s">
        <v>9264</v>
      </c>
      <c r="B2578" t="s">
        <v>6573</v>
      </c>
      <c r="C2578" t="s">
        <v>6574</v>
      </c>
      <c r="D2578" t="s">
        <v>9282</v>
      </c>
      <c r="E2578" t="str">
        <f t="shared" si="120"/>
        <v>'GUAMAN GUERRERO DAYANA ALEXANDRA'</v>
      </c>
      <c r="F2578" t="s">
        <v>9277</v>
      </c>
      <c r="G2578" t="str">
        <f t="shared" si="121"/>
        <v>'1751287622'</v>
      </c>
      <c r="H2578" t="s">
        <v>9277</v>
      </c>
      <c r="I2578" t="s">
        <v>9283</v>
      </c>
      <c r="J2578" t="str">
        <f t="shared" si="122"/>
        <v>'EGBSUP09DV'</v>
      </c>
      <c r="K2578" t="s">
        <v>9278</v>
      </c>
      <c r="L2578" t="s">
        <v>9277</v>
      </c>
      <c r="M2578">
        <v>2577</v>
      </c>
      <c r="N2578" t="s">
        <v>9281</v>
      </c>
    </row>
    <row r="2579" spans="1:14" x14ac:dyDescent="0.25">
      <c r="A2579" t="s">
        <v>9264</v>
      </c>
      <c r="B2579" t="s">
        <v>6576</v>
      </c>
      <c r="C2579" t="s">
        <v>6577</v>
      </c>
      <c r="D2579" t="s">
        <v>9282</v>
      </c>
      <c r="E2579" t="str">
        <f t="shared" si="120"/>
        <v>'HERRERA JIMENEZ MELISSA JULIET'</v>
      </c>
      <c r="F2579" t="s">
        <v>9277</v>
      </c>
      <c r="G2579" t="str">
        <f t="shared" si="121"/>
        <v>'1728678713'</v>
      </c>
      <c r="H2579" t="s">
        <v>9277</v>
      </c>
      <c r="I2579" t="s">
        <v>9283</v>
      </c>
      <c r="J2579" t="str">
        <f t="shared" si="122"/>
        <v>'EGBSUP09DV'</v>
      </c>
      <c r="K2579" t="s">
        <v>9278</v>
      </c>
      <c r="L2579" t="s">
        <v>9277</v>
      </c>
      <c r="M2579">
        <v>2578</v>
      </c>
      <c r="N2579" t="s">
        <v>9281</v>
      </c>
    </row>
    <row r="2580" spans="1:14" x14ac:dyDescent="0.25">
      <c r="A2580" t="s">
        <v>9264</v>
      </c>
      <c r="B2580" t="s">
        <v>6579</v>
      </c>
      <c r="C2580" t="s">
        <v>6580</v>
      </c>
      <c r="D2580" t="s">
        <v>9282</v>
      </c>
      <c r="E2580" t="str">
        <f t="shared" si="120"/>
        <v>'IBAÑEZ TIBAN SANTIAGO ALEXANDER'</v>
      </c>
      <c r="F2580" t="s">
        <v>9277</v>
      </c>
      <c r="G2580" t="str">
        <f t="shared" si="121"/>
        <v>'1728481613'</v>
      </c>
      <c r="H2580" t="s">
        <v>9277</v>
      </c>
      <c r="I2580" t="s">
        <v>9283</v>
      </c>
      <c r="J2580" t="str">
        <f t="shared" si="122"/>
        <v>'EGBSUP09DV'</v>
      </c>
      <c r="K2580" t="s">
        <v>9278</v>
      </c>
      <c r="L2580" t="s">
        <v>9277</v>
      </c>
      <c r="M2580">
        <v>2579</v>
      </c>
      <c r="N2580" t="s">
        <v>9281</v>
      </c>
    </row>
    <row r="2581" spans="1:14" x14ac:dyDescent="0.25">
      <c r="A2581" t="s">
        <v>9264</v>
      </c>
      <c r="B2581" t="s">
        <v>6582</v>
      </c>
      <c r="C2581" t="s">
        <v>9643</v>
      </c>
      <c r="D2581" t="s">
        <v>9282</v>
      </c>
      <c r="E2581" t="str">
        <f t="shared" si="120"/>
        <v>'IBAÑEZ TOAQUIZA EMILY YADIRA'</v>
      </c>
      <c r="F2581" t="s">
        <v>9277</v>
      </c>
      <c r="G2581" t="str">
        <f t="shared" si="121"/>
        <v>'1728576438'</v>
      </c>
      <c r="H2581" t="s">
        <v>9277</v>
      </c>
      <c r="I2581" t="s">
        <v>9283</v>
      </c>
      <c r="J2581" t="str">
        <f t="shared" si="122"/>
        <v>'EGBSUP09DV'</v>
      </c>
      <c r="K2581" t="s">
        <v>9278</v>
      </c>
      <c r="L2581" t="s">
        <v>9277</v>
      </c>
      <c r="M2581">
        <v>2580</v>
      </c>
      <c r="N2581" t="s">
        <v>9281</v>
      </c>
    </row>
    <row r="2582" spans="1:14" x14ac:dyDescent="0.25">
      <c r="A2582" t="s">
        <v>9264</v>
      </c>
      <c r="B2582" t="s">
        <v>6585</v>
      </c>
      <c r="C2582" t="s">
        <v>6586</v>
      </c>
      <c r="D2582" t="s">
        <v>9282</v>
      </c>
      <c r="E2582" t="str">
        <f t="shared" si="120"/>
        <v>'IMBA CALCAN KELLY MICHELLE'</v>
      </c>
      <c r="F2582" t="s">
        <v>9277</v>
      </c>
      <c r="G2582" t="str">
        <f t="shared" si="121"/>
        <v>'1755857610'</v>
      </c>
      <c r="H2582" t="s">
        <v>9277</v>
      </c>
      <c r="I2582" t="s">
        <v>9283</v>
      </c>
      <c r="J2582" t="str">
        <f t="shared" si="122"/>
        <v>'EGBSUP09DV'</v>
      </c>
      <c r="K2582" t="s">
        <v>9278</v>
      </c>
      <c r="L2582" t="s">
        <v>9277</v>
      </c>
      <c r="M2582">
        <v>2581</v>
      </c>
      <c r="N2582" t="s">
        <v>9281</v>
      </c>
    </row>
    <row r="2583" spans="1:14" x14ac:dyDescent="0.25">
      <c r="A2583" t="s">
        <v>9264</v>
      </c>
      <c r="B2583" t="s">
        <v>6588</v>
      </c>
      <c r="C2583" t="s">
        <v>6589</v>
      </c>
      <c r="D2583" t="s">
        <v>9282</v>
      </c>
      <c r="E2583" t="str">
        <f t="shared" si="120"/>
        <v>'LASSO COLLAGUAZO LEYDI MIRELLA'</v>
      </c>
      <c r="F2583" t="s">
        <v>9277</v>
      </c>
      <c r="G2583" t="str">
        <f t="shared" si="121"/>
        <v>'1728656453'</v>
      </c>
      <c r="H2583" t="s">
        <v>9277</v>
      </c>
      <c r="I2583" t="s">
        <v>9283</v>
      </c>
      <c r="J2583" t="str">
        <f t="shared" si="122"/>
        <v>'EGBSUP09DV'</v>
      </c>
      <c r="K2583" t="s">
        <v>9278</v>
      </c>
      <c r="L2583" t="s">
        <v>9277</v>
      </c>
      <c r="M2583">
        <v>2582</v>
      </c>
      <c r="N2583" t="s">
        <v>9281</v>
      </c>
    </row>
    <row r="2584" spans="1:14" x14ac:dyDescent="0.25">
      <c r="A2584" t="s">
        <v>9264</v>
      </c>
      <c r="B2584" t="s">
        <v>6591</v>
      </c>
      <c r="C2584" t="s">
        <v>9644</v>
      </c>
      <c r="D2584" t="s">
        <v>9282</v>
      </c>
      <c r="E2584" t="str">
        <f t="shared" si="120"/>
        <v>'LEON MINANGO CARLOS MIGUEL'</v>
      </c>
      <c r="F2584" t="s">
        <v>9277</v>
      </c>
      <c r="G2584" t="str">
        <f t="shared" si="121"/>
        <v>'1754508289'</v>
      </c>
      <c r="H2584" t="s">
        <v>9277</v>
      </c>
      <c r="I2584" t="s">
        <v>9283</v>
      </c>
      <c r="J2584" t="str">
        <f t="shared" si="122"/>
        <v>'EGBSUP09DV'</v>
      </c>
      <c r="K2584" t="s">
        <v>9278</v>
      </c>
      <c r="L2584" t="s">
        <v>9277</v>
      </c>
      <c r="M2584">
        <v>2583</v>
      </c>
      <c r="N2584" t="s">
        <v>9281</v>
      </c>
    </row>
    <row r="2585" spans="1:14" x14ac:dyDescent="0.25">
      <c r="A2585" t="s">
        <v>9264</v>
      </c>
      <c r="B2585" t="s">
        <v>6594</v>
      </c>
      <c r="C2585" t="s">
        <v>9645</v>
      </c>
      <c r="D2585" t="s">
        <v>9282</v>
      </c>
      <c r="E2585" t="str">
        <f t="shared" si="120"/>
        <v>'MANZABA VELEZ KAREN JOHANA'</v>
      </c>
      <c r="F2585" t="s">
        <v>9277</v>
      </c>
      <c r="G2585" t="str">
        <f t="shared" si="121"/>
        <v>'1753639200'</v>
      </c>
      <c r="H2585" t="s">
        <v>9277</v>
      </c>
      <c r="I2585" t="s">
        <v>9283</v>
      </c>
      <c r="J2585" t="str">
        <f t="shared" si="122"/>
        <v>'EGBSUP09DV'</v>
      </c>
      <c r="K2585" t="s">
        <v>9278</v>
      </c>
      <c r="L2585" t="s">
        <v>9277</v>
      </c>
      <c r="M2585">
        <v>2584</v>
      </c>
      <c r="N2585" t="s">
        <v>9281</v>
      </c>
    </row>
    <row r="2586" spans="1:14" x14ac:dyDescent="0.25">
      <c r="A2586" t="s">
        <v>9264</v>
      </c>
      <c r="B2586" t="s">
        <v>6597</v>
      </c>
      <c r="C2586" t="s">
        <v>6598</v>
      </c>
      <c r="D2586" t="s">
        <v>9282</v>
      </c>
      <c r="E2586" t="str">
        <f t="shared" si="120"/>
        <v>'MARTINEZ MARTINEZ SIARA'</v>
      </c>
      <c r="F2586" t="s">
        <v>9277</v>
      </c>
      <c r="G2586" t="str">
        <f t="shared" si="121"/>
        <v>'1013376103'</v>
      </c>
      <c r="H2586" t="s">
        <v>9277</v>
      </c>
      <c r="I2586" t="s">
        <v>9283</v>
      </c>
      <c r="J2586" t="str">
        <f t="shared" si="122"/>
        <v>'EGBSUP09DV'</v>
      </c>
      <c r="K2586" t="s">
        <v>9278</v>
      </c>
      <c r="L2586" t="s">
        <v>9277</v>
      </c>
      <c r="M2586">
        <v>2585</v>
      </c>
      <c r="N2586" t="s">
        <v>9281</v>
      </c>
    </row>
    <row r="2587" spans="1:14" x14ac:dyDescent="0.25">
      <c r="A2587" t="s">
        <v>9264</v>
      </c>
      <c r="B2587" t="s">
        <v>6600</v>
      </c>
      <c r="C2587" t="s">
        <v>6601</v>
      </c>
      <c r="D2587" t="s">
        <v>9282</v>
      </c>
      <c r="E2587" t="str">
        <f t="shared" si="120"/>
        <v>'MENDOZA CARRERA PAULINA ABIGAIL'</v>
      </c>
      <c r="F2587" t="s">
        <v>9277</v>
      </c>
      <c r="G2587" t="str">
        <f t="shared" si="121"/>
        <v>'1751657196'</v>
      </c>
      <c r="H2587" t="s">
        <v>9277</v>
      </c>
      <c r="I2587" t="s">
        <v>9283</v>
      </c>
      <c r="J2587" t="str">
        <f t="shared" si="122"/>
        <v>'EGBSUP09DV'</v>
      </c>
      <c r="K2587" t="s">
        <v>9278</v>
      </c>
      <c r="L2587" t="s">
        <v>9277</v>
      </c>
      <c r="M2587">
        <v>2586</v>
      </c>
      <c r="N2587" t="s">
        <v>9281</v>
      </c>
    </row>
    <row r="2588" spans="1:14" x14ac:dyDescent="0.25">
      <c r="A2588" t="s">
        <v>9264</v>
      </c>
      <c r="B2588" t="s">
        <v>6603</v>
      </c>
      <c r="C2588" t="s">
        <v>6604</v>
      </c>
      <c r="D2588" t="s">
        <v>9282</v>
      </c>
      <c r="E2588" t="str">
        <f t="shared" si="120"/>
        <v>'MINIGUANO HIDALGO SOFIA CAROLINA'</v>
      </c>
      <c r="F2588" t="s">
        <v>9277</v>
      </c>
      <c r="G2588" t="str">
        <f t="shared" si="121"/>
        <v>'1751655547'</v>
      </c>
      <c r="H2588" t="s">
        <v>9277</v>
      </c>
      <c r="I2588" t="s">
        <v>9283</v>
      </c>
      <c r="J2588" t="str">
        <f t="shared" si="122"/>
        <v>'EGBSUP09DV'</v>
      </c>
      <c r="K2588" t="s">
        <v>9278</v>
      </c>
      <c r="L2588" t="s">
        <v>9277</v>
      </c>
      <c r="M2588">
        <v>2587</v>
      </c>
      <c r="N2588" t="s">
        <v>9281</v>
      </c>
    </row>
    <row r="2589" spans="1:14" x14ac:dyDescent="0.25">
      <c r="A2589" t="s">
        <v>9264</v>
      </c>
      <c r="B2589" t="s">
        <v>6606</v>
      </c>
      <c r="C2589" t="s">
        <v>6607</v>
      </c>
      <c r="D2589" t="s">
        <v>9282</v>
      </c>
      <c r="E2589" t="str">
        <f t="shared" si="120"/>
        <v>'MORALES VASQUEZ LIZETH CAROLINA'</v>
      </c>
      <c r="F2589" t="s">
        <v>9277</v>
      </c>
      <c r="G2589" t="str">
        <f t="shared" si="121"/>
        <v>'1727560557'</v>
      </c>
      <c r="H2589" t="s">
        <v>9277</v>
      </c>
      <c r="I2589" t="s">
        <v>9283</v>
      </c>
      <c r="J2589" t="str">
        <f t="shared" si="122"/>
        <v>'EGBSUP09DV'</v>
      </c>
      <c r="K2589" t="s">
        <v>9278</v>
      </c>
      <c r="L2589" t="s">
        <v>9277</v>
      </c>
      <c r="M2589">
        <v>2588</v>
      </c>
      <c r="N2589" t="s">
        <v>9281</v>
      </c>
    </row>
    <row r="2590" spans="1:14" x14ac:dyDescent="0.25">
      <c r="A2590" t="s">
        <v>9264</v>
      </c>
      <c r="B2590" t="s">
        <v>6609</v>
      </c>
      <c r="C2590" t="s">
        <v>6610</v>
      </c>
      <c r="D2590" t="s">
        <v>9282</v>
      </c>
      <c r="E2590" t="str">
        <f t="shared" si="120"/>
        <v>'MOREIRA CHILA KIMBERLY MARIUXI'</v>
      </c>
      <c r="F2590" t="s">
        <v>9277</v>
      </c>
      <c r="G2590" t="str">
        <f t="shared" si="121"/>
        <v>'1751245901'</v>
      </c>
      <c r="H2590" t="s">
        <v>9277</v>
      </c>
      <c r="I2590" t="s">
        <v>9283</v>
      </c>
      <c r="J2590" t="str">
        <f t="shared" si="122"/>
        <v>'EGBSUP09DV'</v>
      </c>
      <c r="K2590" t="s">
        <v>9278</v>
      </c>
      <c r="L2590" t="s">
        <v>9277</v>
      </c>
      <c r="M2590">
        <v>2589</v>
      </c>
      <c r="N2590" t="s">
        <v>9281</v>
      </c>
    </row>
    <row r="2591" spans="1:14" x14ac:dyDescent="0.25">
      <c r="A2591" t="s">
        <v>9264</v>
      </c>
      <c r="B2591" t="s">
        <v>6612</v>
      </c>
      <c r="C2591" t="s">
        <v>9646</v>
      </c>
      <c r="D2591" t="s">
        <v>9282</v>
      </c>
      <c r="E2591" t="str">
        <f t="shared" si="120"/>
        <v>'MURMINACHO QUISILEMA CAROLINA ISABEL'</v>
      </c>
      <c r="F2591" t="s">
        <v>9277</v>
      </c>
      <c r="G2591" t="str">
        <f t="shared" si="121"/>
        <v>'1755239264'</v>
      </c>
      <c r="H2591" t="s">
        <v>9277</v>
      </c>
      <c r="I2591" t="s">
        <v>9283</v>
      </c>
      <c r="J2591" t="str">
        <f t="shared" si="122"/>
        <v>'EGBSUP09DV'</v>
      </c>
      <c r="K2591" t="s">
        <v>9278</v>
      </c>
      <c r="L2591" t="s">
        <v>9277</v>
      </c>
      <c r="M2591">
        <v>2590</v>
      </c>
      <c r="N2591" t="s">
        <v>9281</v>
      </c>
    </row>
    <row r="2592" spans="1:14" x14ac:dyDescent="0.25">
      <c r="A2592" t="s">
        <v>9264</v>
      </c>
      <c r="B2592" t="s">
        <v>6615</v>
      </c>
      <c r="C2592" t="s">
        <v>9647</v>
      </c>
      <c r="D2592" t="s">
        <v>9282</v>
      </c>
      <c r="E2592" t="str">
        <f t="shared" si="120"/>
        <v>'OTERO ECHEVERRI TALIANA'</v>
      </c>
      <c r="F2592" t="s">
        <v>9277</v>
      </c>
      <c r="G2592" t="str">
        <f t="shared" si="121"/>
        <v>'1113529497'</v>
      </c>
      <c r="H2592" t="s">
        <v>9277</v>
      </c>
      <c r="I2592" t="s">
        <v>9283</v>
      </c>
      <c r="J2592" t="str">
        <f t="shared" si="122"/>
        <v>'EGBSUP09DV'</v>
      </c>
      <c r="K2592" t="s">
        <v>9278</v>
      </c>
      <c r="L2592" t="s">
        <v>9277</v>
      </c>
      <c r="M2592">
        <v>2591</v>
      </c>
      <c r="N2592" t="s">
        <v>9281</v>
      </c>
    </row>
    <row r="2593" spans="1:14" x14ac:dyDescent="0.25">
      <c r="A2593" t="s">
        <v>9264</v>
      </c>
      <c r="B2593" t="s">
        <v>6618</v>
      </c>
      <c r="C2593" t="s">
        <v>9648</v>
      </c>
      <c r="D2593" t="s">
        <v>9282</v>
      </c>
      <c r="E2593" t="str">
        <f t="shared" si="120"/>
        <v>'PILLAJO TUPIZA FABIAN DAVID'</v>
      </c>
      <c r="F2593" t="s">
        <v>9277</v>
      </c>
      <c r="G2593" t="str">
        <f t="shared" si="121"/>
        <v>'1754627576'</v>
      </c>
      <c r="H2593" t="s">
        <v>9277</v>
      </c>
      <c r="I2593" t="s">
        <v>9283</v>
      </c>
      <c r="J2593" t="str">
        <f t="shared" si="122"/>
        <v>'EGBSUP09DV'</v>
      </c>
      <c r="K2593" t="s">
        <v>9278</v>
      </c>
      <c r="L2593" t="s">
        <v>9277</v>
      </c>
      <c r="M2593">
        <v>2592</v>
      </c>
      <c r="N2593" t="s">
        <v>9281</v>
      </c>
    </row>
    <row r="2594" spans="1:14" x14ac:dyDescent="0.25">
      <c r="A2594" t="s">
        <v>9264</v>
      </c>
      <c r="B2594" t="s">
        <v>6621</v>
      </c>
      <c r="C2594" t="s">
        <v>6622</v>
      </c>
      <c r="D2594" t="s">
        <v>9282</v>
      </c>
      <c r="E2594" t="str">
        <f t="shared" si="120"/>
        <v>'ROMERO ROJAS MATHEW SEBASTIAN'</v>
      </c>
      <c r="F2594" t="s">
        <v>9277</v>
      </c>
      <c r="G2594" t="str">
        <f t="shared" si="121"/>
        <v>'1752255586'</v>
      </c>
      <c r="H2594" t="s">
        <v>9277</v>
      </c>
      <c r="I2594" t="s">
        <v>9283</v>
      </c>
      <c r="J2594" t="str">
        <f t="shared" si="122"/>
        <v>'EGBSUP09DV'</v>
      </c>
      <c r="K2594" t="s">
        <v>9278</v>
      </c>
      <c r="L2594" t="s">
        <v>9277</v>
      </c>
      <c r="M2594">
        <v>2593</v>
      </c>
      <c r="N2594" t="s">
        <v>9281</v>
      </c>
    </row>
    <row r="2595" spans="1:14" x14ac:dyDescent="0.25">
      <c r="A2595" t="s">
        <v>9264</v>
      </c>
      <c r="B2595" t="s">
        <v>6624</v>
      </c>
      <c r="C2595" t="s">
        <v>6625</v>
      </c>
      <c r="D2595" t="s">
        <v>9282</v>
      </c>
      <c r="E2595" t="str">
        <f t="shared" si="120"/>
        <v>'RUANO GUALLASAMIN CAMILA ALEJANDRA'</v>
      </c>
      <c r="F2595" t="s">
        <v>9277</v>
      </c>
      <c r="G2595" t="str">
        <f t="shared" si="121"/>
        <v>'1750834465'</v>
      </c>
      <c r="H2595" t="s">
        <v>9277</v>
      </c>
      <c r="I2595" t="s">
        <v>9283</v>
      </c>
      <c r="J2595" t="str">
        <f t="shared" si="122"/>
        <v>'EGBSUP09DV'</v>
      </c>
      <c r="K2595" t="s">
        <v>9278</v>
      </c>
      <c r="L2595" t="s">
        <v>9277</v>
      </c>
      <c r="M2595">
        <v>2594</v>
      </c>
      <c r="N2595" t="s">
        <v>9281</v>
      </c>
    </row>
    <row r="2596" spans="1:14" x14ac:dyDescent="0.25">
      <c r="A2596" t="s">
        <v>9264</v>
      </c>
      <c r="B2596" t="s">
        <v>6627</v>
      </c>
      <c r="C2596" t="s">
        <v>6628</v>
      </c>
      <c r="D2596" t="s">
        <v>9282</v>
      </c>
      <c r="E2596" t="str">
        <f t="shared" si="120"/>
        <v>'SHIGUANGO LOPEZ CARLOS PABLO'</v>
      </c>
      <c r="F2596" t="s">
        <v>9277</v>
      </c>
      <c r="G2596" t="str">
        <f t="shared" si="121"/>
        <v>'1727636969'</v>
      </c>
      <c r="H2596" t="s">
        <v>9277</v>
      </c>
      <c r="I2596" t="s">
        <v>9283</v>
      </c>
      <c r="J2596" t="str">
        <f t="shared" si="122"/>
        <v>'EGBSUP09DV'</v>
      </c>
      <c r="K2596" t="s">
        <v>9278</v>
      </c>
      <c r="L2596" t="s">
        <v>9277</v>
      </c>
      <c r="M2596">
        <v>2595</v>
      </c>
      <c r="N2596" t="s">
        <v>9281</v>
      </c>
    </row>
    <row r="2597" spans="1:14" x14ac:dyDescent="0.25">
      <c r="A2597" t="s">
        <v>9264</v>
      </c>
      <c r="B2597" t="s">
        <v>6630</v>
      </c>
      <c r="C2597" t="s">
        <v>6631</v>
      </c>
      <c r="D2597" t="s">
        <v>9282</v>
      </c>
      <c r="E2597" t="str">
        <f t="shared" si="120"/>
        <v>'SIMBAÑA CUEVA ALISSON CAMILA'</v>
      </c>
      <c r="F2597" t="s">
        <v>9277</v>
      </c>
      <c r="G2597" t="str">
        <f t="shared" si="121"/>
        <v>'1752661445'</v>
      </c>
      <c r="H2597" t="s">
        <v>9277</v>
      </c>
      <c r="I2597" t="s">
        <v>9283</v>
      </c>
      <c r="J2597" t="str">
        <f t="shared" si="122"/>
        <v>'EGBSUP09DV'</v>
      </c>
      <c r="K2597" t="s">
        <v>9278</v>
      </c>
      <c r="L2597" t="s">
        <v>9277</v>
      </c>
      <c r="M2597">
        <v>2596</v>
      </c>
      <c r="N2597" t="s">
        <v>9281</v>
      </c>
    </row>
    <row r="2598" spans="1:14" x14ac:dyDescent="0.25">
      <c r="A2598" t="s">
        <v>9264</v>
      </c>
      <c r="B2598" t="s">
        <v>6633</v>
      </c>
      <c r="C2598" t="s">
        <v>6634</v>
      </c>
      <c r="D2598" t="s">
        <v>9282</v>
      </c>
      <c r="E2598" t="str">
        <f t="shared" si="120"/>
        <v>'SORIA IBAÑEZ WILSON ANDREW'</v>
      </c>
      <c r="F2598" t="s">
        <v>9277</v>
      </c>
      <c r="G2598" t="str">
        <f t="shared" si="121"/>
        <v>'1728713072'</v>
      </c>
      <c r="H2598" t="s">
        <v>9277</v>
      </c>
      <c r="I2598" t="s">
        <v>9283</v>
      </c>
      <c r="J2598" t="str">
        <f t="shared" si="122"/>
        <v>'EGBSUP09DV'</v>
      </c>
      <c r="K2598" t="s">
        <v>9278</v>
      </c>
      <c r="L2598" t="s">
        <v>9277</v>
      </c>
      <c r="M2598">
        <v>2597</v>
      </c>
      <c r="N2598" t="s">
        <v>9281</v>
      </c>
    </row>
    <row r="2599" spans="1:14" x14ac:dyDescent="0.25">
      <c r="A2599" t="s">
        <v>9264</v>
      </c>
      <c r="B2599" t="s">
        <v>6636</v>
      </c>
      <c r="C2599" t="s">
        <v>6637</v>
      </c>
      <c r="D2599" t="s">
        <v>9282</v>
      </c>
      <c r="E2599" t="str">
        <f t="shared" si="120"/>
        <v>'VASQUEZ SOTAMINGA JERLY TAHIS'</v>
      </c>
      <c r="F2599" t="s">
        <v>9277</v>
      </c>
      <c r="G2599" t="str">
        <f t="shared" si="121"/>
        <v>'1728546530'</v>
      </c>
      <c r="H2599" t="s">
        <v>9277</v>
      </c>
      <c r="I2599" t="s">
        <v>9283</v>
      </c>
      <c r="J2599" t="str">
        <f t="shared" si="122"/>
        <v>'EGBSUP09DV'</v>
      </c>
      <c r="K2599" t="s">
        <v>9278</v>
      </c>
      <c r="L2599" t="s">
        <v>9277</v>
      </c>
      <c r="M2599">
        <v>2598</v>
      </c>
      <c r="N2599" t="s">
        <v>9281</v>
      </c>
    </row>
    <row r="2600" spans="1:14" x14ac:dyDescent="0.25">
      <c r="A2600" t="s">
        <v>9264</v>
      </c>
      <c r="B2600" t="s">
        <v>6639</v>
      </c>
      <c r="C2600" t="s">
        <v>9649</v>
      </c>
      <c r="D2600" t="s">
        <v>9282</v>
      </c>
      <c r="E2600" t="str">
        <f t="shared" si="120"/>
        <v>'VINCES MOREIRA JORDAN ALEXANDER'</v>
      </c>
      <c r="F2600" t="s">
        <v>9277</v>
      </c>
      <c r="G2600" t="str">
        <f t="shared" si="121"/>
        <v>'1728574375'</v>
      </c>
      <c r="H2600" t="s">
        <v>9277</v>
      </c>
      <c r="I2600" t="s">
        <v>9283</v>
      </c>
      <c r="J2600" t="str">
        <f t="shared" si="122"/>
        <v>'EGBSUP09DV'</v>
      </c>
      <c r="K2600" t="s">
        <v>9278</v>
      </c>
      <c r="L2600" t="s">
        <v>9277</v>
      </c>
      <c r="M2600">
        <v>2599</v>
      </c>
      <c r="N2600" t="s">
        <v>9281</v>
      </c>
    </row>
    <row r="2601" spans="1:14" x14ac:dyDescent="0.25">
      <c r="A2601" t="s">
        <v>9264</v>
      </c>
      <c r="B2601" t="s">
        <v>6642</v>
      </c>
      <c r="C2601" t="s">
        <v>9650</v>
      </c>
      <c r="D2601" t="s">
        <v>9282</v>
      </c>
      <c r="E2601" t="str">
        <f t="shared" si="120"/>
        <v>'ZARATE VARGAS RAUL ALEJANDRO'</v>
      </c>
      <c r="F2601" t="s">
        <v>9277</v>
      </c>
      <c r="G2601" t="str">
        <f t="shared" si="121"/>
        <v>'1751713239'</v>
      </c>
      <c r="H2601" t="s">
        <v>9277</v>
      </c>
      <c r="I2601" t="s">
        <v>9283</v>
      </c>
      <c r="J2601" t="str">
        <f t="shared" si="122"/>
        <v>'EGBSUP09DV'</v>
      </c>
      <c r="K2601" t="s">
        <v>9278</v>
      </c>
      <c r="L2601" t="s">
        <v>9277</v>
      </c>
      <c r="M2601">
        <v>2600</v>
      </c>
      <c r="N2601" t="s">
        <v>9281</v>
      </c>
    </row>
    <row r="2602" spans="1:14" x14ac:dyDescent="0.25">
      <c r="A2602" t="s">
        <v>9265</v>
      </c>
      <c r="B2602" t="s">
        <v>6646</v>
      </c>
      <c r="C2602" t="s">
        <v>6647</v>
      </c>
      <c r="D2602" t="s">
        <v>9282</v>
      </c>
      <c r="E2602" t="str">
        <f t="shared" si="120"/>
        <v>'AGUAS NAVARRETE LEANDRO GABRIEL'</v>
      </c>
      <c r="F2602" t="s">
        <v>9277</v>
      </c>
      <c r="G2602" t="str">
        <f t="shared" si="121"/>
        <v>'1751098599'</v>
      </c>
      <c r="H2602" t="s">
        <v>9277</v>
      </c>
      <c r="I2602" t="s">
        <v>9283</v>
      </c>
      <c r="J2602" t="str">
        <f t="shared" si="122"/>
        <v>'EGBSUP09EV'</v>
      </c>
      <c r="K2602" t="s">
        <v>9278</v>
      </c>
      <c r="L2602" t="s">
        <v>9277</v>
      </c>
      <c r="M2602">
        <v>2601</v>
      </c>
      <c r="N2602" t="s">
        <v>9281</v>
      </c>
    </row>
    <row r="2603" spans="1:14" x14ac:dyDescent="0.25">
      <c r="A2603" t="s">
        <v>9265</v>
      </c>
      <c r="B2603" t="s">
        <v>6649</v>
      </c>
      <c r="C2603" t="s">
        <v>9651</v>
      </c>
      <c r="D2603" t="s">
        <v>9282</v>
      </c>
      <c r="E2603" t="str">
        <f t="shared" si="120"/>
        <v>'AGUILAR GUANO PAMELA SHARAY'</v>
      </c>
      <c r="F2603" t="s">
        <v>9277</v>
      </c>
      <c r="G2603" t="str">
        <f t="shared" si="121"/>
        <v>'1750801720'</v>
      </c>
      <c r="H2603" t="s">
        <v>9277</v>
      </c>
      <c r="I2603" t="s">
        <v>9283</v>
      </c>
      <c r="J2603" t="str">
        <f t="shared" si="122"/>
        <v>'EGBSUP09EV'</v>
      </c>
      <c r="K2603" t="s">
        <v>9278</v>
      </c>
      <c r="L2603" t="s">
        <v>9277</v>
      </c>
      <c r="M2603">
        <v>2602</v>
      </c>
      <c r="N2603" t="s">
        <v>9281</v>
      </c>
    </row>
    <row r="2604" spans="1:14" x14ac:dyDescent="0.25">
      <c r="A2604" t="s">
        <v>9265</v>
      </c>
      <c r="B2604" t="s">
        <v>6652</v>
      </c>
      <c r="C2604" t="s">
        <v>6653</v>
      </c>
      <c r="D2604" t="s">
        <v>9282</v>
      </c>
      <c r="E2604" t="str">
        <f t="shared" si="120"/>
        <v>'ANELOA CHIPANTACI MICHAEL RENE'</v>
      </c>
      <c r="F2604" t="s">
        <v>9277</v>
      </c>
      <c r="G2604" t="str">
        <f t="shared" si="121"/>
        <v>'1755300199'</v>
      </c>
      <c r="H2604" t="s">
        <v>9277</v>
      </c>
      <c r="I2604" t="s">
        <v>9283</v>
      </c>
      <c r="J2604" t="str">
        <f t="shared" si="122"/>
        <v>'EGBSUP09EV'</v>
      </c>
      <c r="K2604" t="s">
        <v>9278</v>
      </c>
      <c r="L2604" t="s">
        <v>9277</v>
      </c>
      <c r="M2604">
        <v>2603</v>
      </c>
      <c r="N2604" t="s">
        <v>9281</v>
      </c>
    </row>
    <row r="2605" spans="1:14" x14ac:dyDescent="0.25">
      <c r="A2605" t="s">
        <v>9265</v>
      </c>
      <c r="B2605" t="s">
        <v>6655</v>
      </c>
      <c r="C2605" t="s">
        <v>9652</v>
      </c>
      <c r="D2605" t="s">
        <v>9282</v>
      </c>
      <c r="E2605" t="str">
        <f t="shared" si="120"/>
        <v>'ANELOA PAGUAY RICHARD ALEXANDER'</v>
      </c>
      <c r="F2605" t="s">
        <v>9277</v>
      </c>
      <c r="G2605" t="str">
        <f t="shared" si="121"/>
        <v>'1754098661'</v>
      </c>
      <c r="H2605" t="s">
        <v>9277</v>
      </c>
      <c r="I2605" t="s">
        <v>9283</v>
      </c>
      <c r="J2605" t="str">
        <f t="shared" si="122"/>
        <v>'EGBSUP09EV'</v>
      </c>
      <c r="K2605" t="s">
        <v>9278</v>
      </c>
      <c r="L2605" t="s">
        <v>9277</v>
      </c>
      <c r="M2605">
        <v>2604</v>
      </c>
      <c r="N2605" t="s">
        <v>9281</v>
      </c>
    </row>
    <row r="2606" spans="1:14" x14ac:dyDescent="0.25">
      <c r="A2606" t="s">
        <v>9265</v>
      </c>
      <c r="B2606" t="s">
        <v>6658</v>
      </c>
      <c r="C2606" t="s">
        <v>6659</v>
      </c>
      <c r="D2606" t="s">
        <v>9282</v>
      </c>
      <c r="E2606" t="str">
        <f t="shared" si="120"/>
        <v>'BAJAÑA RAYO ANAI VALENTINA'</v>
      </c>
      <c r="F2606" t="s">
        <v>9277</v>
      </c>
      <c r="G2606" t="str">
        <f t="shared" si="121"/>
        <v>'1751765346'</v>
      </c>
      <c r="H2606" t="s">
        <v>9277</v>
      </c>
      <c r="I2606" t="s">
        <v>9283</v>
      </c>
      <c r="J2606" t="str">
        <f t="shared" si="122"/>
        <v>'EGBSUP09EV'</v>
      </c>
      <c r="K2606" t="s">
        <v>9278</v>
      </c>
      <c r="L2606" t="s">
        <v>9277</v>
      </c>
      <c r="M2606">
        <v>2605</v>
      </c>
      <c r="N2606" t="s">
        <v>9281</v>
      </c>
    </row>
    <row r="2607" spans="1:14" x14ac:dyDescent="0.25">
      <c r="A2607" t="s">
        <v>9265</v>
      </c>
      <c r="B2607" t="s">
        <v>6661</v>
      </c>
      <c r="C2607" t="s">
        <v>9653</v>
      </c>
      <c r="D2607" t="s">
        <v>9282</v>
      </c>
      <c r="E2607" t="str">
        <f t="shared" si="120"/>
        <v>'CARRERA CABASCANGO GABRIEL ALEJANDRO'</v>
      </c>
      <c r="F2607" t="s">
        <v>9277</v>
      </c>
      <c r="G2607" t="str">
        <f t="shared" si="121"/>
        <v>'1755104534'</v>
      </c>
      <c r="H2607" t="s">
        <v>9277</v>
      </c>
      <c r="I2607" t="s">
        <v>9283</v>
      </c>
      <c r="J2607" t="str">
        <f t="shared" si="122"/>
        <v>'EGBSUP09EV'</v>
      </c>
      <c r="K2607" t="s">
        <v>9278</v>
      </c>
      <c r="L2607" t="s">
        <v>9277</v>
      </c>
      <c r="M2607">
        <v>2606</v>
      </c>
      <c r="N2607" t="s">
        <v>9281</v>
      </c>
    </row>
    <row r="2608" spans="1:14" x14ac:dyDescent="0.25">
      <c r="A2608" t="s">
        <v>9265</v>
      </c>
      <c r="B2608" t="s">
        <v>6664</v>
      </c>
      <c r="C2608" t="s">
        <v>6665</v>
      </c>
      <c r="D2608" t="s">
        <v>9282</v>
      </c>
      <c r="E2608" t="str">
        <f t="shared" si="120"/>
        <v>'CEPA CORDOVA JUAN FRANCISCO'</v>
      </c>
      <c r="F2608" t="s">
        <v>9277</v>
      </c>
      <c r="G2608" t="str">
        <f t="shared" si="121"/>
        <v>'1751333236'</v>
      </c>
      <c r="H2608" t="s">
        <v>9277</v>
      </c>
      <c r="I2608" t="s">
        <v>9283</v>
      </c>
      <c r="J2608" t="str">
        <f t="shared" si="122"/>
        <v>'EGBSUP09EV'</v>
      </c>
      <c r="K2608" t="s">
        <v>9278</v>
      </c>
      <c r="L2608" t="s">
        <v>9277</v>
      </c>
      <c r="M2608">
        <v>2607</v>
      </c>
      <c r="N2608" t="s">
        <v>9281</v>
      </c>
    </row>
    <row r="2609" spans="1:14" x14ac:dyDescent="0.25">
      <c r="A2609" t="s">
        <v>9265</v>
      </c>
      <c r="B2609" t="s">
        <v>6667</v>
      </c>
      <c r="C2609" t="s">
        <v>9654</v>
      </c>
      <c r="D2609" t="s">
        <v>9282</v>
      </c>
      <c r="E2609" t="str">
        <f t="shared" si="120"/>
        <v>'CHIPANTASI ATUPAÑA RAYZO ALEJANDRO'</v>
      </c>
      <c r="F2609" t="s">
        <v>9277</v>
      </c>
      <c r="G2609" t="str">
        <f t="shared" si="121"/>
        <v>'1728477462'</v>
      </c>
      <c r="H2609" t="s">
        <v>9277</v>
      </c>
      <c r="I2609" t="s">
        <v>9283</v>
      </c>
      <c r="J2609" t="str">
        <f t="shared" si="122"/>
        <v>'EGBSUP09EV'</v>
      </c>
      <c r="K2609" t="s">
        <v>9278</v>
      </c>
      <c r="L2609" t="s">
        <v>9277</v>
      </c>
      <c r="M2609">
        <v>2608</v>
      </c>
      <c r="N2609" t="s">
        <v>9281</v>
      </c>
    </row>
    <row r="2610" spans="1:14" x14ac:dyDescent="0.25">
      <c r="A2610" t="s">
        <v>9265</v>
      </c>
      <c r="B2610" t="s">
        <v>6670</v>
      </c>
      <c r="C2610" t="s">
        <v>6671</v>
      </c>
      <c r="D2610" t="s">
        <v>9282</v>
      </c>
      <c r="E2610" t="str">
        <f t="shared" si="120"/>
        <v>'CHUQUIMARCA YAGUACHI KIMBERLLY GUADALUPE'</v>
      </c>
      <c r="F2610" t="s">
        <v>9277</v>
      </c>
      <c r="G2610" t="str">
        <f t="shared" si="121"/>
        <v>'1729114783'</v>
      </c>
      <c r="H2610" t="s">
        <v>9277</v>
      </c>
      <c r="I2610" t="s">
        <v>9283</v>
      </c>
      <c r="J2610" t="str">
        <f t="shared" si="122"/>
        <v>'EGBSUP09EV'</v>
      </c>
      <c r="K2610" t="s">
        <v>9278</v>
      </c>
      <c r="L2610" t="s">
        <v>9277</v>
      </c>
      <c r="M2610">
        <v>2609</v>
      </c>
      <c r="N2610" t="s">
        <v>9281</v>
      </c>
    </row>
    <row r="2611" spans="1:14" x14ac:dyDescent="0.25">
      <c r="A2611" t="s">
        <v>9265</v>
      </c>
      <c r="B2611" t="s">
        <v>6673</v>
      </c>
      <c r="C2611" t="s">
        <v>9655</v>
      </c>
      <c r="D2611" t="s">
        <v>9282</v>
      </c>
      <c r="E2611" t="str">
        <f t="shared" si="120"/>
        <v>'COLLAGUAZO CHIPANTASIG ANDY RENE'</v>
      </c>
      <c r="F2611" t="s">
        <v>9277</v>
      </c>
      <c r="G2611" t="str">
        <f t="shared" si="121"/>
        <v>'1728591452'</v>
      </c>
      <c r="H2611" t="s">
        <v>9277</v>
      </c>
      <c r="I2611" t="s">
        <v>9283</v>
      </c>
      <c r="J2611" t="str">
        <f t="shared" si="122"/>
        <v>'EGBSUP09EV'</v>
      </c>
      <c r="K2611" t="s">
        <v>9278</v>
      </c>
      <c r="L2611" t="s">
        <v>9277</v>
      </c>
      <c r="M2611">
        <v>2610</v>
      </c>
      <c r="N2611" t="s">
        <v>9281</v>
      </c>
    </row>
    <row r="2612" spans="1:14" x14ac:dyDescent="0.25">
      <c r="A2612" t="s">
        <v>9265</v>
      </c>
      <c r="B2612" t="s">
        <v>6676</v>
      </c>
      <c r="C2612" t="s">
        <v>9656</v>
      </c>
      <c r="D2612" t="s">
        <v>9282</v>
      </c>
      <c r="E2612" t="str">
        <f t="shared" si="120"/>
        <v>'COLLAGUAZO QUISHPE MELANIE SOFIA'</v>
      </c>
      <c r="F2612" t="s">
        <v>9277</v>
      </c>
      <c r="G2612" t="str">
        <f t="shared" si="121"/>
        <v>'1754040978'</v>
      </c>
      <c r="H2612" t="s">
        <v>9277</v>
      </c>
      <c r="I2612" t="s">
        <v>9283</v>
      </c>
      <c r="J2612" t="str">
        <f t="shared" si="122"/>
        <v>'EGBSUP09EV'</v>
      </c>
      <c r="K2612" t="s">
        <v>9278</v>
      </c>
      <c r="L2612" t="s">
        <v>9277</v>
      </c>
      <c r="M2612">
        <v>2611</v>
      </c>
      <c r="N2612" t="s">
        <v>9281</v>
      </c>
    </row>
    <row r="2613" spans="1:14" x14ac:dyDescent="0.25">
      <c r="A2613" t="s">
        <v>9265</v>
      </c>
      <c r="B2613" t="s">
        <v>6679</v>
      </c>
      <c r="C2613" t="s">
        <v>6680</v>
      </c>
      <c r="D2613" t="s">
        <v>9282</v>
      </c>
      <c r="E2613" t="str">
        <f t="shared" si="120"/>
        <v>'CONDOR BARRIGA JOSEPH ALEJANDRO'</v>
      </c>
      <c r="F2613" t="s">
        <v>9277</v>
      </c>
      <c r="G2613" t="str">
        <f t="shared" si="121"/>
        <v>'1752114874'</v>
      </c>
      <c r="H2613" t="s">
        <v>9277</v>
      </c>
      <c r="I2613" t="s">
        <v>9283</v>
      </c>
      <c r="J2613" t="str">
        <f t="shared" si="122"/>
        <v>'EGBSUP09EV'</v>
      </c>
      <c r="K2613" t="s">
        <v>9278</v>
      </c>
      <c r="L2613" t="s">
        <v>9277</v>
      </c>
      <c r="M2613">
        <v>2612</v>
      </c>
      <c r="N2613" t="s">
        <v>9281</v>
      </c>
    </row>
    <row r="2614" spans="1:14" x14ac:dyDescent="0.25">
      <c r="A2614" t="s">
        <v>9265</v>
      </c>
      <c r="B2614" t="s">
        <v>6682</v>
      </c>
      <c r="C2614" t="s">
        <v>6683</v>
      </c>
      <c r="D2614" t="s">
        <v>9282</v>
      </c>
      <c r="E2614" t="str">
        <f t="shared" si="120"/>
        <v>'CORDOVA FLORES STALIN JAVIER'</v>
      </c>
      <c r="F2614" t="s">
        <v>9277</v>
      </c>
      <c r="G2614" t="str">
        <f t="shared" si="121"/>
        <v>'1751695907'</v>
      </c>
      <c r="H2614" t="s">
        <v>9277</v>
      </c>
      <c r="I2614" t="s">
        <v>9283</v>
      </c>
      <c r="J2614" t="str">
        <f t="shared" si="122"/>
        <v>'EGBSUP09EV'</v>
      </c>
      <c r="K2614" t="s">
        <v>9278</v>
      </c>
      <c r="L2614" t="s">
        <v>9277</v>
      </c>
      <c r="M2614">
        <v>2613</v>
      </c>
      <c r="N2614" t="s">
        <v>9281</v>
      </c>
    </row>
    <row r="2615" spans="1:14" x14ac:dyDescent="0.25">
      <c r="A2615" t="s">
        <v>9265</v>
      </c>
      <c r="B2615" t="s">
        <v>6685</v>
      </c>
      <c r="C2615" t="s">
        <v>6686</v>
      </c>
      <c r="D2615" t="s">
        <v>9282</v>
      </c>
      <c r="E2615" t="str">
        <f t="shared" si="120"/>
        <v>'COYAGO VASQUEZ LESSLY MILAGROS'</v>
      </c>
      <c r="F2615" t="s">
        <v>9277</v>
      </c>
      <c r="G2615" t="str">
        <f t="shared" si="121"/>
        <v>'1751506898'</v>
      </c>
      <c r="H2615" t="s">
        <v>9277</v>
      </c>
      <c r="I2615" t="s">
        <v>9283</v>
      </c>
      <c r="J2615" t="str">
        <f t="shared" si="122"/>
        <v>'EGBSUP09EV'</v>
      </c>
      <c r="K2615" t="s">
        <v>9278</v>
      </c>
      <c r="L2615" t="s">
        <v>9277</v>
      </c>
      <c r="M2615">
        <v>2614</v>
      </c>
      <c r="N2615" t="s">
        <v>9281</v>
      </c>
    </row>
    <row r="2616" spans="1:14" x14ac:dyDescent="0.25">
      <c r="A2616" t="s">
        <v>9265</v>
      </c>
      <c r="B2616" t="s">
        <v>6688</v>
      </c>
      <c r="C2616" t="s">
        <v>6689</v>
      </c>
      <c r="D2616" t="s">
        <v>9282</v>
      </c>
      <c r="E2616" t="str">
        <f t="shared" si="120"/>
        <v>'CRIOLLO PONCE MAURICIO SEBASTIAN'</v>
      </c>
      <c r="F2616" t="s">
        <v>9277</v>
      </c>
      <c r="G2616" t="str">
        <f t="shared" si="121"/>
        <v>'1754181707'</v>
      </c>
      <c r="H2616" t="s">
        <v>9277</v>
      </c>
      <c r="I2616" t="s">
        <v>9283</v>
      </c>
      <c r="J2616" t="str">
        <f t="shared" si="122"/>
        <v>'EGBSUP09EV'</v>
      </c>
      <c r="K2616" t="s">
        <v>9278</v>
      </c>
      <c r="L2616" t="s">
        <v>9277</v>
      </c>
      <c r="M2616">
        <v>2615</v>
      </c>
      <c r="N2616" t="s">
        <v>9281</v>
      </c>
    </row>
    <row r="2617" spans="1:14" x14ac:dyDescent="0.25">
      <c r="A2617" t="s">
        <v>9265</v>
      </c>
      <c r="B2617" t="s">
        <v>6691</v>
      </c>
      <c r="C2617" t="s">
        <v>9657</v>
      </c>
      <c r="D2617" t="s">
        <v>9282</v>
      </c>
      <c r="E2617" t="str">
        <f t="shared" si="120"/>
        <v>'FLORES OTO ANAHI ISABEL'</v>
      </c>
      <c r="F2617" t="s">
        <v>9277</v>
      </c>
      <c r="G2617" t="str">
        <f t="shared" si="121"/>
        <v>'1755341888'</v>
      </c>
      <c r="H2617" t="s">
        <v>9277</v>
      </c>
      <c r="I2617" t="s">
        <v>9283</v>
      </c>
      <c r="J2617" t="str">
        <f t="shared" si="122"/>
        <v>'EGBSUP09EV'</v>
      </c>
      <c r="K2617" t="s">
        <v>9278</v>
      </c>
      <c r="L2617" t="s">
        <v>9277</v>
      </c>
      <c r="M2617">
        <v>2616</v>
      </c>
      <c r="N2617" t="s">
        <v>9281</v>
      </c>
    </row>
    <row r="2618" spans="1:14" x14ac:dyDescent="0.25">
      <c r="A2618" t="s">
        <v>9265</v>
      </c>
      <c r="B2618" t="s">
        <v>6694</v>
      </c>
      <c r="C2618" t="s">
        <v>6695</v>
      </c>
      <c r="D2618" t="s">
        <v>9282</v>
      </c>
      <c r="E2618" t="str">
        <f t="shared" si="120"/>
        <v>'GORDILLO BARRAGAN ARIEL SAHID'</v>
      </c>
      <c r="F2618" t="s">
        <v>9277</v>
      </c>
      <c r="G2618" t="str">
        <f t="shared" si="121"/>
        <v>'1755064282'</v>
      </c>
      <c r="H2618" t="s">
        <v>9277</v>
      </c>
      <c r="I2618" t="s">
        <v>9283</v>
      </c>
      <c r="J2618" t="str">
        <f t="shared" si="122"/>
        <v>'EGBSUP09EV'</v>
      </c>
      <c r="K2618" t="s">
        <v>9278</v>
      </c>
      <c r="L2618" t="s">
        <v>9277</v>
      </c>
      <c r="M2618">
        <v>2617</v>
      </c>
      <c r="N2618" t="s">
        <v>9281</v>
      </c>
    </row>
    <row r="2619" spans="1:14" x14ac:dyDescent="0.25">
      <c r="A2619" t="s">
        <v>9265</v>
      </c>
      <c r="B2619" t="s">
        <v>6697</v>
      </c>
      <c r="C2619" t="s">
        <v>9658</v>
      </c>
      <c r="D2619" t="s">
        <v>9282</v>
      </c>
      <c r="E2619" t="str">
        <f t="shared" si="120"/>
        <v>'GUAMAN YANEZ SCARLETT ILIANA'</v>
      </c>
      <c r="F2619" t="s">
        <v>9277</v>
      </c>
      <c r="G2619" t="str">
        <f t="shared" si="121"/>
        <v>'1752702439'</v>
      </c>
      <c r="H2619" t="s">
        <v>9277</v>
      </c>
      <c r="I2619" t="s">
        <v>9283</v>
      </c>
      <c r="J2619" t="str">
        <f t="shared" si="122"/>
        <v>'EGBSUP09EV'</v>
      </c>
      <c r="K2619" t="s">
        <v>9278</v>
      </c>
      <c r="L2619" t="s">
        <v>9277</v>
      </c>
      <c r="M2619">
        <v>2618</v>
      </c>
      <c r="N2619" t="s">
        <v>9281</v>
      </c>
    </row>
    <row r="2620" spans="1:14" x14ac:dyDescent="0.25">
      <c r="A2620" t="s">
        <v>9265</v>
      </c>
      <c r="B2620" t="s">
        <v>6700</v>
      </c>
      <c r="C2620" t="s">
        <v>9659</v>
      </c>
      <c r="D2620" t="s">
        <v>9282</v>
      </c>
      <c r="E2620" t="str">
        <f t="shared" si="120"/>
        <v>'GUAYASAMIN VALENZUELA DYLAN JOSUE'</v>
      </c>
      <c r="F2620" t="s">
        <v>9277</v>
      </c>
      <c r="G2620" t="str">
        <f t="shared" si="121"/>
        <v>'1753962826'</v>
      </c>
      <c r="H2620" t="s">
        <v>9277</v>
      </c>
      <c r="I2620" t="s">
        <v>9283</v>
      </c>
      <c r="J2620" t="str">
        <f t="shared" si="122"/>
        <v>'EGBSUP09EV'</v>
      </c>
      <c r="K2620" t="s">
        <v>9278</v>
      </c>
      <c r="L2620" t="s">
        <v>9277</v>
      </c>
      <c r="M2620">
        <v>2619</v>
      </c>
      <c r="N2620" t="s">
        <v>9281</v>
      </c>
    </row>
    <row r="2621" spans="1:14" x14ac:dyDescent="0.25">
      <c r="A2621" t="s">
        <v>9265</v>
      </c>
      <c r="B2621" t="s">
        <v>6703</v>
      </c>
      <c r="C2621" t="s">
        <v>9660</v>
      </c>
      <c r="D2621" t="s">
        <v>9282</v>
      </c>
      <c r="E2621" t="str">
        <f t="shared" si="120"/>
        <v>'IMBA LINCANGO EVELYN ELIZABETH'</v>
      </c>
      <c r="F2621" t="s">
        <v>9277</v>
      </c>
      <c r="G2621" t="str">
        <f t="shared" si="121"/>
        <v>'1755983655'</v>
      </c>
      <c r="H2621" t="s">
        <v>9277</v>
      </c>
      <c r="I2621" t="s">
        <v>9283</v>
      </c>
      <c r="J2621" t="str">
        <f t="shared" si="122"/>
        <v>'EGBSUP09EV'</v>
      </c>
      <c r="K2621" t="s">
        <v>9278</v>
      </c>
      <c r="L2621" t="s">
        <v>9277</v>
      </c>
      <c r="M2621">
        <v>2620</v>
      </c>
      <c r="N2621" t="s">
        <v>9281</v>
      </c>
    </row>
    <row r="2622" spans="1:14" x14ac:dyDescent="0.25">
      <c r="A2622" t="s">
        <v>9265</v>
      </c>
      <c r="B2622" t="s">
        <v>6706</v>
      </c>
      <c r="C2622" t="s">
        <v>6707</v>
      </c>
      <c r="D2622" t="s">
        <v>9282</v>
      </c>
      <c r="E2622" t="str">
        <f t="shared" si="120"/>
        <v>'LASSO MALES BRITANY JAZLYN'</v>
      </c>
      <c r="F2622" t="s">
        <v>9277</v>
      </c>
      <c r="G2622" t="str">
        <f t="shared" si="121"/>
        <v>'1728662576'</v>
      </c>
      <c r="H2622" t="s">
        <v>9277</v>
      </c>
      <c r="I2622" t="s">
        <v>9283</v>
      </c>
      <c r="J2622" t="str">
        <f t="shared" si="122"/>
        <v>'EGBSUP09EV'</v>
      </c>
      <c r="K2622" t="s">
        <v>9278</v>
      </c>
      <c r="L2622" t="s">
        <v>9277</v>
      </c>
      <c r="M2622">
        <v>2621</v>
      </c>
      <c r="N2622" t="s">
        <v>9281</v>
      </c>
    </row>
    <row r="2623" spans="1:14" x14ac:dyDescent="0.25">
      <c r="A2623" t="s">
        <v>9265</v>
      </c>
      <c r="B2623" t="s">
        <v>6709</v>
      </c>
      <c r="C2623" t="s">
        <v>6710</v>
      </c>
      <c r="D2623" t="s">
        <v>9282</v>
      </c>
      <c r="E2623" t="str">
        <f t="shared" si="120"/>
        <v>'MASABANDA SANCHEZ MATIAS DAVID'</v>
      </c>
      <c r="F2623" t="s">
        <v>9277</v>
      </c>
      <c r="G2623" t="str">
        <f t="shared" si="121"/>
        <v>'1728006162'</v>
      </c>
      <c r="H2623" t="s">
        <v>9277</v>
      </c>
      <c r="I2623" t="s">
        <v>9283</v>
      </c>
      <c r="J2623" t="str">
        <f t="shared" si="122"/>
        <v>'EGBSUP09EV'</v>
      </c>
      <c r="K2623" t="s">
        <v>9278</v>
      </c>
      <c r="L2623" t="s">
        <v>9277</v>
      </c>
      <c r="M2623">
        <v>2622</v>
      </c>
      <c r="N2623" t="s">
        <v>9281</v>
      </c>
    </row>
    <row r="2624" spans="1:14" x14ac:dyDescent="0.25">
      <c r="A2624" t="s">
        <v>9265</v>
      </c>
      <c r="B2624" t="s">
        <v>6712</v>
      </c>
      <c r="C2624" t="s">
        <v>6713</v>
      </c>
      <c r="D2624" t="s">
        <v>9282</v>
      </c>
      <c r="E2624" t="str">
        <f t="shared" si="120"/>
        <v>'MELENDEZ CADENA HENRY ESNEIDER'</v>
      </c>
      <c r="F2624" t="s">
        <v>9277</v>
      </c>
      <c r="G2624" t="str">
        <f t="shared" si="121"/>
        <v>'1754968160'</v>
      </c>
      <c r="H2624" t="s">
        <v>9277</v>
      </c>
      <c r="I2624" t="s">
        <v>9283</v>
      </c>
      <c r="J2624" t="str">
        <f t="shared" si="122"/>
        <v>'EGBSUP09EV'</v>
      </c>
      <c r="K2624" t="s">
        <v>9278</v>
      </c>
      <c r="L2624" t="s">
        <v>9277</v>
      </c>
      <c r="M2624">
        <v>2623</v>
      </c>
      <c r="N2624" t="s">
        <v>9281</v>
      </c>
    </row>
    <row r="2625" spans="1:14" x14ac:dyDescent="0.25">
      <c r="A2625" t="s">
        <v>9265</v>
      </c>
      <c r="B2625" t="s">
        <v>6715</v>
      </c>
      <c r="C2625" t="s">
        <v>6716</v>
      </c>
      <c r="D2625" t="s">
        <v>9282</v>
      </c>
      <c r="E2625" t="str">
        <f t="shared" si="120"/>
        <v>'MERIZALDE CADENA MATIAS DANIEL'</v>
      </c>
      <c r="F2625" t="s">
        <v>9277</v>
      </c>
      <c r="G2625" t="str">
        <f t="shared" si="121"/>
        <v>'1751200104'</v>
      </c>
      <c r="H2625" t="s">
        <v>9277</v>
      </c>
      <c r="I2625" t="s">
        <v>9283</v>
      </c>
      <c r="J2625" t="str">
        <f t="shared" si="122"/>
        <v>'EGBSUP09EV'</v>
      </c>
      <c r="K2625" t="s">
        <v>9278</v>
      </c>
      <c r="L2625" t="s">
        <v>9277</v>
      </c>
      <c r="M2625">
        <v>2624</v>
      </c>
      <c r="N2625" t="s">
        <v>9281</v>
      </c>
    </row>
    <row r="2626" spans="1:14" x14ac:dyDescent="0.25">
      <c r="A2626" t="s">
        <v>9265</v>
      </c>
      <c r="B2626" t="s">
        <v>6718</v>
      </c>
      <c r="C2626" t="s">
        <v>6719</v>
      </c>
      <c r="D2626" t="s">
        <v>9282</v>
      </c>
      <c r="E2626" t="str">
        <f t="shared" si="120"/>
        <v>'MOLINA CORREA ESCARLETH LIZETH'</v>
      </c>
      <c r="F2626" t="s">
        <v>9277</v>
      </c>
      <c r="G2626" t="str">
        <f t="shared" si="121"/>
        <v>'1754543096'</v>
      </c>
      <c r="H2626" t="s">
        <v>9277</v>
      </c>
      <c r="I2626" t="s">
        <v>9283</v>
      </c>
      <c r="J2626" t="str">
        <f t="shared" si="122"/>
        <v>'EGBSUP09EV'</v>
      </c>
      <c r="K2626" t="s">
        <v>9278</v>
      </c>
      <c r="L2626" t="s">
        <v>9277</v>
      </c>
      <c r="M2626">
        <v>2625</v>
      </c>
      <c r="N2626" t="s">
        <v>9281</v>
      </c>
    </row>
    <row r="2627" spans="1:14" x14ac:dyDescent="0.25">
      <c r="A2627" t="s">
        <v>9265</v>
      </c>
      <c r="B2627" t="s">
        <v>6721</v>
      </c>
      <c r="C2627" t="s">
        <v>9661</v>
      </c>
      <c r="D2627" t="s">
        <v>9282</v>
      </c>
      <c r="E2627" t="str">
        <f t="shared" ref="E2627:E2690" si="123">CONCATENATE("'",C2627,"'")</f>
        <v>'MORETA CHIPANTASI WILMER JAVIER'</v>
      </c>
      <c r="F2627" t="s">
        <v>9277</v>
      </c>
      <c r="G2627" t="str">
        <f t="shared" ref="G2627:G2690" si="124">CONCATENATE("'",B2627,"'")</f>
        <v>'1727567107'</v>
      </c>
      <c r="H2627" t="s">
        <v>9277</v>
      </c>
      <c r="I2627" t="s">
        <v>9283</v>
      </c>
      <c r="J2627" t="str">
        <f t="shared" ref="J2627:J2690" si="125">CONCATENATE("'",A2627,"'")</f>
        <v>'EGBSUP09EV'</v>
      </c>
      <c r="K2627" t="s">
        <v>9278</v>
      </c>
      <c r="L2627" t="s">
        <v>9277</v>
      </c>
      <c r="M2627">
        <v>2626</v>
      </c>
      <c r="N2627" t="s">
        <v>9281</v>
      </c>
    </row>
    <row r="2628" spans="1:14" x14ac:dyDescent="0.25">
      <c r="A2628" t="s">
        <v>9265</v>
      </c>
      <c r="B2628" t="s">
        <v>6724</v>
      </c>
      <c r="C2628" t="s">
        <v>6725</v>
      </c>
      <c r="D2628" t="s">
        <v>9282</v>
      </c>
      <c r="E2628" t="str">
        <f t="shared" si="123"/>
        <v>'MURMINACHO CABASCANGO DENNIS STEVEN'</v>
      </c>
      <c r="F2628" t="s">
        <v>9277</v>
      </c>
      <c r="G2628" t="str">
        <f t="shared" si="124"/>
        <v>'1728767136'</v>
      </c>
      <c r="H2628" t="s">
        <v>9277</v>
      </c>
      <c r="I2628" t="s">
        <v>9283</v>
      </c>
      <c r="J2628" t="str">
        <f t="shared" si="125"/>
        <v>'EGBSUP09EV'</v>
      </c>
      <c r="K2628" t="s">
        <v>9278</v>
      </c>
      <c r="L2628" t="s">
        <v>9277</v>
      </c>
      <c r="M2628">
        <v>2627</v>
      </c>
      <c r="N2628" t="s">
        <v>9281</v>
      </c>
    </row>
    <row r="2629" spans="1:14" x14ac:dyDescent="0.25">
      <c r="A2629" t="s">
        <v>9265</v>
      </c>
      <c r="B2629" t="s">
        <v>6727</v>
      </c>
      <c r="C2629" t="s">
        <v>9662</v>
      </c>
      <c r="D2629" t="s">
        <v>9282</v>
      </c>
      <c r="E2629" t="str">
        <f t="shared" si="123"/>
        <v>'ORDOÑEZ AMAGUAÑA ANTONY MATIAS'</v>
      </c>
      <c r="F2629" t="s">
        <v>9277</v>
      </c>
      <c r="G2629" t="str">
        <f t="shared" si="124"/>
        <v>'1751332709'</v>
      </c>
      <c r="H2629" t="s">
        <v>9277</v>
      </c>
      <c r="I2629" t="s">
        <v>9283</v>
      </c>
      <c r="J2629" t="str">
        <f t="shared" si="125"/>
        <v>'EGBSUP09EV'</v>
      </c>
      <c r="K2629" t="s">
        <v>9278</v>
      </c>
      <c r="L2629" t="s">
        <v>9277</v>
      </c>
      <c r="M2629">
        <v>2628</v>
      </c>
      <c r="N2629" t="s">
        <v>9281</v>
      </c>
    </row>
    <row r="2630" spans="1:14" x14ac:dyDescent="0.25">
      <c r="A2630" t="s">
        <v>9265</v>
      </c>
      <c r="B2630" t="s">
        <v>6730</v>
      </c>
      <c r="C2630" t="s">
        <v>6731</v>
      </c>
      <c r="D2630" t="s">
        <v>9282</v>
      </c>
      <c r="E2630" t="str">
        <f t="shared" si="123"/>
        <v>'PONCE NARANJO BRAYAN JAHIR'</v>
      </c>
      <c r="F2630" t="s">
        <v>9277</v>
      </c>
      <c r="G2630" t="str">
        <f t="shared" si="124"/>
        <v>'0250084688'</v>
      </c>
      <c r="H2630" t="s">
        <v>9277</v>
      </c>
      <c r="I2630" t="s">
        <v>9283</v>
      </c>
      <c r="J2630" t="str">
        <f t="shared" si="125"/>
        <v>'EGBSUP09EV'</v>
      </c>
      <c r="K2630" t="s">
        <v>9278</v>
      </c>
      <c r="L2630" t="s">
        <v>9277</v>
      </c>
      <c r="M2630">
        <v>2629</v>
      </c>
      <c r="N2630" t="s">
        <v>9281</v>
      </c>
    </row>
    <row r="2631" spans="1:14" x14ac:dyDescent="0.25">
      <c r="A2631" t="s">
        <v>9265</v>
      </c>
      <c r="B2631" t="s">
        <v>6733</v>
      </c>
      <c r="C2631" t="s">
        <v>9663</v>
      </c>
      <c r="D2631" t="s">
        <v>9282</v>
      </c>
      <c r="E2631" t="str">
        <f t="shared" si="123"/>
        <v>'QUISHPE TIBAN KATHERINE ODALIS'</v>
      </c>
      <c r="F2631" t="s">
        <v>9277</v>
      </c>
      <c r="G2631" t="str">
        <f t="shared" si="124"/>
        <v>'1751745231'</v>
      </c>
      <c r="H2631" t="s">
        <v>9277</v>
      </c>
      <c r="I2631" t="s">
        <v>9283</v>
      </c>
      <c r="J2631" t="str">
        <f t="shared" si="125"/>
        <v>'EGBSUP09EV'</v>
      </c>
      <c r="K2631" t="s">
        <v>9278</v>
      </c>
      <c r="L2631" t="s">
        <v>9277</v>
      </c>
      <c r="M2631">
        <v>2630</v>
      </c>
      <c r="N2631" t="s">
        <v>9281</v>
      </c>
    </row>
    <row r="2632" spans="1:14" x14ac:dyDescent="0.25">
      <c r="A2632" t="s">
        <v>9265</v>
      </c>
      <c r="B2632" t="s">
        <v>6736</v>
      </c>
      <c r="C2632" t="s">
        <v>6737</v>
      </c>
      <c r="D2632" t="s">
        <v>9282</v>
      </c>
      <c r="E2632" t="str">
        <f t="shared" si="123"/>
        <v>'QUISILEMA TAPA JOSTIN ARIEL'</v>
      </c>
      <c r="F2632" t="s">
        <v>9277</v>
      </c>
      <c r="G2632" t="str">
        <f t="shared" si="124"/>
        <v>'1755811021'</v>
      </c>
      <c r="H2632" t="s">
        <v>9277</v>
      </c>
      <c r="I2632" t="s">
        <v>9283</v>
      </c>
      <c r="J2632" t="str">
        <f t="shared" si="125"/>
        <v>'EGBSUP09EV'</v>
      </c>
      <c r="K2632" t="s">
        <v>9278</v>
      </c>
      <c r="L2632" t="s">
        <v>9277</v>
      </c>
      <c r="M2632">
        <v>2631</v>
      </c>
      <c r="N2632" t="s">
        <v>9281</v>
      </c>
    </row>
    <row r="2633" spans="1:14" x14ac:dyDescent="0.25">
      <c r="A2633" t="s">
        <v>9265</v>
      </c>
      <c r="B2633" t="s">
        <v>6739</v>
      </c>
      <c r="C2633" t="s">
        <v>9664</v>
      </c>
      <c r="D2633" t="s">
        <v>9282</v>
      </c>
      <c r="E2633" t="str">
        <f t="shared" si="123"/>
        <v>'RAMIREZ ANELOA CAMILO EDUARDO'</v>
      </c>
      <c r="F2633" t="s">
        <v>9277</v>
      </c>
      <c r="G2633" t="str">
        <f t="shared" si="124"/>
        <v>'1728160530'</v>
      </c>
      <c r="H2633" t="s">
        <v>9277</v>
      </c>
      <c r="I2633" t="s">
        <v>9283</v>
      </c>
      <c r="J2633" t="str">
        <f t="shared" si="125"/>
        <v>'EGBSUP09EV'</v>
      </c>
      <c r="K2633" t="s">
        <v>9278</v>
      </c>
      <c r="L2633" t="s">
        <v>9277</v>
      </c>
      <c r="M2633">
        <v>2632</v>
      </c>
      <c r="N2633" t="s">
        <v>9281</v>
      </c>
    </row>
    <row r="2634" spans="1:14" x14ac:dyDescent="0.25">
      <c r="A2634" t="s">
        <v>9265</v>
      </c>
      <c r="B2634" t="s">
        <v>6742</v>
      </c>
      <c r="C2634" t="s">
        <v>9665</v>
      </c>
      <c r="D2634" t="s">
        <v>9282</v>
      </c>
      <c r="E2634" t="str">
        <f t="shared" si="123"/>
        <v>'RODRIGUEZ GORDON BRITHANY NICOLE'</v>
      </c>
      <c r="F2634" t="s">
        <v>9277</v>
      </c>
      <c r="G2634" t="str">
        <f t="shared" si="124"/>
        <v>'1728240936'</v>
      </c>
      <c r="H2634" t="s">
        <v>9277</v>
      </c>
      <c r="I2634" t="s">
        <v>9283</v>
      </c>
      <c r="J2634" t="str">
        <f t="shared" si="125"/>
        <v>'EGBSUP09EV'</v>
      </c>
      <c r="K2634" t="s">
        <v>9278</v>
      </c>
      <c r="L2634" t="s">
        <v>9277</v>
      </c>
      <c r="M2634">
        <v>2633</v>
      </c>
      <c r="N2634" t="s">
        <v>9281</v>
      </c>
    </row>
    <row r="2635" spans="1:14" x14ac:dyDescent="0.25">
      <c r="A2635" t="s">
        <v>9265</v>
      </c>
      <c r="B2635" t="s">
        <v>6745</v>
      </c>
      <c r="C2635" t="s">
        <v>6746</v>
      </c>
      <c r="D2635" t="s">
        <v>9282</v>
      </c>
      <c r="E2635" t="str">
        <f t="shared" si="123"/>
        <v>'SIBRI MAFLA JOSE ANDRES'</v>
      </c>
      <c r="F2635" t="s">
        <v>9277</v>
      </c>
      <c r="G2635" t="str">
        <f t="shared" si="124"/>
        <v>'1751027135'</v>
      </c>
      <c r="H2635" t="s">
        <v>9277</v>
      </c>
      <c r="I2635" t="s">
        <v>9283</v>
      </c>
      <c r="J2635" t="str">
        <f t="shared" si="125"/>
        <v>'EGBSUP09EV'</v>
      </c>
      <c r="K2635" t="s">
        <v>9278</v>
      </c>
      <c r="L2635" t="s">
        <v>9277</v>
      </c>
      <c r="M2635">
        <v>2634</v>
      </c>
      <c r="N2635" t="s">
        <v>9281</v>
      </c>
    </row>
    <row r="2636" spans="1:14" x14ac:dyDescent="0.25">
      <c r="A2636" t="s">
        <v>9265</v>
      </c>
      <c r="B2636" t="s">
        <v>6748</v>
      </c>
      <c r="C2636" t="s">
        <v>6749</v>
      </c>
      <c r="D2636" t="s">
        <v>9282</v>
      </c>
      <c r="E2636" t="str">
        <f t="shared" si="123"/>
        <v>'TERAN CHAMORRO DANNA BRIGUETTE'</v>
      </c>
      <c r="F2636" t="s">
        <v>9277</v>
      </c>
      <c r="G2636" t="str">
        <f t="shared" si="124"/>
        <v>'1755377858'</v>
      </c>
      <c r="H2636" t="s">
        <v>9277</v>
      </c>
      <c r="I2636" t="s">
        <v>9283</v>
      </c>
      <c r="J2636" t="str">
        <f t="shared" si="125"/>
        <v>'EGBSUP09EV'</v>
      </c>
      <c r="K2636" t="s">
        <v>9278</v>
      </c>
      <c r="L2636" t="s">
        <v>9277</v>
      </c>
      <c r="M2636">
        <v>2635</v>
      </c>
      <c r="N2636" t="s">
        <v>9281</v>
      </c>
    </row>
    <row r="2637" spans="1:14" x14ac:dyDescent="0.25">
      <c r="A2637" t="s">
        <v>9265</v>
      </c>
      <c r="B2637" t="s">
        <v>6751</v>
      </c>
      <c r="C2637" t="s">
        <v>9666</v>
      </c>
      <c r="D2637" t="s">
        <v>9282</v>
      </c>
      <c r="E2637" t="str">
        <f t="shared" si="123"/>
        <v>'TIPAZ BARRERA KIMBERLY JEAMILET'</v>
      </c>
      <c r="F2637" t="s">
        <v>9277</v>
      </c>
      <c r="G2637" t="str">
        <f t="shared" si="124"/>
        <v>'1728589092'</v>
      </c>
      <c r="H2637" t="s">
        <v>9277</v>
      </c>
      <c r="I2637" t="s">
        <v>9283</v>
      </c>
      <c r="J2637" t="str">
        <f t="shared" si="125"/>
        <v>'EGBSUP09EV'</v>
      </c>
      <c r="K2637" t="s">
        <v>9278</v>
      </c>
      <c r="L2637" t="s">
        <v>9277</v>
      </c>
      <c r="M2637">
        <v>2636</v>
      </c>
      <c r="N2637" t="s">
        <v>9281</v>
      </c>
    </row>
    <row r="2638" spans="1:14" x14ac:dyDescent="0.25">
      <c r="A2638" t="s">
        <v>9265</v>
      </c>
      <c r="B2638" t="s">
        <v>6754</v>
      </c>
      <c r="C2638" t="s">
        <v>6755</v>
      </c>
      <c r="D2638" t="s">
        <v>9282</v>
      </c>
      <c r="E2638" t="str">
        <f t="shared" si="123"/>
        <v>'VELA PANTOJA JOSUE DAVID'</v>
      </c>
      <c r="F2638" t="s">
        <v>9277</v>
      </c>
      <c r="G2638" t="str">
        <f t="shared" si="124"/>
        <v>'1751304047'</v>
      </c>
      <c r="H2638" t="s">
        <v>9277</v>
      </c>
      <c r="I2638" t="s">
        <v>9283</v>
      </c>
      <c r="J2638" t="str">
        <f t="shared" si="125"/>
        <v>'EGBSUP09EV'</v>
      </c>
      <c r="K2638" t="s">
        <v>9278</v>
      </c>
      <c r="L2638" t="s">
        <v>9277</v>
      </c>
      <c r="M2638">
        <v>2637</v>
      </c>
      <c r="N2638" t="s">
        <v>9281</v>
      </c>
    </row>
    <row r="2639" spans="1:14" x14ac:dyDescent="0.25">
      <c r="A2639" t="s">
        <v>9265</v>
      </c>
      <c r="B2639" t="s">
        <v>6757</v>
      </c>
      <c r="C2639" t="s">
        <v>6758</v>
      </c>
      <c r="D2639" t="s">
        <v>9282</v>
      </c>
      <c r="E2639" t="str">
        <f t="shared" si="123"/>
        <v>'VILLACIS CAMPOVERDE JULIO MATIAS'</v>
      </c>
      <c r="F2639" t="s">
        <v>9277</v>
      </c>
      <c r="G2639" t="str">
        <f t="shared" si="124"/>
        <v>'1728458652'</v>
      </c>
      <c r="H2639" t="s">
        <v>9277</v>
      </c>
      <c r="I2639" t="s">
        <v>9283</v>
      </c>
      <c r="J2639" t="str">
        <f t="shared" si="125"/>
        <v>'EGBSUP09EV'</v>
      </c>
      <c r="K2639" t="s">
        <v>9278</v>
      </c>
      <c r="L2639" t="s">
        <v>9277</v>
      </c>
      <c r="M2639">
        <v>2638</v>
      </c>
      <c r="N2639" t="s">
        <v>9281</v>
      </c>
    </row>
    <row r="2640" spans="1:14" x14ac:dyDescent="0.25">
      <c r="A2640" t="s">
        <v>9265</v>
      </c>
      <c r="B2640" t="s">
        <v>6760</v>
      </c>
      <c r="C2640" t="s">
        <v>6761</v>
      </c>
      <c r="D2640" t="s">
        <v>9282</v>
      </c>
      <c r="E2640" t="str">
        <f t="shared" si="123"/>
        <v>'ZAMBRANO CALDERON EDUARDO JOSE'</v>
      </c>
      <c r="F2640" t="s">
        <v>9277</v>
      </c>
      <c r="G2640" t="str">
        <f t="shared" si="124"/>
        <v>'1756866107'</v>
      </c>
      <c r="H2640" t="s">
        <v>9277</v>
      </c>
      <c r="I2640" t="s">
        <v>9283</v>
      </c>
      <c r="J2640" t="str">
        <f t="shared" si="125"/>
        <v>'EGBSUP09EV'</v>
      </c>
      <c r="K2640" t="s">
        <v>9278</v>
      </c>
      <c r="L2640" t="s">
        <v>9277</v>
      </c>
      <c r="M2640">
        <v>2639</v>
      </c>
      <c r="N2640" t="s">
        <v>9281</v>
      </c>
    </row>
    <row r="2641" spans="1:14" x14ac:dyDescent="0.25">
      <c r="A2641" t="s">
        <v>9265</v>
      </c>
      <c r="B2641" t="s">
        <v>6763</v>
      </c>
      <c r="C2641" t="s">
        <v>6764</v>
      </c>
      <c r="D2641" t="s">
        <v>9282</v>
      </c>
      <c r="E2641" t="str">
        <f t="shared" si="123"/>
        <v>'ZAPATA FLORES KATE NICOLE'</v>
      </c>
      <c r="F2641" t="s">
        <v>9277</v>
      </c>
      <c r="G2641" t="str">
        <f t="shared" si="124"/>
        <v>'1751840578'</v>
      </c>
      <c r="H2641" t="s">
        <v>9277</v>
      </c>
      <c r="I2641" t="s">
        <v>9283</v>
      </c>
      <c r="J2641" t="str">
        <f t="shared" si="125"/>
        <v>'EGBSUP09EV'</v>
      </c>
      <c r="K2641" t="s">
        <v>9278</v>
      </c>
      <c r="L2641" t="s">
        <v>9277</v>
      </c>
      <c r="M2641">
        <v>2640</v>
      </c>
      <c r="N2641" t="s">
        <v>9281</v>
      </c>
    </row>
    <row r="2642" spans="1:14" x14ac:dyDescent="0.25">
      <c r="A2642" t="s">
        <v>9266</v>
      </c>
      <c r="B2642" t="s">
        <v>6767</v>
      </c>
      <c r="C2642" t="s">
        <v>6768</v>
      </c>
      <c r="D2642" t="s">
        <v>9282</v>
      </c>
      <c r="E2642" t="str">
        <f t="shared" si="123"/>
        <v>'AGUIRRE MORALES ANAHY NAHOMI'</v>
      </c>
      <c r="F2642" t="s">
        <v>9277</v>
      </c>
      <c r="G2642" t="str">
        <f t="shared" si="124"/>
        <v>'1751706209'</v>
      </c>
      <c r="H2642" t="s">
        <v>9277</v>
      </c>
      <c r="I2642" t="s">
        <v>9283</v>
      </c>
      <c r="J2642" t="str">
        <f t="shared" si="125"/>
        <v>'EGBSUP09FV'</v>
      </c>
      <c r="K2642" t="s">
        <v>9278</v>
      </c>
      <c r="L2642" t="s">
        <v>9277</v>
      </c>
      <c r="M2642">
        <v>2641</v>
      </c>
      <c r="N2642" t="s">
        <v>9281</v>
      </c>
    </row>
    <row r="2643" spans="1:14" x14ac:dyDescent="0.25">
      <c r="A2643" t="s">
        <v>9266</v>
      </c>
      <c r="B2643" t="s">
        <v>6770</v>
      </c>
      <c r="C2643" t="s">
        <v>6771</v>
      </c>
      <c r="D2643" t="s">
        <v>9282</v>
      </c>
      <c r="E2643" t="str">
        <f t="shared" si="123"/>
        <v>'ANELOA ANELOA ALEXIS DAMIAN'</v>
      </c>
      <c r="F2643" t="s">
        <v>9277</v>
      </c>
      <c r="G2643" t="str">
        <f t="shared" si="124"/>
        <v>'1728469378'</v>
      </c>
      <c r="H2643" t="s">
        <v>9277</v>
      </c>
      <c r="I2643" t="s">
        <v>9283</v>
      </c>
      <c r="J2643" t="str">
        <f t="shared" si="125"/>
        <v>'EGBSUP09FV'</v>
      </c>
      <c r="K2643" t="s">
        <v>9278</v>
      </c>
      <c r="L2643" t="s">
        <v>9277</v>
      </c>
      <c r="M2643">
        <v>2642</v>
      </c>
      <c r="N2643" t="s">
        <v>9281</v>
      </c>
    </row>
    <row r="2644" spans="1:14" x14ac:dyDescent="0.25">
      <c r="A2644" t="s">
        <v>9266</v>
      </c>
      <c r="B2644" t="s">
        <v>6773</v>
      </c>
      <c r="C2644" t="s">
        <v>6774</v>
      </c>
      <c r="D2644" t="s">
        <v>9282</v>
      </c>
      <c r="E2644" t="str">
        <f t="shared" si="123"/>
        <v>'BALTAN MANGUAY JOE ALEJANDRO'</v>
      </c>
      <c r="F2644" t="s">
        <v>9277</v>
      </c>
      <c r="G2644" t="str">
        <f t="shared" si="124"/>
        <v>'1751950765'</v>
      </c>
      <c r="H2644" t="s">
        <v>9277</v>
      </c>
      <c r="I2644" t="s">
        <v>9283</v>
      </c>
      <c r="J2644" t="str">
        <f t="shared" si="125"/>
        <v>'EGBSUP09FV'</v>
      </c>
      <c r="K2644" t="s">
        <v>9278</v>
      </c>
      <c r="L2644" t="s">
        <v>9277</v>
      </c>
      <c r="M2644">
        <v>2643</v>
      </c>
      <c r="N2644" t="s">
        <v>9281</v>
      </c>
    </row>
    <row r="2645" spans="1:14" x14ac:dyDescent="0.25">
      <c r="A2645" t="s">
        <v>9266</v>
      </c>
      <c r="B2645" t="s">
        <v>6776</v>
      </c>
      <c r="C2645" t="s">
        <v>6777</v>
      </c>
      <c r="D2645" t="s">
        <v>9282</v>
      </c>
      <c r="E2645" t="str">
        <f t="shared" si="123"/>
        <v>'BENAVIDES BURGOS KRISTHEL JULIANA'</v>
      </c>
      <c r="F2645" t="s">
        <v>9277</v>
      </c>
      <c r="G2645" t="str">
        <f t="shared" si="124"/>
        <v>'1754489886'</v>
      </c>
      <c r="H2645" t="s">
        <v>9277</v>
      </c>
      <c r="I2645" t="s">
        <v>9283</v>
      </c>
      <c r="J2645" t="str">
        <f t="shared" si="125"/>
        <v>'EGBSUP09FV'</v>
      </c>
      <c r="K2645" t="s">
        <v>9278</v>
      </c>
      <c r="L2645" t="s">
        <v>9277</v>
      </c>
      <c r="M2645">
        <v>2644</v>
      </c>
      <c r="N2645" t="s">
        <v>9281</v>
      </c>
    </row>
    <row r="2646" spans="1:14" x14ac:dyDescent="0.25">
      <c r="A2646" t="s">
        <v>9266</v>
      </c>
      <c r="B2646" t="s">
        <v>6779</v>
      </c>
      <c r="C2646" t="s">
        <v>9667</v>
      </c>
      <c r="D2646" t="s">
        <v>9282</v>
      </c>
      <c r="E2646" t="str">
        <f t="shared" si="123"/>
        <v>'CHILUISA CRIOLLO HENRY ISMAEL'</v>
      </c>
      <c r="F2646" t="s">
        <v>9277</v>
      </c>
      <c r="G2646" t="str">
        <f t="shared" si="124"/>
        <v>'1727567230'</v>
      </c>
      <c r="H2646" t="s">
        <v>9277</v>
      </c>
      <c r="I2646" t="s">
        <v>9283</v>
      </c>
      <c r="J2646" t="str">
        <f t="shared" si="125"/>
        <v>'EGBSUP09FV'</v>
      </c>
      <c r="K2646" t="s">
        <v>9278</v>
      </c>
      <c r="L2646" t="s">
        <v>9277</v>
      </c>
      <c r="M2646">
        <v>2645</v>
      </c>
      <c r="N2646" t="s">
        <v>9281</v>
      </c>
    </row>
    <row r="2647" spans="1:14" x14ac:dyDescent="0.25">
      <c r="A2647" t="s">
        <v>9266</v>
      </c>
      <c r="B2647" t="s">
        <v>6782</v>
      </c>
      <c r="C2647" t="s">
        <v>6783</v>
      </c>
      <c r="D2647" t="s">
        <v>9282</v>
      </c>
      <c r="E2647" t="str">
        <f t="shared" si="123"/>
        <v>'COLLAGUAZO ANELOA DAMARIS SAMANTA'</v>
      </c>
      <c r="F2647" t="s">
        <v>9277</v>
      </c>
      <c r="G2647" t="str">
        <f t="shared" si="124"/>
        <v>'1755124102'</v>
      </c>
      <c r="H2647" t="s">
        <v>9277</v>
      </c>
      <c r="I2647" t="s">
        <v>9283</v>
      </c>
      <c r="J2647" t="str">
        <f t="shared" si="125"/>
        <v>'EGBSUP09FV'</v>
      </c>
      <c r="K2647" t="s">
        <v>9278</v>
      </c>
      <c r="L2647" t="s">
        <v>9277</v>
      </c>
      <c r="M2647">
        <v>2646</v>
      </c>
      <c r="N2647" t="s">
        <v>9281</v>
      </c>
    </row>
    <row r="2648" spans="1:14" x14ac:dyDescent="0.25">
      <c r="A2648" t="s">
        <v>9266</v>
      </c>
      <c r="B2648" t="s">
        <v>6785</v>
      </c>
      <c r="C2648" t="s">
        <v>9668</v>
      </c>
      <c r="D2648" t="s">
        <v>9282</v>
      </c>
      <c r="E2648" t="str">
        <f t="shared" si="123"/>
        <v>'COLLAGUAZO ANELOA MAURICIO ALEJANDRO'</v>
      </c>
      <c r="F2648" t="s">
        <v>9277</v>
      </c>
      <c r="G2648" t="str">
        <f t="shared" si="124"/>
        <v>'1727973602'</v>
      </c>
      <c r="H2648" t="s">
        <v>9277</v>
      </c>
      <c r="I2648" t="s">
        <v>9283</v>
      </c>
      <c r="J2648" t="str">
        <f t="shared" si="125"/>
        <v>'EGBSUP09FV'</v>
      </c>
      <c r="K2648" t="s">
        <v>9278</v>
      </c>
      <c r="L2648" t="s">
        <v>9277</v>
      </c>
      <c r="M2648">
        <v>2647</v>
      </c>
      <c r="N2648" t="s">
        <v>9281</v>
      </c>
    </row>
    <row r="2649" spans="1:14" x14ac:dyDescent="0.25">
      <c r="A2649" t="s">
        <v>9266</v>
      </c>
      <c r="B2649" t="s">
        <v>6788</v>
      </c>
      <c r="C2649" t="s">
        <v>6789</v>
      </c>
      <c r="D2649" t="s">
        <v>9282</v>
      </c>
      <c r="E2649" t="str">
        <f t="shared" si="123"/>
        <v>'COLLAGUAZO MAILA JOSSELYN DAYANNA'</v>
      </c>
      <c r="F2649" t="s">
        <v>9277</v>
      </c>
      <c r="G2649" t="str">
        <f t="shared" si="124"/>
        <v>'1728547413'</v>
      </c>
      <c r="H2649" t="s">
        <v>9277</v>
      </c>
      <c r="I2649" t="s">
        <v>9283</v>
      </c>
      <c r="J2649" t="str">
        <f t="shared" si="125"/>
        <v>'EGBSUP09FV'</v>
      </c>
      <c r="K2649" t="s">
        <v>9278</v>
      </c>
      <c r="L2649" t="s">
        <v>9277</v>
      </c>
      <c r="M2649">
        <v>2648</v>
      </c>
      <c r="N2649" t="s">
        <v>9281</v>
      </c>
    </row>
    <row r="2650" spans="1:14" x14ac:dyDescent="0.25">
      <c r="A2650" t="s">
        <v>9266</v>
      </c>
      <c r="B2650" t="s">
        <v>6791</v>
      </c>
      <c r="C2650" t="s">
        <v>6792</v>
      </c>
      <c r="D2650" t="s">
        <v>9282</v>
      </c>
      <c r="E2650" t="str">
        <f t="shared" si="123"/>
        <v>'CORREA SANCHEZ JOSTIN SEBASTIAN'</v>
      </c>
      <c r="F2650" t="s">
        <v>9277</v>
      </c>
      <c r="G2650" t="str">
        <f t="shared" si="124"/>
        <v>'1751983907'</v>
      </c>
      <c r="H2650" t="s">
        <v>9277</v>
      </c>
      <c r="I2650" t="s">
        <v>9283</v>
      </c>
      <c r="J2650" t="str">
        <f t="shared" si="125"/>
        <v>'EGBSUP09FV'</v>
      </c>
      <c r="K2650" t="s">
        <v>9278</v>
      </c>
      <c r="L2650" t="s">
        <v>9277</v>
      </c>
      <c r="M2650">
        <v>2649</v>
      </c>
      <c r="N2650" t="s">
        <v>9281</v>
      </c>
    </row>
    <row r="2651" spans="1:14" x14ac:dyDescent="0.25">
      <c r="A2651" t="s">
        <v>9266</v>
      </c>
      <c r="B2651" t="s">
        <v>6794</v>
      </c>
      <c r="C2651" t="s">
        <v>6795</v>
      </c>
      <c r="D2651" t="s">
        <v>9282</v>
      </c>
      <c r="E2651" t="str">
        <f t="shared" si="123"/>
        <v>'CRUZ SAMPEDRO BRITHANY YURANI'</v>
      </c>
      <c r="F2651" t="s">
        <v>9277</v>
      </c>
      <c r="G2651" t="str">
        <f t="shared" si="124"/>
        <v>'1751598622'</v>
      </c>
      <c r="H2651" t="s">
        <v>9277</v>
      </c>
      <c r="I2651" t="s">
        <v>9283</v>
      </c>
      <c r="J2651" t="str">
        <f t="shared" si="125"/>
        <v>'EGBSUP09FV'</v>
      </c>
      <c r="K2651" t="s">
        <v>9278</v>
      </c>
      <c r="L2651" t="s">
        <v>9277</v>
      </c>
      <c r="M2651">
        <v>2650</v>
      </c>
      <c r="N2651" t="s">
        <v>9281</v>
      </c>
    </row>
    <row r="2652" spans="1:14" x14ac:dyDescent="0.25">
      <c r="A2652" t="s">
        <v>9266</v>
      </c>
      <c r="B2652" t="s">
        <v>6797</v>
      </c>
      <c r="C2652" t="s">
        <v>6798</v>
      </c>
      <c r="D2652" t="s">
        <v>9282</v>
      </c>
      <c r="E2652" t="str">
        <f t="shared" si="123"/>
        <v>'CRUZ SUASNAVAS IHAN JHARED'</v>
      </c>
      <c r="F2652" t="s">
        <v>9277</v>
      </c>
      <c r="G2652" t="str">
        <f t="shared" si="124"/>
        <v>'1755556097'</v>
      </c>
      <c r="H2652" t="s">
        <v>9277</v>
      </c>
      <c r="I2652" t="s">
        <v>9283</v>
      </c>
      <c r="J2652" t="str">
        <f t="shared" si="125"/>
        <v>'EGBSUP09FV'</v>
      </c>
      <c r="K2652" t="s">
        <v>9278</v>
      </c>
      <c r="L2652" t="s">
        <v>9277</v>
      </c>
      <c r="M2652">
        <v>2651</v>
      </c>
      <c r="N2652" t="s">
        <v>9281</v>
      </c>
    </row>
    <row r="2653" spans="1:14" x14ac:dyDescent="0.25">
      <c r="A2653" t="s">
        <v>9266</v>
      </c>
      <c r="B2653" t="s">
        <v>6800</v>
      </c>
      <c r="C2653" t="s">
        <v>6801</v>
      </c>
      <c r="D2653" t="s">
        <v>9282</v>
      </c>
      <c r="E2653" t="str">
        <f t="shared" si="123"/>
        <v>'CUITO RAISANCHO DULCE MARIA'</v>
      </c>
      <c r="F2653" t="s">
        <v>9277</v>
      </c>
      <c r="G2653" t="str">
        <f t="shared" si="124"/>
        <v>'1753666666'</v>
      </c>
      <c r="H2653" t="s">
        <v>9277</v>
      </c>
      <c r="I2653" t="s">
        <v>9283</v>
      </c>
      <c r="J2653" t="str">
        <f t="shared" si="125"/>
        <v>'EGBSUP09FV'</v>
      </c>
      <c r="K2653" t="s">
        <v>9278</v>
      </c>
      <c r="L2653" t="s">
        <v>9277</v>
      </c>
      <c r="M2653">
        <v>2652</v>
      </c>
      <c r="N2653" t="s">
        <v>9281</v>
      </c>
    </row>
    <row r="2654" spans="1:14" x14ac:dyDescent="0.25">
      <c r="A2654" t="s">
        <v>9266</v>
      </c>
      <c r="B2654" t="s">
        <v>6803</v>
      </c>
      <c r="C2654" t="s">
        <v>6804</v>
      </c>
      <c r="D2654" t="s">
        <v>9282</v>
      </c>
      <c r="E2654" t="str">
        <f t="shared" si="123"/>
        <v>'FLORES CAJAMARCA ANTHONY ISMAEL'</v>
      </c>
      <c r="F2654" t="s">
        <v>9277</v>
      </c>
      <c r="G2654" t="str">
        <f t="shared" si="124"/>
        <v>'1755507611'</v>
      </c>
      <c r="H2654" t="s">
        <v>9277</v>
      </c>
      <c r="I2654" t="s">
        <v>9283</v>
      </c>
      <c r="J2654" t="str">
        <f t="shared" si="125"/>
        <v>'EGBSUP09FV'</v>
      </c>
      <c r="K2654" t="s">
        <v>9278</v>
      </c>
      <c r="L2654" t="s">
        <v>9277</v>
      </c>
      <c r="M2654">
        <v>2653</v>
      </c>
      <c r="N2654" t="s">
        <v>9281</v>
      </c>
    </row>
    <row r="2655" spans="1:14" x14ac:dyDescent="0.25">
      <c r="A2655" t="s">
        <v>9266</v>
      </c>
      <c r="B2655" t="s">
        <v>6806</v>
      </c>
      <c r="C2655" t="s">
        <v>6807</v>
      </c>
      <c r="D2655" t="s">
        <v>9282</v>
      </c>
      <c r="E2655" t="str">
        <f t="shared" si="123"/>
        <v>'FLORES PEREZ MICHELL ANTONELLA'</v>
      </c>
      <c r="F2655" t="s">
        <v>9277</v>
      </c>
      <c r="G2655" t="str">
        <f t="shared" si="124"/>
        <v>'8291433'</v>
      </c>
      <c r="H2655" t="s">
        <v>9277</v>
      </c>
      <c r="I2655" t="s">
        <v>9283</v>
      </c>
      <c r="J2655" t="str">
        <f t="shared" si="125"/>
        <v>'EGBSUP09FV'</v>
      </c>
      <c r="K2655" t="s">
        <v>9278</v>
      </c>
      <c r="L2655" t="s">
        <v>9277</v>
      </c>
      <c r="M2655">
        <v>2654</v>
      </c>
      <c r="N2655" t="s">
        <v>9281</v>
      </c>
    </row>
    <row r="2656" spans="1:14" x14ac:dyDescent="0.25">
      <c r="A2656" t="s">
        <v>9266</v>
      </c>
      <c r="B2656" t="s">
        <v>6809</v>
      </c>
      <c r="C2656" t="s">
        <v>9669</v>
      </c>
      <c r="D2656" t="s">
        <v>9282</v>
      </c>
      <c r="E2656" t="str">
        <f t="shared" si="123"/>
        <v>'FUELANTALA CHIPANTASIG ALEX JOHAN'</v>
      </c>
      <c r="F2656" t="s">
        <v>9277</v>
      </c>
      <c r="G2656" t="str">
        <f t="shared" si="124"/>
        <v>'1728317932'</v>
      </c>
      <c r="H2656" t="s">
        <v>9277</v>
      </c>
      <c r="I2656" t="s">
        <v>9283</v>
      </c>
      <c r="J2656" t="str">
        <f t="shared" si="125"/>
        <v>'EGBSUP09FV'</v>
      </c>
      <c r="K2656" t="s">
        <v>9278</v>
      </c>
      <c r="L2656" t="s">
        <v>9277</v>
      </c>
      <c r="M2656">
        <v>2655</v>
      </c>
      <c r="N2656" t="s">
        <v>9281</v>
      </c>
    </row>
    <row r="2657" spans="1:14" x14ac:dyDescent="0.25">
      <c r="A2657" t="s">
        <v>9266</v>
      </c>
      <c r="B2657" t="s">
        <v>6812</v>
      </c>
      <c r="C2657" t="s">
        <v>6813</v>
      </c>
      <c r="D2657" t="s">
        <v>9282</v>
      </c>
      <c r="E2657" t="str">
        <f t="shared" si="123"/>
        <v>'GAVILANEZ TISALEMA JORDAN ISMAEL'</v>
      </c>
      <c r="F2657" t="s">
        <v>9277</v>
      </c>
      <c r="G2657" t="str">
        <f t="shared" si="124"/>
        <v>'1728523356'</v>
      </c>
      <c r="H2657" t="s">
        <v>9277</v>
      </c>
      <c r="I2657" t="s">
        <v>9283</v>
      </c>
      <c r="J2657" t="str">
        <f t="shared" si="125"/>
        <v>'EGBSUP09FV'</v>
      </c>
      <c r="K2657" t="s">
        <v>9278</v>
      </c>
      <c r="L2657" t="s">
        <v>9277</v>
      </c>
      <c r="M2657">
        <v>2656</v>
      </c>
      <c r="N2657" t="s">
        <v>9281</v>
      </c>
    </row>
    <row r="2658" spans="1:14" x14ac:dyDescent="0.25">
      <c r="A2658" t="s">
        <v>9266</v>
      </c>
      <c r="B2658" t="s">
        <v>6815</v>
      </c>
      <c r="C2658" t="s">
        <v>6816</v>
      </c>
      <c r="D2658" t="s">
        <v>9282</v>
      </c>
      <c r="E2658" t="str">
        <f t="shared" si="123"/>
        <v>'GOMEZ CEVALLOS DEREK PAOLO'</v>
      </c>
      <c r="F2658" t="s">
        <v>9277</v>
      </c>
      <c r="G2658" t="str">
        <f t="shared" si="124"/>
        <v>'1751297761'</v>
      </c>
      <c r="H2658" t="s">
        <v>9277</v>
      </c>
      <c r="I2658" t="s">
        <v>9283</v>
      </c>
      <c r="J2658" t="str">
        <f t="shared" si="125"/>
        <v>'EGBSUP09FV'</v>
      </c>
      <c r="K2658" t="s">
        <v>9278</v>
      </c>
      <c r="L2658" t="s">
        <v>9277</v>
      </c>
      <c r="M2658">
        <v>2657</v>
      </c>
      <c r="N2658" t="s">
        <v>9281</v>
      </c>
    </row>
    <row r="2659" spans="1:14" x14ac:dyDescent="0.25">
      <c r="A2659" t="s">
        <v>9266</v>
      </c>
      <c r="B2659" t="s">
        <v>6818</v>
      </c>
      <c r="C2659" t="s">
        <v>6819</v>
      </c>
      <c r="D2659" t="s">
        <v>9282</v>
      </c>
      <c r="E2659" t="str">
        <f t="shared" si="123"/>
        <v>'GUATEMAL COLCHA WENDY NAOMY'</v>
      </c>
      <c r="F2659" t="s">
        <v>9277</v>
      </c>
      <c r="G2659" t="str">
        <f t="shared" si="124"/>
        <v>'1751035294'</v>
      </c>
      <c r="H2659" t="s">
        <v>9277</v>
      </c>
      <c r="I2659" t="s">
        <v>9283</v>
      </c>
      <c r="J2659" t="str">
        <f t="shared" si="125"/>
        <v>'EGBSUP09FV'</v>
      </c>
      <c r="K2659" t="s">
        <v>9278</v>
      </c>
      <c r="L2659" t="s">
        <v>9277</v>
      </c>
      <c r="M2659">
        <v>2658</v>
      </c>
      <c r="N2659" t="s">
        <v>9281</v>
      </c>
    </row>
    <row r="2660" spans="1:14" x14ac:dyDescent="0.25">
      <c r="A2660" t="s">
        <v>9266</v>
      </c>
      <c r="B2660" t="s">
        <v>6821</v>
      </c>
      <c r="C2660" t="s">
        <v>6822</v>
      </c>
      <c r="D2660" t="s">
        <v>9282</v>
      </c>
      <c r="E2660" t="str">
        <f t="shared" si="123"/>
        <v>'GUERRERO POZO STEPH MATIAS'</v>
      </c>
      <c r="F2660" t="s">
        <v>9277</v>
      </c>
      <c r="G2660" t="str">
        <f t="shared" si="124"/>
        <v>'1727998658'</v>
      </c>
      <c r="H2660" t="s">
        <v>9277</v>
      </c>
      <c r="I2660" t="s">
        <v>9283</v>
      </c>
      <c r="J2660" t="str">
        <f t="shared" si="125"/>
        <v>'EGBSUP09FV'</v>
      </c>
      <c r="K2660" t="s">
        <v>9278</v>
      </c>
      <c r="L2660" t="s">
        <v>9277</v>
      </c>
      <c r="M2660">
        <v>2659</v>
      </c>
      <c r="N2660" t="s">
        <v>9281</v>
      </c>
    </row>
    <row r="2661" spans="1:14" x14ac:dyDescent="0.25">
      <c r="A2661" t="s">
        <v>9266</v>
      </c>
      <c r="B2661" t="s">
        <v>6824</v>
      </c>
      <c r="C2661" t="s">
        <v>6825</v>
      </c>
      <c r="D2661" t="s">
        <v>9282</v>
      </c>
      <c r="E2661" t="str">
        <f t="shared" si="123"/>
        <v>'HIDALGO ESCOBAR BRUNO ISAAC'</v>
      </c>
      <c r="F2661" t="s">
        <v>9277</v>
      </c>
      <c r="G2661" t="str">
        <f t="shared" si="124"/>
        <v>'1727564617'</v>
      </c>
      <c r="H2661" t="s">
        <v>9277</v>
      </c>
      <c r="I2661" t="s">
        <v>9283</v>
      </c>
      <c r="J2661" t="str">
        <f t="shared" si="125"/>
        <v>'EGBSUP09FV'</v>
      </c>
      <c r="K2661" t="s">
        <v>9278</v>
      </c>
      <c r="L2661" t="s">
        <v>9277</v>
      </c>
      <c r="M2661">
        <v>2660</v>
      </c>
      <c r="N2661" t="s">
        <v>9281</v>
      </c>
    </row>
    <row r="2662" spans="1:14" x14ac:dyDescent="0.25">
      <c r="A2662" t="s">
        <v>9266</v>
      </c>
      <c r="B2662" t="s">
        <v>6827</v>
      </c>
      <c r="C2662" t="s">
        <v>6828</v>
      </c>
      <c r="D2662" t="s">
        <v>9282</v>
      </c>
      <c r="E2662" t="str">
        <f t="shared" si="123"/>
        <v>'IMBAQUINGO ESPIN AILYN DANIELA'</v>
      </c>
      <c r="F2662" t="s">
        <v>9277</v>
      </c>
      <c r="G2662" t="str">
        <f t="shared" si="124"/>
        <v>'1756047757'</v>
      </c>
      <c r="H2662" t="s">
        <v>9277</v>
      </c>
      <c r="I2662" t="s">
        <v>9283</v>
      </c>
      <c r="J2662" t="str">
        <f t="shared" si="125"/>
        <v>'EGBSUP09FV'</v>
      </c>
      <c r="K2662" t="s">
        <v>9278</v>
      </c>
      <c r="L2662" t="s">
        <v>9277</v>
      </c>
      <c r="M2662">
        <v>2661</v>
      </c>
      <c r="N2662" t="s">
        <v>9281</v>
      </c>
    </row>
    <row r="2663" spans="1:14" x14ac:dyDescent="0.25">
      <c r="A2663" t="s">
        <v>9266</v>
      </c>
      <c r="B2663" t="s">
        <v>6830</v>
      </c>
      <c r="C2663" t="s">
        <v>6831</v>
      </c>
      <c r="D2663" t="s">
        <v>9282</v>
      </c>
      <c r="E2663" t="str">
        <f t="shared" si="123"/>
        <v>'INTRIAGO ESPINALES WILMER GEOVANNY'</v>
      </c>
      <c r="F2663" t="s">
        <v>9277</v>
      </c>
      <c r="G2663" t="str">
        <f t="shared" si="124"/>
        <v>'1756025472'</v>
      </c>
      <c r="H2663" t="s">
        <v>9277</v>
      </c>
      <c r="I2663" t="s">
        <v>9283</v>
      </c>
      <c r="J2663" t="str">
        <f t="shared" si="125"/>
        <v>'EGBSUP09FV'</v>
      </c>
      <c r="K2663" t="s">
        <v>9278</v>
      </c>
      <c r="L2663" t="s">
        <v>9277</v>
      </c>
      <c r="M2663">
        <v>2662</v>
      </c>
      <c r="N2663" t="s">
        <v>9281</v>
      </c>
    </row>
    <row r="2664" spans="1:14" x14ac:dyDescent="0.25">
      <c r="A2664" t="s">
        <v>9266</v>
      </c>
      <c r="B2664" t="s">
        <v>6833</v>
      </c>
      <c r="C2664" t="s">
        <v>6834</v>
      </c>
      <c r="D2664" t="s">
        <v>9282</v>
      </c>
      <c r="E2664" t="str">
        <f t="shared" si="123"/>
        <v>'LOPEZ SUASNAVAS JENNIFER MARIBEL'</v>
      </c>
      <c r="F2664" t="s">
        <v>9277</v>
      </c>
      <c r="G2664" t="str">
        <f t="shared" si="124"/>
        <v>'1728546027'</v>
      </c>
      <c r="H2664" t="s">
        <v>9277</v>
      </c>
      <c r="I2664" t="s">
        <v>9283</v>
      </c>
      <c r="J2664" t="str">
        <f t="shared" si="125"/>
        <v>'EGBSUP09FV'</v>
      </c>
      <c r="K2664" t="s">
        <v>9278</v>
      </c>
      <c r="L2664" t="s">
        <v>9277</v>
      </c>
      <c r="M2664">
        <v>2663</v>
      </c>
      <c r="N2664" t="s">
        <v>9281</v>
      </c>
    </row>
    <row r="2665" spans="1:14" x14ac:dyDescent="0.25">
      <c r="A2665" t="s">
        <v>9266</v>
      </c>
      <c r="B2665" t="s">
        <v>6836</v>
      </c>
      <c r="C2665" t="s">
        <v>6837</v>
      </c>
      <c r="D2665" t="s">
        <v>9282</v>
      </c>
      <c r="E2665" t="str">
        <f t="shared" si="123"/>
        <v>'MEJIA SANMARTIN ANDRES SEBASTIAN'</v>
      </c>
      <c r="F2665" t="s">
        <v>9277</v>
      </c>
      <c r="G2665" t="str">
        <f t="shared" si="124"/>
        <v>'1751720069'</v>
      </c>
      <c r="H2665" t="s">
        <v>9277</v>
      </c>
      <c r="I2665" t="s">
        <v>9283</v>
      </c>
      <c r="J2665" t="str">
        <f t="shared" si="125"/>
        <v>'EGBSUP09FV'</v>
      </c>
      <c r="K2665" t="s">
        <v>9278</v>
      </c>
      <c r="L2665" t="s">
        <v>9277</v>
      </c>
      <c r="M2665">
        <v>2664</v>
      </c>
      <c r="N2665" t="s">
        <v>9281</v>
      </c>
    </row>
    <row r="2666" spans="1:14" x14ac:dyDescent="0.25">
      <c r="A2666" t="s">
        <v>9266</v>
      </c>
      <c r="B2666" t="s">
        <v>6839</v>
      </c>
      <c r="C2666" t="s">
        <v>6840</v>
      </c>
      <c r="D2666" t="s">
        <v>9282</v>
      </c>
      <c r="E2666" t="str">
        <f t="shared" si="123"/>
        <v>'MERA ULCUANGO DAYANA ANAHI'</v>
      </c>
      <c r="F2666" t="s">
        <v>9277</v>
      </c>
      <c r="G2666" t="str">
        <f t="shared" si="124"/>
        <v>'1727639765'</v>
      </c>
      <c r="H2666" t="s">
        <v>9277</v>
      </c>
      <c r="I2666" t="s">
        <v>9283</v>
      </c>
      <c r="J2666" t="str">
        <f t="shared" si="125"/>
        <v>'EGBSUP09FV'</v>
      </c>
      <c r="K2666" t="s">
        <v>9278</v>
      </c>
      <c r="L2666" t="s">
        <v>9277</v>
      </c>
      <c r="M2666">
        <v>2665</v>
      </c>
      <c r="N2666" t="s">
        <v>9281</v>
      </c>
    </row>
    <row r="2667" spans="1:14" x14ac:dyDescent="0.25">
      <c r="A2667" t="s">
        <v>9266</v>
      </c>
      <c r="B2667" t="s">
        <v>6842</v>
      </c>
      <c r="C2667" t="s">
        <v>9670</v>
      </c>
      <c r="D2667" t="s">
        <v>9282</v>
      </c>
      <c r="E2667" t="str">
        <f t="shared" si="123"/>
        <v>'MORAN INTRIAGO JULIO CESAR'</v>
      </c>
      <c r="F2667" t="s">
        <v>9277</v>
      </c>
      <c r="G2667" t="str">
        <f t="shared" si="124"/>
        <v>'1750966440'</v>
      </c>
      <c r="H2667" t="s">
        <v>9277</v>
      </c>
      <c r="I2667" t="s">
        <v>9283</v>
      </c>
      <c r="J2667" t="str">
        <f t="shared" si="125"/>
        <v>'EGBSUP09FV'</v>
      </c>
      <c r="K2667" t="s">
        <v>9278</v>
      </c>
      <c r="L2667" t="s">
        <v>9277</v>
      </c>
      <c r="M2667">
        <v>2666</v>
      </c>
      <c r="N2667" t="s">
        <v>9281</v>
      </c>
    </row>
    <row r="2668" spans="1:14" x14ac:dyDescent="0.25">
      <c r="A2668" t="s">
        <v>9266</v>
      </c>
      <c r="B2668" t="s">
        <v>6848</v>
      </c>
      <c r="C2668" t="s">
        <v>6849</v>
      </c>
      <c r="D2668" t="s">
        <v>9282</v>
      </c>
      <c r="E2668" t="str">
        <f t="shared" si="123"/>
        <v>'MUÑOZ BERMUDES RENATA MELISSA'</v>
      </c>
      <c r="F2668" t="s">
        <v>9277</v>
      </c>
      <c r="G2668" t="str">
        <f t="shared" si="124"/>
        <v>'1350083455'</v>
      </c>
      <c r="H2668" t="s">
        <v>9277</v>
      </c>
      <c r="I2668" t="s">
        <v>9283</v>
      </c>
      <c r="J2668" t="str">
        <f t="shared" si="125"/>
        <v>'EGBSUP09FV'</v>
      </c>
      <c r="K2668" t="s">
        <v>9278</v>
      </c>
      <c r="L2668" t="s">
        <v>9277</v>
      </c>
      <c r="M2668">
        <v>2667</v>
      </c>
      <c r="N2668" t="s">
        <v>9281</v>
      </c>
    </row>
    <row r="2669" spans="1:14" x14ac:dyDescent="0.25">
      <c r="A2669" t="s">
        <v>9266</v>
      </c>
      <c r="B2669" t="s">
        <v>6845</v>
      </c>
      <c r="C2669" t="s">
        <v>6846</v>
      </c>
      <c r="D2669" t="s">
        <v>9282</v>
      </c>
      <c r="E2669" t="str">
        <f t="shared" si="123"/>
        <v>'MURMINACHO CRUZ MELANIE MABEL'</v>
      </c>
      <c r="F2669" t="s">
        <v>9277</v>
      </c>
      <c r="G2669" t="str">
        <f t="shared" si="124"/>
        <v>'1755391198'</v>
      </c>
      <c r="H2669" t="s">
        <v>9277</v>
      </c>
      <c r="I2669" t="s">
        <v>9283</v>
      </c>
      <c r="J2669" t="str">
        <f t="shared" si="125"/>
        <v>'EGBSUP09FV'</v>
      </c>
      <c r="K2669" t="s">
        <v>9278</v>
      </c>
      <c r="L2669" t="s">
        <v>9277</v>
      </c>
      <c r="M2669">
        <v>2668</v>
      </c>
      <c r="N2669" t="s">
        <v>9281</v>
      </c>
    </row>
    <row r="2670" spans="1:14" x14ac:dyDescent="0.25">
      <c r="A2670" t="s">
        <v>9266</v>
      </c>
      <c r="B2670" t="s">
        <v>6851</v>
      </c>
      <c r="C2670" t="s">
        <v>6852</v>
      </c>
      <c r="D2670" t="s">
        <v>9282</v>
      </c>
      <c r="E2670" t="str">
        <f t="shared" si="123"/>
        <v>'OÑA TITUAÑA RACHEL SOLANGE'</v>
      </c>
      <c r="F2670" t="s">
        <v>9277</v>
      </c>
      <c r="G2670" t="str">
        <f t="shared" si="124"/>
        <v>'1754922837'</v>
      </c>
      <c r="H2670" t="s">
        <v>9277</v>
      </c>
      <c r="I2670" t="s">
        <v>9283</v>
      </c>
      <c r="J2670" t="str">
        <f t="shared" si="125"/>
        <v>'EGBSUP09FV'</v>
      </c>
      <c r="K2670" t="s">
        <v>9278</v>
      </c>
      <c r="L2670" t="s">
        <v>9277</v>
      </c>
      <c r="M2670">
        <v>2669</v>
      </c>
      <c r="N2670" t="s">
        <v>9281</v>
      </c>
    </row>
    <row r="2671" spans="1:14" x14ac:dyDescent="0.25">
      <c r="A2671" t="s">
        <v>9266</v>
      </c>
      <c r="B2671" t="s">
        <v>6854</v>
      </c>
      <c r="C2671" t="s">
        <v>6855</v>
      </c>
      <c r="D2671" t="s">
        <v>9282</v>
      </c>
      <c r="E2671" t="str">
        <f t="shared" si="123"/>
        <v>'PINCAY MERA DANNA BELEN'</v>
      </c>
      <c r="F2671" t="s">
        <v>9277</v>
      </c>
      <c r="G2671" t="str">
        <f t="shared" si="124"/>
        <v>'1756003495'</v>
      </c>
      <c r="H2671" t="s">
        <v>9277</v>
      </c>
      <c r="I2671" t="s">
        <v>9283</v>
      </c>
      <c r="J2671" t="str">
        <f t="shared" si="125"/>
        <v>'EGBSUP09FV'</v>
      </c>
      <c r="K2671" t="s">
        <v>9278</v>
      </c>
      <c r="L2671" t="s">
        <v>9277</v>
      </c>
      <c r="M2671">
        <v>2670</v>
      </c>
      <c r="N2671" t="s">
        <v>9281</v>
      </c>
    </row>
    <row r="2672" spans="1:14" x14ac:dyDescent="0.25">
      <c r="A2672" t="s">
        <v>9266</v>
      </c>
      <c r="B2672" t="s">
        <v>6857</v>
      </c>
      <c r="C2672" t="s">
        <v>9671</v>
      </c>
      <c r="D2672" t="s">
        <v>9282</v>
      </c>
      <c r="E2672" t="str">
        <f t="shared" si="123"/>
        <v>'PORTILLA MEJIA PAMELA DAYANETH'</v>
      </c>
      <c r="F2672" t="s">
        <v>9277</v>
      </c>
      <c r="G2672" t="str">
        <f t="shared" si="124"/>
        <v>'1750868026'</v>
      </c>
      <c r="H2672" t="s">
        <v>9277</v>
      </c>
      <c r="I2672" t="s">
        <v>9283</v>
      </c>
      <c r="J2672" t="str">
        <f t="shared" si="125"/>
        <v>'EGBSUP09FV'</v>
      </c>
      <c r="K2672" t="s">
        <v>9278</v>
      </c>
      <c r="L2672" t="s">
        <v>9277</v>
      </c>
      <c r="M2672">
        <v>2671</v>
      </c>
      <c r="N2672" t="s">
        <v>9281</v>
      </c>
    </row>
    <row r="2673" spans="1:14" x14ac:dyDescent="0.25">
      <c r="A2673" t="s">
        <v>9266</v>
      </c>
      <c r="B2673" t="s">
        <v>6860</v>
      </c>
      <c r="C2673" t="s">
        <v>9672</v>
      </c>
      <c r="D2673" t="s">
        <v>9282</v>
      </c>
      <c r="E2673" t="str">
        <f t="shared" si="123"/>
        <v>'RUIZ CHILUISA CHRISTOFER JOSUE'</v>
      </c>
      <c r="F2673" t="s">
        <v>9277</v>
      </c>
      <c r="G2673" t="str">
        <f t="shared" si="124"/>
        <v>'1728672559'</v>
      </c>
      <c r="H2673" t="s">
        <v>9277</v>
      </c>
      <c r="I2673" t="s">
        <v>9283</v>
      </c>
      <c r="J2673" t="str">
        <f t="shared" si="125"/>
        <v>'EGBSUP09FV'</v>
      </c>
      <c r="K2673" t="s">
        <v>9278</v>
      </c>
      <c r="L2673" t="s">
        <v>9277</v>
      </c>
      <c r="M2673">
        <v>2672</v>
      </c>
      <c r="N2673" t="s">
        <v>9281</v>
      </c>
    </row>
    <row r="2674" spans="1:14" x14ac:dyDescent="0.25">
      <c r="A2674" t="s">
        <v>9266</v>
      </c>
      <c r="B2674" t="s">
        <v>6863</v>
      </c>
      <c r="C2674" t="s">
        <v>9673</v>
      </c>
      <c r="D2674" t="s">
        <v>9282</v>
      </c>
      <c r="E2674" t="str">
        <f t="shared" si="123"/>
        <v>'SALAZAR URETA DOMINICK JOSEPH'</v>
      </c>
      <c r="F2674" t="s">
        <v>9277</v>
      </c>
      <c r="G2674" t="str">
        <f t="shared" si="124"/>
        <v>'1751719095'</v>
      </c>
      <c r="H2674" t="s">
        <v>9277</v>
      </c>
      <c r="I2674" t="s">
        <v>9283</v>
      </c>
      <c r="J2674" t="str">
        <f t="shared" si="125"/>
        <v>'EGBSUP09FV'</v>
      </c>
      <c r="K2674" t="s">
        <v>9278</v>
      </c>
      <c r="L2674" t="s">
        <v>9277</v>
      </c>
      <c r="M2674">
        <v>2673</v>
      </c>
      <c r="N2674" t="s">
        <v>9281</v>
      </c>
    </row>
    <row r="2675" spans="1:14" x14ac:dyDescent="0.25">
      <c r="A2675" t="s">
        <v>9266</v>
      </c>
      <c r="B2675" t="s">
        <v>6866</v>
      </c>
      <c r="C2675" t="s">
        <v>6867</v>
      </c>
      <c r="D2675" t="s">
        <v>9282</v>
      </c>
      <c r="E2675" t="str">
        <f t="shared" si="123"/>
        <v>'SALTO FLORES BRIGGETTE ELIZABETH'</v>
      </c>
      <c r="F2675" t="s">
        <v>9277</v>
      </c>
      <c r="G2675" t="str">
        <f t="shared" si="124"/>
        <v>'1755531603'</v>
      </c>
      <c r="H2675" t="s">
        <v>9277</v>
      </c>
      <c r="I2675" t="s">
        <v>9283</v>
      </c>
      <c r="J2675" t="str">
        <f t="shared" si="125"/>
        <v>'EGBSUP09FV'</v>
      </c>
      <c r="K2675" t="s">
        <v>9278</v>
      </c>
      <c r="L2675" t="s">
        <v>9277</v>
      </c>
      <c r="M2675">
        <v>2674</v>
      </c>
      <c r="N2675" t="s">
        <v>9281</v>
      </c>
    </row>
    <row r="2676" spans="1:14" x14ac:dyDescent="0.25">
      <c r="A2676" t="s">
        <v>9266</v>
      </c>
      <c r="B2676" t="s">
        <v>6869</v>
      </c>
      <c r="C2676" t="s">
        <v>6870</v>
      </c>
      <c r="D2676" t="s">
        <v>9282</v>
      </c>
      <c r="E2676" t="str">
        <f t="shared" si="123"/>
        <v>'SANTILLAN MURMINACHO LIFSON ISRAEL'</v>
      </c>
      <c r="F2676" t="s">
        <v>9277</v>
      </c>
      <c r="G2676" t="str">
        <f t="shared" si="124"/>
        <v>'1750917963'</v>
      </c>
      <c r="H2676" t="s">
        <v>9277</v>
      </c>
      <c r="I2676" t="s">
        <v>9283</v>
      </c>
      <c r="J2676" t="str">
        <f t="shared" si="125"/>
        <v>'EGBSUP09FV'</v>
      </c>
      <c r="K2676" t="s">
        <v>9278</v>
      </c>
      <c r="L2676" t="s">
        <v>9277</v>
      </c>
      <c r="M2676">
        <v>2675</v>
      </c>
      <c r="N2676" t="s">
        <v>9281</v>
      </c>
    </row>
    <row r="2677" spans="1:14" x14ac:dyDescent="0.25">
      <c r="A2677" t="s">
        <v>9266</v>
      </c>
      <c r="B2677" t="s">
        <v>6872</v>
      </c>
      <c r="C2677" t="s">
        <v>9674</v>
      </c>
      <c r="D2677" t="s">
        <v>9282</v>
      </c>
      <c r="E2677" t="str">
        <f t="shared" si="123"/>
        <v>'SOLORZANO RODRIGUEZ FABIANA MELINA'</v>
      </c>
      <c r="F2677" t="s">
        <v>9277</v>
      </c>
      <c r="G2677" t="str">
        <f t="shared" si="124"/>
        <v>'1751025469'</v>
      </c>
      <c r="H2677" t="s">
        <v>9277</v>
      </c>
      <c r="I2677" t="s">
        <v>9283</v>
      </c>
      <c r="J2677" t="str">
        <f t="shared" si="125"/>
        <v>'EGBSUP09FV'</v>
      </c>
      <c r="K2677" t="s">
        <v>9278</v>
      </c>
      <c r="L2677" t="s">
        <v>9277</v>
      </c>
      <c r="M2677">
        <v>2676</v>
      </c>
      <c r="N2677" t="s">
        <v>9281</v>
      </c>
    </row>
    <row r="2678" spans="1:14" x14ac:dyDescent="0.25">
      <c r="A2678" t="s">
        <v>9266</v>
      </c>
      <c r="B2678" t="s">
        <v>6875</v>
      </c>
      <c r="C2678" t="s">
        <v>6876</v>
      </c>
      <c r="D2678" t="s">
        <v>9282</v>
      </c>
      <c r="E2678" t="str">
        <f t="shared" si="123"/>
        <v>'TORRES CRUZ MAYCOL DANIEL'</v>
      </c>
      <c r="F2678" t="s">
        <v>9277</v>
      </c>
      <c r="G2678" t="str">
        <f t="shared" si="124"/>
        <v>'1755463740'</v>
      </c>
      <c r="H2678" t="s">
        <v>9277</v>
      </c>
      <c r="I2678" t="s">
        <v>9283</v>
      </c>
      <c r="J2678" t="str">
        <f t="shared" si="125"/>
        <v>'EGBSUP09FV'</v>
      </c>
      <c r="K2678" t="s">
        <v>9278</v>
      </c>
      <c r="L2678" t="s">
        <v>9277</v>
      </c>
      <c r="M2678">
        <v>2677</v>
      </c>
      <c r="N2678" t="s">
        <v>9281</v>
      </c>
    </row>
    <row r="2679" spans="1:14" x14ac:dyDescent="0.25">
      <c r="A2679" t="s">
        <v>9266</v>
      </c>
      <c r="B2679" t="s">
        <v>6878</v>
      </c>
      <c r="C2679" t="s">
        <v>6879</v>
      </c>
      <c r="D2679" t="s">
        <v>9282</v>
      </c>
      <c r="E2679" t="str">
        <f t="shared" si="123"/>
        <v>'TORRES YANEZ EMILIO JOSUA'</v>
      </c>
      <c r="F2679" t="s">
        <v>9277</v>
      </c>
      <c r="G2679" t="str">
        <f t="shared" si="124"/>
        <v>'1751595180'</v>
      </c>
      <c r="H2679" t="s">
        <v>9277</v>
      </c>
      <c r="I2679" t="s">
        <v>9283</v>
      </c>
      <c r="J2679" t="str">
        <f t="shared" si="125"/>
        <v>'EGBSUP09FV'</v>
      </c>
      <c r="K2679" t="s">
        <v>9278</v>
      </c>
      <c r="L2679" t="s">
        <v>9277</v>
      </c>
      <c r="M2679">
        <v>2678</v>
      </c>
      <c r="N2679" t="s">
        <v>9281</v>
      </c>
    </row>
    <row r="2680" spans="1:14" x14ac:dyDescent="0.25">
      <c r="A2680" t="s">
        <v>9266</v>
      </c>
      <c r="B2680" t="s">
        <v>6881</v>
      </c>
      <c r="C2680" t="s">
        <v>6882</v>
      </c>
      <c r="D2680" t="s">
        <v>9282</v>
      </c>
      <c r="E2680" t="str">
        <f t="shared" si="123"/>
        <v>'VELIZ VELASQUEZ ARIEL SEBASTIAN'</v>
      </c>
      <c r="F2680" t="s">
        <v>9277</v>
      </c>
      <c r="G2680" t="str">
        <f t="shared" si="124"/>
        <v>'1750839589'</v>
      </c>
      <c r="H2680" t="s">
        <v>9277</v>
      </c>
      <c r="I2680" t="s">
        <v>9283</v>
      </c>
      <c r="J2680" t="str">
        <f t="shared" si="125"/>
        <v>'EGBSUP09FV'</v>
      </c>
      <c r="K2680" t="s">
        <v>9278</v>
      </c>
      <c r="L2680" t="s">
        <v>9277</v>
      </c>
      <c r="M2680">
        <v>2679</v>
      </c>
      <c r="N2680" t="s">
        <v>9281</v>
      </c>
    </row>
    <row r="2681" spans="1:14" x14ac:dyDescent="0.25">
      <c r="A2681" t="s">
        <v>9266</v>
      </c>
      <c r="B2681" t="s">
        <v>6884</v>
      </c>
      <c r="C2681" t="s">
        <v>6885</v>
      </c>
      <c r="D2681" t="s">
        <v>9282</v>
      </c>
      <c r="E2681" t="str">
        <f t="shared" si="123"/>
        <v>'VERDESOTO OCHOA YESENIA ELIZABETH'</v>
      </c>
      <c r="F2681" t="s">
        <v>9277</v>
      </c>
      <c r="G2681" t="str">
        <f t="shared" si="124"/>
        <v>'1751849249'</v>
      </c>
      <c r="H2681" t="s">
        <v>9277</v>
      </c>
      <c r="I2681" t="s">
        <v>9283</v>
      </c>
      <c r="J2681" t="str">
        <f t="shared" si="125"/>
        <v>'EGBSUP09FV'</v>
      </c>
      <c r="K2681" t="s">
        <v>9278</v>
      </c>
      <c r="L2681" t="s">
        <v>9277</v>
      </c>
      <c r="M2681">
        <v>2680</v>
      </c>
      <c r="N2681" t="s">
        <v>9281</v>
      </c>
    </row>
    <row r="2682" spans="1:14" x14ac:dyDescent="0.25">
      <c r="A2682" t="s">
        <v>9266</v>
      </c>
      <c r="B2682" t="s">
        <v>6887</v>
      </c>
      <c r="C2682" t="s">
        <v>9675</v>
      </c>
      <c r="D2682" t="s">
        <v>9282</v>
      </c>
      <c r="E2682" t="str">
        <f t="shared" si="123"/>
        <v>'ZAMBRANO QUISILEMA DAYANA ALEXANDRA'</v>
      </c>
      <c r="F2682" t="s">
        <v>9277</v>
      </c>
      <c r="G2682" t="str">
        <f t="shared" si="124"/>
        <v>'1728157726'</v>
      </c>
      <c r="H2682" t="s">
        <v>9277</v>
      </c>
      <c r="I2682" t="s">
        <v>9283</v>
      </c>
      <c r="J2682" t="str">
        <f t="shared" si="125"/>
        <v>'EGBSUP09FV'</v>
      </c>
      <c r="K2682" t="s">
        <v>9278</v>
      </c>
      <c r="L2682" t="s">
        <v>9277</v>
      </c>
      <c r="M2682">
        <v>2681</v>
      </c>
      <c r="N2682" t="s">
        <v>9281</v>
      </c>
    </row>
    <row r="2683" spans="1:14" x14ac:dyDescent="0.25">
      <c r="A2683" t="s">
        <v>9267</v>
      </c>
      <c r="B2683" t="s">
        <v>6891</v>
      </c>
      <c r="C2683" t="s">
        <v>9676</v>
      </c>
      <c r="D2683" t="s">
        <v>9282</v>
      </c>
      <c r="E2683" t="str">
        <f t="shared" si="123"/>
        <v>'ALTAMIRANO SOLORZANO VALERIA BRIGETTE'</v>
      </c>
      <c r="F2683" t="s">
        <v>9277</v>
      </c>
      <c r="G2683" t="str">
        <f t="shared" si="124"/>
        <v>'1752022069'</v>
      </c>
      <c r="H2683" t="s">
        <v>9277</v>
      </c>
      <c r="I2683" t="s">
        <v>9283</v>
      </c>
      <c r="J2683" t="str">
        <f t="shared" si="125"/>
        <v>'EGBSUP09GV'</v>
      </c>
      <c r="K2683" t="s">
        <v>9278</v>
      </c>
      <c r="L2683" t="s">
        <v>9277</v>
      </c>
      <c r="M2683">
        <v>2682</v>
      </c>
      <c r="N2683" t="s">
        <v>9281</v>
      </c>
    </row>
    <row r="2684" spans="1:14" x14ac:dyDescent="0.25">
      <c r="A2684" t="s">
        <v>9267</v>
      </c>
      <c r="B2684" t="s">
        <v>6894</v>
      </c>
      <c r="C2684" t="s">
        <v>6895</v>
      </c>
      <c r="D2684" t="s">
        <v>9282</v>
      </c>
      <c r="E2684" t="str">
        <f t="shared" si="123"/>
        <v>'ANELOA TIBAN ANTONY JAVIER'</v>
      </c>
      <c r="F2684" t="s">
        <v>9277</v>
      </c>
      <c r="G2684" t="str">
        <f t="shared" si="124"/>
        <v>'1751178987'</v>
      </c>
      <c r="H2684" t="s">
        <v>9277</v>
      </c>
      <c r="I2684" t="s">
        <v>9283</v>
      </c>
      <c r="J2684" t="str">
        <f t="shared" si="125"/>
        <v>'EGBSUP09GV'</v>
      </c>
      <c r="K2684" t="s">
        <v>9278</v>
      </c>
      <c r="L2684" t="s">
        <v>9277</v>
      </c>
      <c r="M2684">
        <v>2683</v>
      </c>
      <c r="N2684" t="s">
        <v>9281</v>
      </c>
    </row>
    <row r="2685" spans="1:14" x14ac:dyDescent="0.25">
      <c r="A2685" t="s">
        <v>9267</v>
      </c>
      <c r="B2685" t="s">
        <v>6897</v>
      </c>
      <c r="C2685" t="s">
        <v>6898</v>
      </c>
      <c r="D2685" t="s">
        <v>9282</v>
      </c>
      <c r="E2685" t="str">
        <f t="shared" si="123"/>
        <v>'BAQUE MERIZALDE JULIANA FERNANDA'</v>
      </c>
      <c r="F2685" t="s">
        <v>9277</v>
      </c>
      <c r="G2685" t="str">
        <f t="shared" si="124"/>
        <v>'0931789887'</v>
      </c>
      <c r="H2685" t="s">
        <v>9277</v>
      </c>
      <c r="I2685" t="s">
        <v>9283</v>
      </c>
      <c r="J2685" t="str">
        <f t="shared" si="125"/>
        <v>'EGBSUP09GV'</v>
      </c>
      <c r="K2685" t="s">
        <v>9278</v>
      </c>
      <c r="L2685" t="s">
        <v>9277</v>
      </c>
      <c r="M2685">
        <v>2684</v>
      </c>
      <c r="N2685" t="s">
        <v>9281</v>
      </c>
    </row>
    <row r="2686" spans="1:14" x14ac:dyDescent="0.25">
      <c r="A2686" t="s">
        <v>9267</v>
      </c>
      <c r="B2686" t="s">
        <v>6900</v>
      </c>
      <c r="C2686" t="s">
        <v>9677</v>
      </c>
      <c r="D2686" t="s">
        <v>9282</v>
      </c>
      <c r="E2686" t="str">
        <f t="shared" si="123"/>
        <v>'CASTRO HAGA JHOAN EDUARDO'</v>
      </c>
      <c r="F2686" t="s">
        <v>9277</v>
      </c>
      <c r="G2686" t="str">
        <f t="shared" si="124"/>
        <v>'1727568303'</v>
      </c>
      <c r="H2686" t="s">
        <v>9277</v>
      </c>
      <c r="I2686" t="s">
        <v>9283</v>
      </c>
      <c r="J2686" t="str">
        <f t="shared" si="125"/>
        <v>'EGBSUP09GV'</v>
      </c>
      <c r="K2686" t="s">
        <v>9278</v>
      </c>
      <c r="L2686" t="s">
        <v>9277</v>
      </c>
      <c r="M2686">
        <v>2685</v>
      </c>
      <c r="N2686" t="s">
        <v>9281</v>
      </c>
    </row>
    <row r="2687" spans="1:14" x14ac:dyDescent="0.25">
      <c r="A2687" t="s">
        <v>9267</v>
      </c>
      <c r="B2687" t="s">
        <v>6903</v>
      </c>
      <c r="C2687" t="s">
        <v>6904</v>
      </c>
      <c r="D2687" t="s">
        <v>9282</v>
      </c>
      <c r="E2687" t="str">
        <f t="shared" si="123"/>
        <v>'CHIPANTASIG CHIPANTASIG ZOE VALENTINA'</v>
      </c>
      <c r="F2687" t="s">
        <v>9277</v>
      </c>
      <c r="G2687" t="str">
        <f t="shared" si="124"/>
        <v>'1755529896'</v>
      </c>
      <c r="H2687" t="s">
        <v>9277</v>
      </c>
      <c r="I2687" t="s">
        <v>9283</v>
      </c>
      <c r="J2687" t="str">
        <f t="shared" si="125"/>
        <v>'EGBSUP09GV'</v>
      </c>
      <c r="K2687" t="s">
        <v>9278</v>
      </c>
      <c r="L2687" t="s">
        <v>9277</v>
      </c>
      <c r="M2687">
        <v>2686</v>
      </c>
      <c r="N2687" t="s">
        <v>9281</v>
      </c>
    </row>
    <row r="2688" spans="1:14" x14ac:dyDescent="0.25">
      <c r="A2688" t="s">
        <v>9267</v>
      </c>
      <c r="B2688" t="s">
        <v>6906</v>
      </c>
      <c r="C2688" t="s">
        <v>6907</v>
      </c>
      <c r="D2688" t="s">
        <v>9282</v>
      </c>
      <c r="E2688" t="str">
        <f t="shared" si="123"/>
        <v>'COLLAGUAZO VILAÑEZ MAYERLI DANIELA'</v>
      </c>
      <c r="F2688" t="s">
        <v>9277</v>
      </c>
      <c r="G2688" t="str">
        <f t="shared" si="124"/>
        <v>'1755274451'</v>
      </c>
      <c r="H2688" t="s">
        <v>9277</v>
      </c>
      <c r="I2688" t="s">
        <v>9283</v>
      </c>
      <c r="J2688" t="str">
        <f t="shared" si="125"/>
        <v>'EGBSUP09GV'</v>
      </c>
      <c r="K2688" t="s">
        <v>9278</v>
      </c>
      <c r="L2688" t="s">
        <v>9277</v>
      </c>
      <c r="M2688">
        <v>2687</v>
      </c>
      <c r="N2688" t="s">
        <v>9281</v>
      </c>
    </row>
    <row r="2689" spans="1:14" x14ac:dyDescent="0.25">
      <c r="A2689" t="s">
        <v>9267</v>
      </c>
      <c r="B2689" t="s">
        <v>6909</v>
      </c>
      <c r="C2689" t="s">
        <v>6910</v>
      </c>
      <c r="D2689" t="s">
        <v>9282</v>
      </c>
      <c r="E2689" t="str">
        <f t="shared" si="123"/>
        <v>'CUICHAN FLORES NADIA DANITZA'</v>
      </c>
      <c r="F2689" t="s">
        <v>9277</v>
      </c>
      <c r="G2689" t="str">
        <f t="shared" si="124"/>
        <v>'1751783315'</v>
      </c>
      <c r="H2689" t="s">
        <v>9277</v>
      </c>
      <c r="I2689" t="s">
        <v>9283</v>
      </c>
      <c r="J2689" t="str">
        <f t="shared" si="125"/>
        <v>'EGBSUP09GV'</v>
      </c>
      <c r="K2689" t="s">
        <v>9278</v>
      </c>
      <c r="L2689" t="s">
        <v>9277</v>
      </c>
      <c r="M2689">
        <v>2688</v>
      </c>
      <c r="N2689" t="s">
        <v>9281</v>
      </c>
    </row>
    <row r="2690" spans="1:14" x14ac:dyDescent="0.25">
      <c r="A2690" t="s">
        <v>9267</v>
      </c>
      <c r="B2690" t="s">
        <v>6912</v>
      </c>
      <c r="C2690" t="s">
        <v>6913</v>
      </c>
      <c r="D2690" t="s">
        <v>9282</v>
      </c>
      <c r="E2690" t="str">
        <f t="shared" si="123"/>
        <v>'FLORES TASIGUANO CLARA SCARLET'</v>
      </c>
      <c r="F2690" t="s">
        <v>9277</v>
      </c>
      <c r="G2690" t="str">
        <f t="shared" si="124"/>
        <v>'1751327717'</v>
      </c>
      <c r="H2690" t="s">
        <v>9277</v>
      </c>
      <c r="I2690" t="s">
        <v>9283</v>
      </c>
      <c r="J2690" t="str">
        <f t="shared" si="125"/>
        <v>'EGBSUP09GV'</v>
      </c>
      <c r="K2690" t="s">
        <v>9278</v>
      </c>
      <c r="L2690" t="s">
        <v>9277</v>
      </c>
      <c r="M2690">
        <v>2689</v>
      </c>
      <c r="N2690" t="s">
        <v>9281</v>
      </c>
    </row>
    <row r="2691" spans="1:14" x14ac:dyDescent="0.25">
      <c r="A2691" t="s">
        <v>9267</v>
      </c>
      <c r="B2691" t="s">
        <v>6915</v>
      </c>
      <c r="C2691" t="s">
        <v>6916</v>
      </c>
      <c r="D2691" t="s">
        <v>9282</v>
      </c>
      <c r="E2691" t="str">
        <f t="shared" ref="E2691:E2754" si="126">CONCATENATE("'",C2691,"'")</f>
        <v>'FLORES VELASCO JOSSELYN DANIELA'</v>
      </c>
      <c r="F2691" t="s">
        <v>9277</v>
      </c>
      <c r="G2691" t="str">
        <f t="shared" ref="G2691:G2754" si="127">CONCATENATE("'",B2691,"'")</f>
        <v>'1755940010'</v>
      </c>
      <c r="H2691" t="s">
        <v>9277</v>
      </c>
      <c r="I2691" t="s">
        <v>9283</v>
      </c>
      <c r="J2691" t="str">
        <f t="shared" ref="J2691:J2754" si="128">CONCATENATE("'",A2691,"'")</f>
        <v>'EGBSUP09GV'</v>
      </c>
      <c r="K2691" t="s">
        <v>9278</v>
      </c>
      <c r="L2691" t="s">
        <v>9277</v>
      </c>
      <c r="M2691">
        <v>2690</v>
      </c>
      <c r="N2691" t="s">
        <v>9281</v>
      </c>
    </row>
    <row r="2692" spans="1:14" x14ac:dyDescent="0.25">
      <c r="A2692" t="s">
        <v>9267</v>
      </c>
      <c r="B2692" t="s">
        <v>6918</v>
      </c>
      <c r="C2692" t="s">
        <v>9678</v>
      </c>
      <c r="D2692" t="s">
        <v>9282</v>
      </c>
      <c r="E2692" t="str">
        <f t="shared" si="126"/>
        <v>'GANCHOZO PONCE KERLLY DANIELA'</v>
      </c>
      <c r="F2692" t="s">
        <v>9277</v>
      </c>
      <c r="G2692" t="str">
        <f t="shared" si="127"/>
        <v>'1755441589'</v>
      </c>
      <c r="H2692" t="s">
        <v>9277</v>
      </c>
      <c r="I2692" t="s">
        <v>9283</v>
      </c>
      <c r="J2692" t="str">
        <f t="shared" si="128"/>
        <v>'EGBSUP09GV'</v>
      </c>
      <c r="K2692" t="s">
        <v>9278</v>
      </c>
      <c r="L2692" t="s">
        <v>9277</v>
      </c>
      <c r="M2692">
        <v>2691</v>
      </c>
      <c r="N2692" t="s">
        <v>9281</v>
      </c>
    </row>
    <row r="2693" spans="1:14" x14ac:dyDescent="0.25">
      <c r="A2693" t="s">
        <v>9267</v>
      </c>
      <c r="B2693" t="s">
        <v>6921</v>
      </c>
      <c r="C2693" t="s">
        <v>9679</v>
      </c>
      <c r="D2693" t="s">
        <v>9282</v>
      </c>
      <c r="E2693" t="str">
        <f t="shared" si="126"/>
        <v>'GOMEZ ROMERO MARIA FERNANDA'</v>
      </c>
      <c r="F2693" t="s">
        <v>9277</v>
      </c>
      <c r="G2693" t="str">
        <f t="shared" si="127"/>
        <v>'1751315878'</v>
      </c>
      <c r="H2693" t="s">
        <v>9277</v>
      </c>
      <c r="I2693" t="s">
        <v>9283</v>
      </c>
      <c r="J2693" t="str">
        <f t="shared" si="128"/>
        <v>'EGBSUP09GV'</v>
      </c>
      <c r="K2693" t="s">
        <v>9278</v>
      </c>
      <c r="L2693" t="s">
        <v>9277</v>
      </c>
      <c r="M2693">
        <v>2692</v>
      </c>
      <c r="N2693" t="s">
        <v>9281</v>
      </c>
    </row>
    <row r="2694" spans="1:14" x14ac:dyDescent="0.25">
      <c r="A2694" t="s">
        <v>9267</v>
      </c>
      <c r="B2694" t="s">
        <v>6924</v>
      </c>
      <c r="C2694" t="s">
        <v>9680</v>
      </c>
      <c r="D2694" t="s">
        <v>9282</v>
      </c>
      <c r="E2694" t="str">
        <f t="shared" si="126"/>
        <v>'GUERRERO ROSALES ANDRES ISAIAS'</v>
      </c>
      <c r="F2694" t="s">
        <v>9277</v>
      </c>
      <c r="G2694" t="str">
        <f t="shared" si="127"/>
        <v>'1754769782'</v>
      </c>
      <c r="H2694" t="s">
        <v>9277</v>
      </c>
      <c r="I2694" t="s">
        <v>9283</v>
      </c>
      <c r="J2694" t="str">
        <f t="shared" si="128"/>
        <v>'EGBSUP09GV'</v>
      </c>
      <c r="K2694" t="s">
        <v>9278</v>
      </c>
      <c r="L2694" t="s">
        <v>9277</v>
      </c>
      <c r="M2694">
        <v>2693</v>
      </c>
      <c r="N2694" t="s">
        <v>9281</v>
      </c>
    </row>
    <row r="2695" spans="1:14" x14ac:dyDescent="0.25">
      <c r="A2695" t="s">
        <v>9267</v>
      </c>
      <c r="B2695" t="s">
        <v>6927</v>
      </c>
      <c r="C2695" t="s">
        <v>9681</v>
      </c>
      <c r="D2695" t="s">
        <v>9282</v>
      </c>
      <c r="E2695" t="str">
        <f t="shared" si="126"/>
        <v>'HUERTAS BERNEVEC DIEGO JULIAN'</v>
      </c>
      <c r="F2695" t="s">
        <v>9277</v>
      </c>
      <c r="G2695" t="str">
        <f t="shared" si="127"/>
        <v>'3050094352'</v>
      </c>
      <c r="H2695" t="s">
        <v>9277</v>
      </c>
      <c r="I2695" t="s">
        <v>9283</v>
      </c>
      <c r="J2695" t="str">
        <f t="shared" si="128"/>
        <v>'EGBSUP09GV'</v>
      </c>
      <c r="K2695" t="s">
        <v>9278</v>
      </c>
      <c r="L2695" t="s">
        <v>9277</v>
      </c>
      <c r="M2695">
        <v>2694</v>
      </c>
      <c r="N2695" t="s">
        <v>9281</v>
      </c>
    </row>
    <row r="2696" spans="1:14" x14ac:dyDescent="0.25">
      <c r="A2696" t="s">
        <v>9267</v>
      </c>
      <c r="B2696" t="s">
        <v>6930</v>
      </c>
      <c r="C2696" t="s">
        <v>9682</v>
      </c>
      <c r="D2696" t="s">
        <v>9282</v>
      </c>
      <c r="E2696" t="str">
        <f t="shared" si="126"/>
        <v>'IMBA ESCOBAR YOMAIRA ELIZABETH'</v>
      </c>
      <c r="F2696" t="s">
        <v>9277</v>
      </c>
      <c r="G2696" t="str">
        <f t="shared" si="127"/>
        <v>'1755336169'</v>
      </c>
      <c r="H2696" t="s">
        <v>9277</v>
      </c>
      <c r="I2696" t="s">
        <v>9283</v>
      </c>
      <c r="J2696" t="str">
        <f t="shared" si="128"/>
        <v>'EGBSUP09GV'</v>
      </c>
      <c r="K2696" t="s">
        <v>9278</v>
      </c>
      <c r="L2696" t="s">
        <v>9277</v>
      </c>
      <c r="M2696">
        <v>2695</v>
      </c>
      <c r="N2696" t="s">
        <v>9281</v>
      </c>
    </row>
    <row r="2697" spans="1:14" x14ac:dyDescent="0.25">
      <c r="A2697" t="s">
        <v>9267</v>
      </c>
      <c r="B2697" t="s">
        <v>6933</v>
      </c>
      <c r="C2697" t="s">
        <v>9683</v>
      </c>
      <c r="D2697" t="s">
        <v>9282</v>
      </c>
      <c r="E2697" t="str">
        <f t="shared" si="126"/>
        <v>'IMBAQUINGO PATIÑO DILAN JAIR'</v>
      </c>
      <c r="F2697" t="s">
        <v>9277</v>
      </c>
      <c r="G2697" t="str">
        <f t="shared" si="127"/>
        <v>'1755200928'</v>
      </c>
      <c r="H2697" t="s">
        <v>9277</v>
      </c>
      <c r="I2697" t="s">
        <v>9283</v>
      </c>
      <c r="J2697" t="str">
        <f t="shared" si="128"/>
        <v>'EGBSUP09GV'</v>
      </c>
      <c r="K2697" t="s">
        <v>9278</v>
      </c>
      <c r="L2697" t="s">
        <v>9277</v>
      </c>
      <c r="M2697">
        <v>2696</v>
      </c>
      <c r="N2697" t="s">
        <v>9281</v>
      </c>
    </row>
    <row r="2698" spans="1:14" x14ac:dyDescent="0.25">
      <c r="A2698" t="s">
        <v>9267</v>
      </c>
      <c r="B2698" t="s">
        <v>6936</v>
      </c>
      <c r="C2698" t="s">
        <v>6937</v>
      </c>
      <c r="D2698" t="s">
        <v>9282</v>
      </c>
      <c r="E2698" t="str">
        <f t="shared" si="126"/>
        <v>'LOOR TRIVIÑO NOE DAMIAN'</v>
      </c>
      <c r="F2698" t="s">
        <v>9277</v>
      </c>
      <c r="G2698" t="str">
        <f t="shared" si="127"/>
        <v>'1752421865'</v>
      </c>
      <c r="H2698" t="s">
        <v>9277</v>
      </c>
      <c r="I2698" t="s">
        <v>9283</v>
      </c>
      <c r="J2698" t="str">
        <f t="shared" si="128"/>
        <v>'EGBSUP09GV'</v>
      </c>
      <c r="K2698" t="s">
        <v>9278</v>
      </c>
      <c r="L2698" t="s">
        <v>9277</v>
      </c>
      <c r="M2698">
        <v>2697</v>
      </c>
      <c r="N2698" t="s">
        <v>9281</v>
      </c>
    </row>
    <row r="2699" spans="1:14" x14ac:dyDescent="0.25">
      <c r="A2699" t="s">
        <v>9267</v>
      </c>
      <c r="B2699" t="s">
        <v>6939</v>
      </c>
      <c r="C2699" t="s">
        <v>6940</v>
      </c>
      <c r="D2699" t="s">
        <v>9282</v>
      </c>
      <c r="E2699" t="str">
        <f t="shared" si="126"/>
        <v>'LUZURIAGA CARRERA SAMANTHA VALENTINA'</v>
      </c>
      <c r="F2699" t="s">
        <v>9277</v>
      </c>
      <c r="G2699" t="str">
        <f t="shared" si="127"/>
        <v>'1755749932'</v>
      </c>
      <c r="H2699" t="s">
        <v>9277</v>
      </c>
      <c r="I2699" t="s">
        <v>9283</v>
      </c>
      <c r="J2699" t="str">
        <f t="shared" si="128"/>
        <v>'EGBSUP09GV'</v>
      </c>
      <c r="K2699" t="s">
        <v>9278</v>
      </c>
      <c r="L2699" t="s">
        <v>9277</v>
      </c>
      <c r="M2699">
        <v>2698</v>
      </c>
      <c r="N2699" t="s">
        <v>9281</v>
      </c>
    </row>
    <row r="2700" spans="1:14" x14ac:dyDescent="0.25">
      <c r="A2700" t="s">
        <v>9267</v>
      </c>
      <c r="B2700" t="s">
        <v>6942</v>
      </c>
      <c r="C2700" t="s">
        <v>9684</v>
      </c>
      <c r="D2700" t="s">
        <v>9282</v>
      </c>
      <c r="E2700" t="str">
        <f t="shared" si="126"/>
        <v>'MAILA CHIPANTAXI LADY JACQUELINE'</v>
      </c>
      <c r="F2700" t="s">
        <v>9277</v>
      </c>
      <c r="G2700" t="str">
        <f t="shared" si="127"/>
        <v>'1755379656'</v>
      </c>
      <c r="H2700" t="s">
        <v>9277</v>
      </c>
      <c r="I2700" t="s">
        <v>9283</v>
      </c>
      <c r="J2700" t="str">
        <f t="shared" si="128"/>
        <v>'EGBSUP09GV'</v>
      </c>
      <c r="K2700" t="s">
        <v>9278</v>
      </c>
      <c r="L2700" t="s">
        <v>9277</v>
      </c>
      <c r="M2700">
        <v>2699</v>
      </c>
      <c r="N2700" t="s">
        <v>9281</v>
      </c>
    </row>
    <row r="2701" spans="1:14" x14ac:dyDescent="0.25">
      <c r="A2701" t="s">
        <v>9267</v>
      </c>
      <c r="B2701" t="s">
        <v>6948</v>
      </c>
      <c r="C2701" t="s">
        <v>6949</v>
      </c>
      <c r="D2701" t="s">
        <v>9282</v>
      </c>
      <c r="E2701" t="str">
        <f t="shared" si="126"/>
        <v>'MUÑOZ COVEÑA BRENDA LISBETH'</v>
      </c>
      <c r="F2701" t="s">
        <v>9277</v>
      </c>
      <c r="G2701" t="str">
        <f t="shared" si="127"/>
        <v>'2351060815'</v>
      </c>
      <c r="H2701" t="s">
        <v>9277</v>
      </c>
      <c r="I2701" t="s">
        <v>9283</v>
      </c>
      <c r="J2701" t="str">
        <f t="shared" si="128"/>
        <v>'EGBSUP09GV'</v>
      </c>
      <c r="K2701" t="s">
        <v>9278</v>
      </c>
      <c r="L2701" t="s">
        <v>9277</v>
      </c>
      <c r="M2701">
        <v>2700</v>
      </c>
      <c r="N2701" t="s">
        <v>9281</v>
      </c>
    </row>
    <row r="2702" spans="1:14" x14ac:dyDescent="0.25">
      <c r="A2702" t="s">
        <v>9267</v>
      </c>
      <c r="B2702" t="s">
        <v>6945</v>
      </c>
      <c r="C2702" t="s">
        <v>6946</v>
      </c>
      <c r="D2702" t="s">
        <v>9282</v>
      </c>
      <c r="E2702" t="str">
        <f t="shared" si="126"/>
        <v>'MUROMINACHO COLLAGUAZO ESCARLET ELIZABETH'</v>
      </c>
      <c r="F2702" t="s">
        <v>9277</v>
      </c>
      <c r="G2702" t="str">
        <f t="shared" si="127"/>
        <v>'1728598192'</v>
      </c>
      <c r="H2702" t="s">
        <v>9277</v>
      </c>
      <c r="I2702" t="s">
        <v>9283</v>
      </c>
      <c r="J2702" t="str">
        <f t="shared" si="128"/>
        <v>'EGBSUP09GV'</v>
      </c>
      <c r="K2702" t="s">
        <v>9278</v>
      </c>
      <c r="L2702" t="s">
        <v>9277</v>
      </c>
      <c r="M2702">
        <v>2701</v>
      </c>
      <c r="N2702" t="s">
        <v>9281</v>
      </c>
    </row>
    <row r="2703" spans="1:14" x14ac:dyDescent="0.25">
      <c r="A2703" t="s">
        <v>9267</v>
      </c>
      <c r="B2703" t="s">
        <v>6951</v>
      </c>
      <c r="C2703" t="s">
        <v>9685</v>
      </c>
      <c r="D2703" t="s">
        <v>9282</v>
      </c>
      <c r="E2703" t="str">
        <f t="shared" si="126"/>
        <v>'NASIMBA SUASNAVAS AMANDA VICTORIA'</v>
      </c>
      <c r="F2703" t="s">
        <v>9277</v>
      </c>
      <c r="G2703" t="str">
        <f t="shared" si="127"/>
        <v>'1750768424'</v>
      </c>
      <c r="H2703" t="s">
        <v>9277</v>
      </c>
      <c r="I2703" t="s">
        <v>9283</v>
      </c>
      <c r="J2703" t="str">
        <f t="shared" si="128"/>
        <v>'EGBSUP09GV'</v>
      </c>
      <c r="K2703" t="s">
        <v>9278</v>
      </c>
      <c r="L2703" t="s">
        <v>9277</v>
      </c>
      <c r="M2703">
        <v>2702</v>
      </c>
      <c r="N2703" t="s">
        <v>9281</v>
      </c>
    </row>
    <row r="2704" spans="1:14" x14ac:dyDescent="0.25">
      <c r="A2704" t="s">
        <v>9267</v>
      </c>
      <c r="B2704" t="s">
        <v>6954</v>
      </c>
      <c r="C2704" t="s">
        <v>6955</v>
      </c>
      <c r="D2704" t="s">
        <v>9282</v>
      </c>
      <c r="E2704" t="str">
        <f t="shared" si="126"/>
        <v>'NUÑEZ ANELOA OSCAR DAVID'</v>
      </c>
      <c r="F2704" t="s">
        <v>9277</v>
      </c>
      <c r="G2704" t="str">
        <f t="shared" si="127"/>
        <v>'1755193214'</v>
      </c>
      <c r="H2704" t="s">
        <v>9277</v>
      </c>
      <c r="I2704" t="s">
        <v>9283</v>
      </c>
      <c r="J2704" t="str">
        <f t="shared" si="128"/>
        <v>'EGBSUP09GV'</v>
      </c>
      <c r="K2704" t="s">
        <v>9278</v>
      </c>
      <c r="L2704" t="s">
        <v>9277</v>
      </c>
      <c r="M2704">
        <v>2703</v>
      </c>
      <c r="N2704" t="s">
        <v>9281</v>
      </c>
    </row>
    <row r="2705" spans="1:14" x14ac:dyDescent="0.25">
      <c r="A2705" t="s">
        <v>9267</v>
      </c>
      <c r="B2705" t="s">
        <v>6957</v>
      </c>
      <c r="C2705" t="s">
        <v>6958</v>
      </c>
      <c r="D2705" t="s">
        <v>9282</v>
      </c>
      <c r="E2705" t="str">
        <f t="shared" si="126"/>
        <v>'OÑATE ESPINOZA IANN FERNANDO'</v>
      </c>
      <c r="F2705" t="s">
        <v>9277</v>
      </c>
      <c r="G2705" t="str">
        <f t="shared" si="127"/>
        <v>'1751305556'</v>
      </c>
      <c r="H2705" t="s">
        <v>9277</v>
      </c>
      <c r="I2705" t="s">
        <v>9283</v>
      </c>
      <c r="J2705" t="str">
        <f t="shared" si="128"/>
        <v>'EGBSUP09GV'</v>
      </c>
      <c r="K2705" t="s">
        <v>9278</v>
      </c>
      <c r="L2705" t="s">
        <v>9277</v>
      </c>
      <c r="M2705">
        <v>2704</v>
      </c>
      <c r="N2705" t="s">
        <v>9281</v>
      </c>
    </row>
    <row r="2706" spans="1:14" x14ac:dyDescent="0.25">
      <c r="A2706" t="s">
        <v>9267</v>
      </c>
      <c r="B2706" t="s">
        <v>6960</v>
      </c>
      <c r="C2706" t="s">
        <v>6961</v>
      </c>
      <c r="D2706" t="s">
        <v>9282</v>
      </c>
      <c r="E2706" t="str">
        <f t="shared" si="126"/>
        <v>'PLAZA CEVALLOS KLEVER DANIEL'</v>
      </c>
      <c r="F2706" t="s">
        <v>9277</v>
      </c>
      <c r="G2706" t="str">
        <f t="shared" si="127"/>
        <v>'0953202470'</v>
      </c>
      <c r="H2706" t="s">
        <v>9277</v>
      </c>
      <c r="I2706" t="s">
        <v>9283</v>
      </c>
      <c r="J2706" t="str">
        <f t="shared" si="128"/>
        <v>'EGBSUP09GV'</v>
      </c>
      <c r="K2706" t="s">
        <v>9278</v>
      </c>
      <c r="L2706" t="s">
        <v>9277</v>
      </c>
      <c r="M2706">
        <v>2705</v>
      </c>
      <c r="N2706" t="s">
        <v>9281</v>
      </c>
    </row>
    <row r="2707" spans="1:14" x14ac:dyDescent="0.25">
      <c r="A2707" t="s">
        <v>9267</v>
      </c>
      <c r="B2707" t="s">
        <v>6963</v>
      </c>
      <c r="C2707" t="s">
        <v>9686</v>
      </c>
      <c r="D2707" t="s">
        <v>9282</v>
      </c>
      <c r="E2707" t="str">
        <f t="shared" si="126"/>
        <v>'PROAÑO PILLAJO ARIANA BELEN'</v>
      </c>
      <c r="F2707" t="s">
        <v>9277</v>
      </c>
      <c r="G2707" t="str">
        <f t="shared" si="127"/>
        <v>'1750811612'</v>
      </c>
      <c r="H2707" t="s">
        <v>9277</v>
      </c>
      <c r="I2707" t="s">
        <v>9283</v>
      </c>
      <c r="J2707" t="str">
        <f t="shared" si="128"/>
        <v>'EGBSUP09GV'</v>
      </c>
      <c r="K2707" t="s">
        <v>9278</v>
      </c>
      <c r="L2707" t="s">
        <v>9277</v>
      </c>
      <c r="M2707">
        <v>2706</v>
      </c>
      <c r="N2707" t="s">
        <v>9281</v>
      </c>
    </row>
    <row r="2708" spans="1:14" x14ac:dyDescent="0.25">
      <c r="A2708" t="s">
        <v>9267</v>
      </c>
      <c r="B2708" t="s">
        <v>6966</v>
      </c>
      <c r="C2708" t="s">
        <v>6967</v>
      </c>
      <c r="D2708" t="s">
        <v>9282</v>
      </c>
      <c r="E2708" t="str">
        <f t="shared" si="126"/>
        <v>'ROCHA ORTIZ DAVID ALEXANDER'</v>
      </c>
      <c r="F2708" t="s">
        <v>9277</v>
      </c>
      <c r="G2708" t="str">
        <f t="shared" si="127"/>
        <v>'1756210694'</v>
      </c>
      <c r="H2708" t="s">
        <v>9277</v>
      </c>
      <c r="I2708" t="s">
        <v>9283</v>
      </c>
      <c r="J2708" t="str">
        <f t="shared" si="128"/>
        <v>'EGBSUP09GV'</v>
      </c>
      <c r="K2708" t="s">
        <v>9278</v>
      </c>
      <c r="L2708" t="s">
        <v>9277</v>
      </c>
      <c r="M2708">
        <v>2707</v>
      </c>
      <c r="N2708" t="s">
        <v>9281</v>
      </c>
    </row>
    <row r="2709" spans="1:14" x14ac:dyDescent="0.25">
      <c r="A2709" t="s">
        <v>9267</v>
      </c>
      <c r="B2709" t="s">
        <v>6969</v>
      </c>
      <c r="C2709" t="s">
        <v>6970</v>
      </c>
      <c r="D2709" t="s">
        <v>9282</v>
      </c>
      <c r="E2709" t="str">
        <f t="shared" si="126"/>
        <v>'RODRIGUEZ GORDILLO GIUSSEPPE MARTIN'</v>
      </c>
      <c r="F2709" t="s">
        <v>9277</v>
      </c>
      <c r="G2709" t="str">
        <f t="shared" si="127"/>
        <v>'1755274923'</v>
      </c>
      <c r="H2709" t="s">
        <v>9277</v>
      </c>
      <c r="I2709" t="s">
        <v>9283</v>
      </c>
      <c r="J2709" t="str">
        <f t="shared" si="128"/>
        <v>'EGBSUP09GV'</v>
      </c>
      <c r="K2709" t="s">
        <v>9278</v>
      </c>
      <c r="L2709" t="s">
        <v>9277</v>
      </c>
      <c r="M2709">
        <v>2708</v>
      </c>
      <c r="N2709" t="s">
        <v>9281</v>
      </c>
    </row>
    <row r="2710" spans="1:14" x14ac:dyDescent="0.25">
      <c r="A2710" t="s">
        <v>9267</v>
      </c>
      <c r="B2710" t="s">
        <v>6972</v>
      </c>
      <c r="C2710" t="s">
        <v>6973</v>
      </c>
      <c r="D2710" t="s">
        <v>9282</v>
      </c>
      <c r="E2710" t="str">
        <f t="shared" si="126"/>
        <v>'ROSERO VELIZ AISHA DANIELA'</v>
      </c>
      <c r="F2710" t="s">
        <v>9277</v>
      </c>
      <c r="G2710" t="str">
        <f t="shared" si="127"/>
        <v>'0850001223'</v>
      </c>
      <c r="H2710" t="s">
        <v>9277</v>
      </c>
      <c r="I2710" t="s">
        <v>9283</v>
      </c>
      <c r="J2710" t="str">
        <f t="shared" si="128"/>
        <v>'EGBSUP09GV'</v>
      </c>
      <c r="K2710" t="s">
        <v>9278</v>
      </c>
      <c r="L2710" t="s">
        <v>9277</v>
      </c>
      <c r="M2710">
        <v>2709</v>
      </c>
      <c r="N2710" t="s">
        <v>9281</v>
      </c>
    </row>
    <row r="2711" spans="1:14" x14ac:dyDescent="0.25">
      <c r="A2711" t="s">
        <v>9267</v>
      </c>
      <c r="B2711" t="s">
        <v>6975</v>
      </c>
      <c r="C2711" t="s">
        <v>6976</v>
      </c>
      <c r="D2711" t="s">
        <v>9282</v>
      </c>
      <c r="E2711" t="str">
        <f t="shared" si="126"/>
        <v>'SARMIENTO ALMEIDA MICHAEL ANDRES'</v>
      </c>
      <c r="F2711" t="s">
        <v>9277</v>
      </c>
      <c r="G2711" t="str">
        <f t="shared" si="127"/>
        <v>'1752075166'</v>
      </c>
      <c r="H2711" t="s">
        <v>9277</v>
      </c>
      <c r="I2711" t="s">
        <v>9283</v>
      </c>
      <c r="J2711" t="str">
        <f t="shared" si="128"/>
        <v>'EGBSUP09GV'</v>
      </c>
      <c r="K2711" t="s">
        <v>9278</v>
      </c>
      <c r="L2711" t="s">
        <v>9277</v>
      </c>
      <c r="M2711">
        <v>2710</v>
      </c>
      <c r="N2711" t="s">
        <v>9281</v>
      </c>
    </row>
    <row r="2712" spans="1:14" x14ac:dyDescent="0.25">
      <c r="A2712" t="s">
        <v>9267</v>
      </c>
      <c r="B2712" t="s">
        <v>6978</v>
      </c>
      <c r="C2712" t="s">
        <v>9687</v>
      </c>
      <c r="D2712" t="s">
        <v>9282</v>
      </c>
      <c r="E2712" t="str">
        <f t="shared" si="126"/>
        <v>'SUASNAVAS PILATUÑA SANTIAGO ISMAEL'</v>
      </c>
      <c r="F2712" t="s">
        <v>9277</v>
      </c>
      <c r="G2712" t="str">
        <f t="shared" si="127"/>
        <v>'1727993428'</v>
      </c>
      <c r="H2712" t="s">
        <v>9277</v>
      </c>
      <c r="I2712" t="s">
        <v>9283</v>
      </c>
      <c r="J2712" t="str">
        <f t="shared" si="128"/>
        <v>'EGBSUP09GV'</v>
      </c>
      <c r="K2712" t="s">
        <v>9278</v>
      </c>
      <c r="L2712" t="s">
        <v>9277</v>
      </c>
      <c r="M2712">
        <v>2711</v>
      </c>
      <c r="N2712" t="s">
        <v>9281</v>
      </c>
    </row>
    <row r="2713" spans="1:14" x14ac:dyDescent="0.25">
      <c r="A2713" t="s">
        <v>9267</v>
      </c>
      <c r="B2713" t="s">
        <v>6981</v>
      </c>
      <c r="C2713" t="s">
        <v>9688</v>
      </c>
      <c r="D2713" t="s">
        <v>9282</v>
      </c>
      <c r="E2713" t="str">
        <f t="shared" si="126"/>
        <v>'TASIGUANO CHIPANTASHI JORDAN MATEO'</v>
      </c>
      <c r="F2713" t="s">
        <v>9277</v>
      </c>
      <c r="G2713" t="str">
        <f t="shared" si="127"/>
        <v>'1755360052'</v>
      </c>
      <c r="H2713" t="s">
        <v>9277</v>
      </c>
      <c r="I2713" t="s">
        <v>9283</v>
      </c>
      <c r="J2713" t="str">
        <f t="shared" si="128"/>
        <v>'EGBSUP09GV'</v>
      </c>
      <c r="K2713" t="s">
        <v>9278</v>
      </c>
      <c r="L2713" t="s">
        <v>9277</v>
      </c>
      <c r="M2713">
        <v>2712</v>
      </c>
      <c r="N2713" t="s">
        <v>9281</v>
      </c>
    </row>
    <row r="2714" spans="1:14" x14ac:dyDescent="0.25">
      <c r="A2714" t="s">
        <v>9267</v>
      </c>
      <c r="B2714" t="s">
        <v>6984</v>
      </c>
      <c r="C2714" t="s">
        <v>6985</v>
      </c>
      <c r="D2714" t="s">
        <v>9282</v>
      </c>
      <c r="E2714" t="str">
        <f t="shared" si="126"/>
        <v>'TIBAN CAMUENDO EMILY SOLANGE'</v>
      </c>
      <c r="F2714" t="s">
        <v>9277</v>
      </c>
      <c r="G2714" t="str">
        <f t="shared" si="127"/>
        <v>'1751180710'</v>
      </c>
      <c r="H2714" t="s">
        <v>9277</v>
      </c>
      <c r="I2714" t="s">
        <v>9283</v>
      </c>
      <c r="J2714" t="str">
        <f t="shared" si="128"/>
        <v>'EGBSUP09GV'</v>
      </c>
      <c r="K2714" t="s">
        <v>9278</v>
      </c>
      <c r="L2714" t="s">
        <v>9277</v>
      </c>
      <c r="M2714">
        <v>2713</v>
      </c>
      <c r="N2714" t="s">
        <v>9281</v>
      </c>
    </row>
    <row r="2715" spans="1:14" x14ac:dyDescent="0.25">
      <c r="A2715" t="s">
        <v>9267</v>
      </c>
      <c r="B2715" t="s">
        <v>6987</v>
      </c>
      <c r="C2715" t="s">
        <v>6988</v>
      </c>
      <c r="D2715" t="s">
        <v>9282</v>
      </c>
      <c r="E2715" t="str">
        <f t="shared" si="126"/>
        <v>'TOAPANTA ORELLANA AXEL JAHIR'</v>
      </c>
      <c r="F2715" t="s">
        <v>9277</v>
      </c>
      <c r="G2715" t="str">
        <f t="shared" si="127"/>
        <v>'1755110234'</v>
      </c>
      <c r="H2715" t="s">
        <v>9277</v>
      </c>
      <c r="I2715" t="s">
        <v>9283</v>
      </c>
      <c r="J2715" t="str">
        <f t="shared" si="128"/>
        <v>'EGBSUP09GV'</v>
      </c>
      <c r="K2715" t="s">
        <v>9278</v>
      </c>
      <c r="L2715" t="s">
        <v>9277</v>
      </c>
      <c r="M2715">
        <v>2714</v>
      </c>
      <c r="N2715" t="s">
        <v>9281</v>
      </c>
    </row>
    <row r="2716" spans="1:14" x14ac:dyDescent="0.25">
      <c r="A2716" t="s">
        <v>9267</v>
      </c>
      <c r="B2716" t="s">
        <v>6990</v>
      </c>
      <c r="C2716" t="s">
        <v>6991</v>
      </c>
      <c r="D2716" t="s">
        <v>9282</v>
      </c>
      <c r="E2716" t="str">
        <f t="shared" si="126"/>
        <v>'TOLEDO CONZA JUSTIN ALEJANDRO'</v>
      </c>
      <c r="F2716" t="s">
        <v>9277</v>
      </c>
      <c r="G2716" t="str">
        <f t="shared" si="127"/>
        <v>'1755191846'</v>
      </c>
      <c r="H2716" t="s">
        <v>9277</v>
      </c>
      <c r="I2716" t="s">
        <v>9283</v>
      </c>
      <c r="J2716" t="str">
        <f t="shared" si="128"/>
        <v>'EGBSUP09GV'</v>
      </c>
      <c r="K2716" t="s">
        <v>9278</v>
      </c>
      <c r="L2716" t="s">
        <v>9277</v>
      </c>
      <c r="M2716">
        <v>2715</v>
      </c>
      <c r="N2716" t="s">
        <v>9281</v>
      </c>
    </row>
    <row r="2717" spans="1:14" x14ac:dyDescent="0.25">
      <c r="A2717" t="s">
        <v>9267</v>
      </c>
      <c r="B2717" t="s">
        <v>6993</v>
      </c>
      <c r="C2717" t="s">
        <v>6994</v>
      </c>
      <c r="D2717" t="s">
        <v>9282</v>
      </c>
      <c r="E2717" t="str">
        <f t="shared" si="126"/>
        <v>'TUQUINGA VALENZUELA DANIELA ELIZABETH'</v>
      </c>
      <c r="F2717" t="s">
        <v>9277</v>
      </c>
      <c r="G2717" t="str">
        <f t="shared" si="127"/>
        <v>'1755305818'</v>
      </c>
      <c r="H2717" t="s">
        <v>9277</v>
      </c>
      <c r="I2717" t="s">
        <v>9283</v>
      </c>
      <c r="J2717" t="str">
        <f t="shared" si="128"/>
        <v>'EGBSUP09GV'</v>
      </c>
      <c r="K2717" t="s">
        <v>9278</v>
      </c>
      <c r="L2717" t="s">
        <v>9277</v>
      </c>
      <c r="M2717">
        <v>2716</v>
      </c>
      <c r="N2717" t="s">
        <v>9281</v>
      </c>
    </row>
    <row r="2718" spans="1:14" x14ac:dyDescent="0.25">
      <c r="A2718" t="s">
        <v>9267</v>
      </c>
      <c r="B2718" t="s">
        <v>6996</v>
      </c>
      <c r="C2718" t="s">
        <v>6997</v>
      </c>
      <c r="D2718" t="s">
        <v>9282</v>
      </c>
      <c r="E2718" t="str">
        <f t="shared" si="126"/>
        <v>'VACA RUALES AYSHA SOFIA'</v>
      </c>
      <c r="F2718" t="s">
        <v>9277</v>
      </c>
      <c r="G2718" t="str">
        <f t="shared" si="127"/>
        <v>'1751117902'</v>
      </c>
      <c r="H2718" t="s">
        <v>9277</v>
      </c>
      <c r="I2718" t="s">
        <v>9283</v>
      </c>
      <c r="J2718" t="str">
        <f t="shared" si="128"/>
        <v>'EGBSUP09GV'</v>
      </c>
      <c r="K2718" t="s">
        <v>9278</v>
      </c>
      <c r="L2718" t="s">
        <v>9277</v>
      </c>
      <c r="M2718">
        <v>2717</v>
      </c>
      <c r="N2718" t="s">
        <v>9281</v>
      </c>
    </row>
    <row r="2719" spans="1:14" x14ac:dyDescent="0.25">
      <c r="A2719" t="s">
        <v>9267</v>
      </c>
      <c r="B2719" t="s">
        <v>6999</v>
      </c>
      <c r="C2719" t="s">
        <v>7000</v>
      </c>
      <c r="D2719" t="s">
        <v>9282</v>
      </c>
      <c r="E2719" t="str">
        <f t="shared" si="126"/>
        <v>'VERA ASTUDILLO DALESKA LILIBETH'</v>
      </c>
      <c r="F2719" t="s">
        <v>9277</v>
      </c>
      <c r="G2719" t="str">
        <f t="shared" si="127"/>
        <v>'1728546969'</v>
      </c>
      <c r="H2719" t="s">
        <v>9277</v>
      </c>
      <c r="I2719" t="s">
        <v>9283</v>
      </c>
      <c r="J2719" t="str">
        <f t="shared" si="128"/>
        <v>'EGBSUP09GV'</v>
      </c>
      <c r="K2719" t="s">
        <v>9278</v>
      </c>
      <c r="L2719" t="s">
        <v>9277</v>
      </c>
      <c r="M2719">
        <v>2718</v>
      </c>
      <c r="N2719" t="s">
        <v>9281</v>
      </c>
    </row>
    <row r="2720" spans="1:14" x14ac:dyDescent="0.25">
      <c r="A2720" t="s">
        <v>9267</v>
      </c>
      <c r="B2720" t="s">
        <v>7002</v>
      </c>
      <c r="C2720" t="s">
        <v>7003</v>
      </c>
      <c r="D2720" t="s">
        <v>9282</v>
      </c>
      <c r="E2720" t="str">
        <f t="shared" si="126"/>
        <v>'VILLA IBAÑEZ MARLON SEBASTIAN'</v>
      </c>
      <c r="F2720" t="s">
        <v>9277</v>
      </c>
      <c r="G2720" t="str">
        <f t="shared" si="127"/>
        <v>'1727565374'</v>
      </c>
      <c r="H2720" t="s">
        <v>9277</v>
      </c>
      <c r="I2720" t="s">
        <v>9283</v>
      </c>
      <c r="J2720" t="str">
        <f t="shared" si="128"/>
        <v>'EGBSUP09GV'</v>
      </c>
      <c r="K2720" t="s">
        <v>9278</v>
      </c>
      <c r="L2720" t="s">
        <v>9277</v>
      </c>
      <c r="M2720">
        <v>2719</v>
      </c>
      <c r="N2720" t="s">
        <v>9281</v>
      </c>
    </row>
    <row r="2721" spans="1:14" x14ac:dyDescent="0.25">
      <c r="A2721" t="s">
        <v>9267</v>
      </c>
      <c r="B2721" t="s">
        <v>7005</v>
      </c>
      <c r="C2721" t="s">
        <v>9689</v>
      </c>
      <c r="D2721" t="s">
        <v>9282</v>
      </c>
      <c r="E2721" t="str">
        <f t="shared" si="126"/>
        <v>'VILLA TITUAÑA EVA YAMILE'</v>
      </c>
      <c r="F2721" t="s">
        <v>9277</v>
      </c>
      <c r="G2721" t="str">
        <f t="shared" si="127"/>
        <v>'1751006170'</v>
      </c>
      <c r="H2721" t="s">
        <v>9277</v>
      </c>
      <c r="I2721" t="s">
        <v>9283</v>
      </c>
      <c r="J2721" t="str">
        <f t="shared" si="128"/>
        <v>'EGBSUP09GV'</v>
      </c>
      <c r="K2721" t="s">
        <v>9278</v>
      </c>
      <c r="L2721" t="s">
        <v>9277</v>
      </c>
      <c r="M2721">
        <v>2720</v>
      </c>
      <c r="N2721" t="s">
        <v>9281</v>
      </c>
    </row>
    <row r="2722" spans="1:14" x14ac:dyDescent="0.25">
      <c r="A2722" t="s">
        <v>9267</v>
      </c>
      <c r="B2722" t="s">
        <v>7008</v>
      </c>
      <c r="C2722" t="s">
        <v>7009</v>
      </c>
      <c r="D2722" t="s">
        <v>9282</v>
      </c>
      <c r="E2722" t="str">
        <f t="shared" si="126"/>
        <v>'ZAMBRANO VERA JORDAN GEREMY'</v>
      </c>
      <c r="F2722" t="s">
        <v>9277</v>
      </c>
      <c r="G2722" t="str">
        <f t="shared" si="127"/>
        <v>'1751373398'</v>
      </c>
      <c r="H2722" t="s">
        <v>9277</v>
      </c>
      <c r="I2722" t="s">
        <v>9283</v>
      </c>
      <c r="J2722" t="str">
        <f t="shared" si="128"/>
        <v>'EGBSUP09GV'</v>
      </c>
      <c r="K2722" t="s">
        <v>9278</v>
      </c>
      <c r="L2722" t="s">
        <v>9277</v>
      </c>
      <c r="M2722">
        <v>2721</v>
      </c>
      <c r="N2722" t="s">
        <v>9281</v>
      </c>
    </row>
    <row r="2723" spans="1:14" x14ac:dyDescent="0.25">
      <c r="A2723" t="s">
        <v>9268</v>
      </c>
      <c r="B2723" t="s">
        <v>7012</v>
      </c>
      <c r="C2723" t="s">
        <v>9690</v>
      </c>
      <c r="D2723" t="s">
        <v>9282</v>
      </c>
      <c r="E2723" t="str">
        <f t="shared" si="126"/>
        <v>'AMAHUA CABRERA ZOE ASIRIQ'</v>
      </c>
      <c r="F2723" t="s">
        <v>9277</v>
      </c>
      <c r="G2723" t="str">
        <f t="shared" si="127"/>
        <v>'1950094084'</v>
      </c>
      <c r="H2723" t="s">
        <v>9277</v>
      </c>
      <c r="I2723" t="s">
        <v>9283</v>
      </c>
      <c r="J2723" t="str">
        <f t="shared" si="128"/>
        <v>'EGBSUP09HV'</v>
      </c>
      <c r="K2723" t="s">
        <v>9278</v>
      </c>
      <c r="L2723" t="s">
        <v>9277</v>
      </c>
      <c r="M2723">
        <v>2722</v>
      </c>
      <c r="N2723" t="s">
        <v>9281</v>
      </c>
    </row>
    <row r="2724" spans="1:14" x14ac:dyDescent="0.25">
      <c r="A2724" t="s">
        <v>9268</v>
      </c>
      <c r="B2724" t="s">
        <v>7015</v>
      </c>
      <c r="C2724" t="s">
        <v>9691</v>
      </c>
      <c r="D2724" t="s">
        <v>9282</v>
      </c>
      <c r="E2724" t="str">
        <f t="shared" si="126"/>
        <v>'ANELOA ANELOA DARLA NICOLE'</v>
      </c>
      <c r="F2724" t="s">
        <v>9277</v>
      </c>
      <c r="G2724" t="str">
        <f t="shared" si="127"/>
        <v>'1754498465'</v>
      </c>
      <c r="H2724" t="s">
        <v>9277</v>
      </c>
      <c r="I2724" t="s">
        <v>9283</v>
      </c>
      <c r="J2724" t="str">
        <f t="shared" si="128"/>
        <v>'EGBSUP09HV'</v>
      </c>
      <c r="K2724" t="s">
        <v>9278</v>
      </c>
      <c r="L2724" t="s">
        <v>9277</v>
      </c>
      <c r="M2724">
        <v>2723</v>
      </c>
      <c r="N2724" t="s">
        <v>9281</v>
      </c>
    </row>
    <row r="2725" spans="1:14" x14ac:dyDescent="0.25">
      <c r="A2725" t="s">
        <v>9268</v>
      </c>
      <c r="B2725" t="s">
        <v>7018</v>
      </c>
      <c r="C2725" t="s">
        <v>9692</v>
      </c>
      <c r="D2725" t="s">
        <v>9282</v>
      </c>
      <c r="E2725" t="str">
        <f t="shared" si="126"/>
        <v>'ANELOA LASSO STIVEN JAVIER'</v>
      </c>
      <c r="F2725" t="s">
        <v>9277</v>
      </c>
      <c r="G2725" t="str">
        <f t="shared" si="127"/>
        <v>'1727566620'</v>
      </c>
      <c r="H2725" t="s">
        <v>9277</v>
      </c>
      <c r="I2725" t="s">
        <v>9283</v>
      </c>
      <c r="J2725" t="str">
        <f t="shared" si="128"/>
        <v>'EGBSUP09HV'</v>
      </c>
      <c r="K2725" t="s">
        <v>9278</v>
      </c>
      <c r="L2725" t="s">
        <v>9277</v>
      </c>
      <c r="M2725">
        <v>2724</v>
      </c>
      <c r="N2725" t="s">
        <v>9281</v>
      </c>
    </row>
    <row r="2726" spans="1:14" x14ac:dyDescent="0.25">
      <c r="A2726" t="s">
        <v>9268</v>
      </c>
      <c r="B2726" t="s">
        <v>7021</v>
      </c>
      <c r="C2726" t="s">
        <v>7022</v>
      </c>
      <c r="D2726" t="s">
        <v>9282</v>
      </c>
      <c r="E2726" t="str">
        <f t="shared" si="126"/>
        <v>'ARIAS CABASCANGO DARALYN RAMYCIE'</v>
      </c>
      <c r="F2726" t="s">
        <v>9277</v>
      </c>
      <c r="G2726" t="str">
        <f t="shared" si="127"/>
        <v>'1751720630'</v>
      </c>
      <c r="H2726" t="s">
        <v>9277</v>
      </c>
      <c r="I2726" t="s">
        <v>9283</v>
      </c>
      <c r="J2726" t="str">
        <f t="shared" si="128"/>
        <v>'EGBSUP09HV'</v>
      </c>
      <c r="K2726" t="s">
        <v>9278</v>
      </c>
      <c r="L2726" t="s">
        <v>9277</v>
      </c>
      <c r="M2726">
        <v>2725</v>
      </c>
      <c r="N2726" t="s">
        <v>9281</v>
      </c>
    </row>
    <row r="2727" spans="1:14" x14ac:dyDescent="0.25">
      <c r="A2727" t="s">
        <v>9268</v>
      </c>
      <c r="B2727" t="s">
        <v>7024</v>
      </c>
      <c r="C2727" t="s">
        <v>7025</v>
      </c>
      <c r="D2727" t="s">
        <v>9282</v>
      </c>
      <c r="E2727" t="str">
        <f t="shared" si="126"/>
        <v>'CAGUA ZAMBRANO GABRIELA SARAY'</v>
      </c>
      <c r="F2727" t="s">
        <v>9277</v>
      </c>
      <c r="G2727" t="str">
        <f t="shared" si="127"/>
        <v>'1751021930'</v>
      </c>
      <c r="H2727" t="s">
        <v>9277</v>
      </c>
      <c r="I2727" t="s">
        <v>9283</v>
      </c>
      <c r="J2727" t="str">
        <f t="shared" si="128"/>
        <v>'EGBSUP09HV'</v>
      </c>
      <c r="K2727" t="s">
        <v>9278</v>
      </c>
      <c r="L2727" t="s">
        <v>9277</v>
      </c>
      <c r="M2727">
        <v>2726</v>
      </c>
      <c r="N2727" t="s">
        <v>9281</v>
      </c>
    </row>
    <row r="2728" spans="1:14" x14ac:dyDescent="0.25">
      <c r="A2728" t="s">
        <v>9268</v>
      </c>
      <c r="B2728" t="s">
        <v>7027</v>
      </c>
      <c r="C2728" t="s">
        <v>7028</v>
      </c>
      <c r="D2728" t="s">
        <v>9282</v>
      </c>
      <c r="E2728" t="str">
        <f t="shared" si="126"/>
        <v>'CATOTA CACUANGO SCARLETH VALENTINA'</v>
      </c>
      <c r="F2728" t="s">
        <v>9277</v>
      </c>
      <c r="G2728" t="str">
        <f t="shared" si="127"/>
        <v>'1753591401'</v>
      </c>
      <c r="H2728" t="s">
        <v>9277</v>
      </c>
      <c r="I2728" t="s">
        <v>9283</v>
      </c>
      <c r="J2728" t="str">
        <f t="shared" si="128"/>
        <v>'EGBSUP09HV'</v>
      </c>
      <c r="K2728" t="s">
        <v>9278</v>
      </c>
      <c r="L2728" t="s">
        <v>9277</v>
      </c>
      <c r="M2728">
        <v>2727</v>
      </c>
      <c r="N2728" t="s">
        <v>9281</v>
      </c>
    </row>
    <row r="2729" spans="1:14" x14ac:dyDescent="0.25">
      <c r="A2729" t="s">
        <v>9268</v>
      </c>
      <c r="B2729" t="s">
        <v>7030</v>
      </c>
      <c r="C2729" t="s">
        <v>7031</v>
      </c>
      <c r="D2729" t="s">
        <v>9282</v>
      </c>
      <c r="E2729" t="str">
        <f t="shared" si="126"/>
        <v>'CEME SILVA YANDRI FRANCISCO'</v>
      </c>
      <c r="F2729" t="s">
        <v>9277</v>
      </c>
      <c r="G2729" t="str">
        <f t="shared" si="127"/>
        <v>'1755973714'</v>
      </c>
      <c r="H2729" t="s">
        <v>9277</v>
      </c>
      <c r="I2729" t="s">
        <v>9283</v>
      </c>
      <c r="J2729" t="str">
        <f t="shared" si="128"/>
        <v>'EGBSUP09HV'</v>
      </c>
      <c r="K2729" t="s">
        <v>9278</v>
      </c>
      <c r="L2729" t="s">
        <v>9277</v>
      </c>
      <c r="M2729">
        <v>2728</v>
      </c>
      <c r="N2729" t="s">
        <v>9281</v>
      </c>
    </row>
    <row r="2730" spans="1:14" x14ac:dyDescent="0.25">
      <c r="A2730" t="s">
        <v>9268</v>
      </c>
      <c r="B2730" t="s">
        <v>7033</v>
      </c>
      <c r="C2730" t="s">
        <v>9693</v>
      </c>
      <c r="D2730" t="s">
        <v>9282</v>
      </c>
      <c r="E2730" t="str">
        <f t="shared" si="126"/>
        <v>'CHILUISA CEVALLOS JACKELIN PATRICIA'</v>
      </c>
      <c r="F2730" t="s">
        <v>9277</v>
      </c>
      <c r="G2730" t="str">
        <f t="shared" si="127"/>
        <v>'1751999820'</v>
      </c>
      <c r="H2730" t="s">
        <v>9277</v>
      </c>
      <c r="I2730" t="s">
        <v>9283</v>
      </c>
      <c r="J2730" t="str">
        <f t="shared" si="128"/>
        <v>'EGBSUP09HV'</v>
      </c>
      <c r="K2730" t="s">
        <v>9278</v>
      </c>
      <c r="L2730" t="s">
        <v>9277</v>
      </c>
      <c r="M2730">
        <v>2729</v>
      </c>
      <c r="N2730" t="s">
        <v>9281</v>
      </c>
    </row>
    <row r="2731" spans="1:14" x14ac:dyDescent="0.25">
      <c r="A2731" t="s">
        <v>9268</v>
      </c>
      <c r="B2731" t="s">
        <v>7036</v>
      </c>
      <c r="C2731" t="s">
        <v>7037</v>
      </c>
      <c r="D2731" t="s">
        <v>9282</v>
      </c>
      <c r="E2731" t="str">
        <f t="shared" si="126"/>
        <v>'CHIPANTASIG VELASTEGUI DANNA SHANKAELA'</v>
      </c>
      <c r="F2731" t="s">
        <v>9277</v>
      </c>
      <c r="G2731" t="str">
        <f t="shared" si="127"/>
        <v>'1755400106'</v>
      </c>
      <c r="H2731" t="s">
        <v>9277</v>
      </c>
      <c r="I2731" t="s">
        <v>9283</v>
      </c>
      <c r="J2731" t="str">
        <f t="shared" si="128"/>
        <v>'EGBSUP09HV'</v>
      </c>
      <c r="K2731" t="s">
        <v>9278</v>
      </c>
      <c r="L2731" t="s">
        <v>9277</v>
      </c>
      <c r="M2731">
        <v>2730</v>
      </c>
      <c r="N2731" t="s">
        <v>9281</v>
      </c>
    </row>
    <row r="2732" spans="1:14" x14ac:dyDescent="0.25">
      <c r="A2732" t="s">
        <v>9268</v>
      </c>
      <c r="B2732" t="s">
        <v>7039</v>
      </c>
      <c r="C2732" t="s">
        <v>7040</v>
      </c>
      <c r="D2732" t="s">
        <v>9282</v>
      </c>
      <c r="E2732" t="str">
        <f t="shared" si="126"/>
        <v>'COELLO FLORES MATHIAS RENE'</v>
      </c>
      <c r="F2732" t="s">
        <v>9277</v>
      </c>
      <c r="G2732" t="str">
        <f t="shared" si="127"/>
        <v>'1250081914'</v>
      </c>
      <c r="H2732" t="s">
        <v>9277</v>
      </c>
      <c r="I2732" t="s">
        <v>9283</v>
      </c>
      <c r="J2732" t="str">
        <f t="shared" si="128"/>
        <v>'EGBSUP09HV'</v>
      </c>
      <c r="K2732" t="s">
        <v>9278</v>
      </c>
      <c r="L2732" t="s">
        <v>9277</v>
      </c>
      <c r="M2732">
        <v>2731</v>
      </c>
      <c r="N2732" t="s">
        <v>9281</v>
      </c>
    </row>
    <row r="2733" spans="1:14" x14ac:dyDescent="0.25">
      <c r="A2733" t="s">
        <v>9268</v>
      </c>
      <c r="B2733" t="s">
        <v>7042</v>
      </c>
      <c r="C2733" t="s">
        <v>9694</v>
      </c>
      <c r="D2733" t="s">
        <v>9282</v>
      </c>
      <c r="E2733" t="str">
        <f t="shared" si="126"/>
        <v>'COLLAGUAZO COLLAGUAZO GILSON JOEL'</v>
      </c>
      <c r="F2733" t="s">
        <v>9277</v>
      </c>
      <c r="G2733" t="str">
        <f t="shared" si="127"/>
        <v>'1729766079'</v>
      </c>
      <c r="H2733" t="s">
        <v>9277</v>
      </c>
      <c r="I2733" t="s">
        <v>9283</v>
      </c>
      <c r="J2733" t="str">
        <f t="shared" si="128"/>
        <v>'EGBSUP09HV'</v>
      </c>
      <c r="K2733" t="s">
        <v>9278</v>
      </c>
      <c r="L2733" t="s">
        <v>9277</v>
      </c>
      <c r="M2733">
        <v>2732</v>
      </c>
      <c r="N2733" t="s">
        <v>9281</v>
      </c>
    </row>
    <row r="2734" spans="1:14" x14ac:dyDescent="0.25">
      <c r="A2734" t="s">
        <v>9268</v>
      </c>
      <c r="B2734" t="s">
        <v>7045</v>
      </c>
      <c r="C2734" t="s">
        <v>9695</v>
      </c>
      <c r="D2734" t="s">
        <v>9282</v>
      </c>
      <c r="E2734" t="str">
        <f t="shared" si="126"/>
        <v>'CONSTANTE PILLAJO DIEGO ISRAEL'</v>
      </c>
      <c r="F2734" t="s">
        <v>9277</v>
      </c>
      <c r="G2734" t="str">
        <f t="shared" si="127"/>
        <v>'1751483098'</v>
      </c>
      <c r="H2734" t="s">
        <v>9277</v>
      </c>
      <c r="I2734" t="s">
        <v>9283</v>
      </c>
      <c r="J2734" t="str">
        <f t="shared" si="128"/>
        <v>'EGBSUP09HV'</v>
      </c>
      <c r="K2734" t="s">
        <v>9278</v>
      </c>
      <c r="L2734" t="s">
        <v>9277</v>
      </c>
      <c r="M2734">
        <v>2733</v>
      </c>
      <c r="N2734" t="s">
        <v>9281</v>
      </c>
    </row>
    <row r="2735" spans="1:14" x14ac:dyDescent="0.25">
      <c r="A2735" t="s">
        <v>9268</v>
      </c>
      <c r="B2735" t="s">
        <v>7048</v>
      </c>
      <c r="C2735" t="s">
        <v>7049</v>
      </c>
      <c r="D2735" t="s">
        <v>9282</v>
      </c>
      <c r="E2735" t="str">
        <f t="shared" si="126"/>
        <v>'CRIOLLO FLORES LIZBETH TATIANA'</v>
      </c>
      <c r="F2735" t="s">
        <v>9277</v>
      </c>
      <c r="G2735" t="str">
        <f t="shared" si="127"/>
        <v>'1728520121'</v>
      </c>
      <c r="H2735" t="s">
        <v>9277</v>
      </c>
      <c r="I2735" t="s">
        <v>9283</v>
      </c>
      <c r="J2735" t="str">
        <f t="shared" si="128"/>
        <v>'EGBSUP09HV'</v>
      </c>
      <c r="K2735" t="s">
        <v>9278</v>
      </c>
      <c r="L2735" t="s">
        <v>9277</v>
      </c>
      <c r="M2735">
        <v>2734</v>
      </c>
      <c r="N2735" t="s">
        <v>9281</v>
      </c>
    </row>
    <row r="2736" spans="1:14" x14ac:dyDescent="0.25">
      <c r="A2736" t="s">
        <v>9268</v>
      </c>
      <c r="B2736" t="s">
        <v>7051</v>
      </c>
      <c r="C2736" t="s">
        <v>7052</v>
      </c>
      <c r="D2736" t="s">
        <v>9282</v>
      </c>
      <c r="E2736" t="str">
        <f t="shared" si="126"/>
        <v>'CUMBAL LOZA ALEXIS JOHAO'</v>
      </c>
      <c r="F2736" t="s">
        <v>9277</v>
      </c>
      <c r="G2736" t="str">
        <f t="shared" si="127"/>
        <v>'1727883520'</v>
      </c>
      <c r="H2736" t="s">
        <v>9277</v>
      </c>
      <c r="I2736" t="s">
        <v>9283</v>
      </c>
      <c r="J2736" t="str">
        <f t="shared" si="128"/>
        <v>'EGBSUP09HV'</v>
      </c>
      <c r="K2736" t="s">
        <v>9278</v>
      </c>
      <c r="L2736" t="s">
        <v>9277</v>
      </c>
      <c r="M2736">
        <v>2735</v>
      </c>
      <c r="N2736" t="s">
        <v>9281</v>
      </c>
    </row>
    <row r="2737" spans="1:14" x14ac:dyDescent="0.25">
      <c r="A2737" t="s">
        <v>9268</v>
      </c>
      <c r="B2737" t="s">
        <v>7054</v>
      </c>
      <c r="C2737" t="s">
        <v>7055</v>
      </c>
      <c r="D2737" t="s">
        <v>9282</v>
      </c>
      <c r="E2737" t="str">
        <f t="shared" si="126"/>
        <v>'EVELYN MANUELA FERNANDEZ TRUJILLO'</v>
      </c>
      <c r="F2737" t="s">
        <v>9277</v>
      </c>
      <c r="G2737" t="str">
        <f t="shared" si="127"/>
        <v>'FB563636'</v>
      </c>
      <c r="H2737" t="s">
        <v>9277</v>
      </c>
      <c r="I2737" t="s">
        <v>9283</v>
      </c>
      <c r="J2737" t="str">
        <f t="shared" si="128"/>
        <v>'EGBSUP09HV'</v>
      </c>
      <c r="K2737" t="s">
        <v>9278</v>
      </c>
      <c r="L2737" t="s">
        <v>9277</v>
      </c>
      <c r="M2737">
        <v>2736</v>
      </c>
      <c r="N2737" t="s">
        <v>9281</v>
      </c>
    </row>
    <row r="2738" spans="1:14" x14ac:dyDescent="0.25">
      <c r="A2738" t="s">
        <v>9268</v>
      </c>
      <c r="B2738" t="s">
        <v>7057</v>
      </c>
      <c r="C2738" t="s">
        <v>7058</v>
      </c>
      <c r="D2738" t="s">
        <v>9282</v>
      </c>
      <c r="E2738" t="str">
        <f t="shared" si="126"/>
        <v>'FARINANGO ZAMBRANO SAMANTHA DARLEY'</v>
      </c>
      <c r="F2738" t="s">
        <v>9277</v>
      </c>
      <c r="G2738" t="str">
        <f t="shared" si="127"/>
        <v>'1727880534'</v>
      </c>
      <c r="H2738" t="s">
        <v>9277</v>
      </c>
      <c r="I2738" t="s">
        <v>9283</v>
      </c>
      <c r="J2738" t="str">
        <f t="shared" si="128"/>
        <v>'EGBSUP09HV'</v>
      </c>
      <c r="K2738" t="s">
        <v>9278</v>
      </c>
      <c r="L2738" t="s">
        <v>9277</v>
      </c>
      <c r="M2738">
        <v>2737</v>
      </c>
      <c r="N2738" t="s">
        <v>9281</v>
      </c>
    </row>
    <row r="2739" spans="1:14" x14ac:dyDescent="0.25">
      <c r="A2739" t="s">
        <v>9268</v>
      </c>
      <c r="B2739" t="s">
        <v>7060</v>
      </c>
      <c r="C2739" t="s">
        <v>9696</v>
      </c>
      <c r="D2739" t="s">
        <v>9282</v>
      </c>
      <c r="E2739" t="str">
        <f t="shared" si="126"/>
        <v>'FLORES ANELOA ANGIE NICOLE'</v>
      </c>
      <c r="F2739" t="s">
        <v>9277</v>
      </c>
      <c r="G2739" t="str">
        <f t="shared" si="127"/>
        <v>'1727568147'</v>
      </c>
      <c r="H2739" t="s">
        <v>9277</v>
      </c>
      <c r="I2739" t="s">
        <v>9283</v>
      </c>
      <c r="J2739" t="str">
        <f t="shared" si="128"/>
        <v>'EGBSUP09HV'</v>
      </c>
      <c r="K2739" t="s">
        <v>9278</v>
      </c>
      <c r="L2739" t="s">
        <v>9277</v>
      </c>
      <c r="M2739">
        <v>2738</v>
      </c>
      <c r="N2739" t="s">
        <v>9281</v>
      </c>
    </row>
    <row r="2740" spans="1:14" x14ac:dyDescent="0.25">
      <c r="A2740" t="s">
        <v>9268</v>
      </c>
      <c r="B2740" t="s">
        <v>7063</v>
      </c>
      <c r="C2740" t="s">
        <v>7064</v>
      </c>
      <c r="D2740" t="s">
        <v>9282</v>
      </c>
      <c r="E2740" t="str">
        <f t="shared" si="126"/>
        <v>'GANAN SALDAÑA NASMIA EVANGELINE'</v>
      </c>
      <c r="F2740" t="s">
        <v>9277</v>
      </c>
      <c r="G2740" t="str">
        <f t="shared" si="127"/>
        <v>'1755225818'</v>
      </c>
      <c r="H2740" t="s">
        <v>9277</v>
      </c>
      <c r="I2740" t="s">
        <v>9283</v>
      </c>
      <c r="J2740" t="str">
        <f t="shared" si="128"/>
        <v>'EGBSUP09HV'</v>
      </c>
      <c r="K2740" t="s">
        <v>9278</v>
      </c>
      <c r="L2740" t="s">
        <v>9277</v>
      </c>
      <c r="M2740">
        <v>2739</v>
      </c>
      <c r="N2740" t="s">
        <v>9281</v>
      </c>
    </row>
    <row r="2741" spans="1:14" x14ac:dyDescent="0.25">
      <c r="A2741" t="s">
        <v>9268</v>
      </c>
      <c r="B2741" t="s">
        <v>7066</v>
      </c>
      <c r="C2741" t="s">
        <v>9697</v>
      </c>
      <c r="D2741" t="s">
        <v>9282</v>
      </c>
      <c r="E2741" t="str">
        <f t="shared" si="126"/>
        <v>'GUAMAN COLLAGUAZO JOSSELYN CAMILA'</v>
      </c>
      <c r="F2741" t="s">
        <v>9277</v>
      </c>
      <c r="G2741" t="str">
        <f t="shared" si="127"/>
        <v>'1727567883'</v>
      </c>
      <c r="H2741" t="s">
        <v>9277</v>
      </c>
      <c r="I2741" t="s">
        <v>9283</v>
      </c>
      <c r="J2741" t="str">
        <f t="shared" si="128"/>
        <v>'EGBSUP09HV'</v>
      </c>
      <c r="K2741" t="s">
        <v>9278</v>
      </c>
      <c r="L2741" t="s">
        <v>9277</v>
      </c>
      <c r="M2741">
        <v>2740</v>
      </c>
      <c r="N2741" t="s">
        <v>9281</v>
      </c>
    </row>
    <row r="2742" spans="1:14" x14ac:dyDescent="0.25">
      <c r="A2742" t="s">
        <v>9268</v>
      </c>
      <c r="B2742" t="s">
        <v>7069</v>
      </c>
      <c r="C2742" t="s">
        <v>7070</v>
      </c>
      <c r="D2742" t="s">
        <v>9282</v>
      </c>
      <c r="E2742" t="str">
        <f t="shared" si="126"/>
        <v>'GUANO CAÑAR JUAN DIEGO'</v>
      </c>
      <c r="F2742" t="s">
        <v>9277</v>
      </c>
      <c r="G2742" t="str">
        <f t="shared" si="127"/>
        <v>'1752033819'</v>
      </c>
      <c r="H2742" t="s">
        <v>9277</v>
      </c>
      <c r="I2742" t="s">
        <v>9283</v>
      </c>
      <c r="J2742" t="str">
        <f t="shared" si="128"/>
        <v>'EGBSUP09HV'</v>
      </c>
      <c r="K2742" t="s">
        <v>9278</v>
      </c>
      <c r="L2742" t="s">
        <v>9277</v>
      </c>
      <c r="M2742">
        <v>2741</v>
      </c>
      <c r="N2742" t="s">
        <v>9281</v>
      </c>
    </row>
    <row r="2743" spans="1:14" x14ac:dyDescent="0.25">
      <c r="A2743" t="s">
        <v>9268</v>
      </c>
      <c r="B2743" t="s">
        <v>7072</v>
      </c>
      <c r="C2743" t="s">
        <v>9698</v>
      </c>
      <c r="D2743" t="s">
        <v>9282</v>
      </c>
      <c r="E2743" t="str">
        <f t="shared" si="126"/>
        <v>'HERNANDEZ HERRERA ERICK SEBASTIAN'</v>
      </c>
      <c r="F2743" t="s">
        <v>9277</v>
      </c>
      <c r="G2743" t="str">
        <f t="shared" si="127"/>
        <v>'1755814165'</v>
      </c>
      <c r="H2743" t="s">
        <v>9277</v>
      </c>
      <c r="I2743" t="s">
        <v>9283</v>
      </c>
      <c r="J2743" t="str">
        <f t="shared" si="128"/>
        <v>'EGBSUP09HV'</v>
      </c>
      <c r="K2743" t="s">
        <v>9278</v>
      </c>
      <c r="L2743" t="s">
        <v>9277</v>
      </c>
      <c r="M2743">
        <v>2742</v>
      </c>
      <c r="N2743" t="s">
        <v>9281</v>
      </c>
    </row>
    <row r="2744" spans="1:14" x14ac:dyDescent="0.25">
      <c r="A2744" t="s">
        <v>9268</v>
      </c>
      <c r="B2744" t="s">
        <v>7075</v>
      </c>
      <c r="C2744" t="s">
        <v>7076</v>
      </c>
      <c r="D2744" t="s">
        <v>9282</v>
      </c>
      <c r="E2744" t="str">
        <f t="shared" si="126"/>
        <v>'HERRERA MORALES LUIS STEVEN'</v>
      </c>
      <c r="F2744" t="s">
        <v>9277</v>
      </c>
      <c r="G2744" t="str">
        <f t="shared" si="127"/>
        <v>'1728143627'</v>
      </c>
      <c r="H2744" t="s">
        <v>9277</v>
      </c>
      <c r="I2744" t="s">
        <v>9283</v>
      </c>
      <c r="J2744" t="str">
        <f t="shared" si="128"/>
        <v>'EGBSUP09HV'</v>
      </c>
      <c r="K2744" t="s">
        <v>9278</v>
      </c>
      <c r="L2744" t="s">
        <v>9277</v>
      </c>
      <c r="M2744">
        <v>2743</v>
      </c>
      <c r="N2744" t="s">
        <v>9281</v>
      </c>
    </row>
    <row r="2745" spans="1:14" x14ac:dyDescent="0.25">
      <c r="A2745" t="s">
        <v>9268</v>
      </c>
      <c r="B2745" t="s">
        <v>7078</v>
      </c>
      <c r="C2745" t="s">
        <v>9699</v>
      </c>
      <c r="D2745" t="s">
        <v>9282</v>
      </c>
      <c r="E2745" t="str">
        <f t="shared" si="126"/>
        <v>'HUASHA SALAZAR CYNTHIA KARLA'</v>
      </c>
      <c r="F2745" t="s">
        <v>9277</v>
      </c>
      <c r="G2745" t="str">
        <f t="shared" si="127"/>
        <v>'1850118967'</v>
      </c>
      <c r="H2745" t="s">
        <v>9277</v>
      </c>
      <c r="I2745" t="s">
        <v>9283</v>
      </c>
      <c r="J2745" t="str">
        <f t="shared" si="128"/>
        <v>'EGBSUP09HV'</v>
      </c>
      <c r="K2745" t="s">
        <v>9278</v>
      </c>
      <c r="L2745" t="s">
        <v>9277</v>
      </c>
      <c r="M2745">
        <v>2744</v>
      </c>
      <c r="N2745" t="s">
        <v>9281</v>
      </c>
    </row>
    <row r="2746" spans="1:14" x14ac:dyDescent="0.25">
      <c r="A2746" t="s">
        <v>9268</v>
      </c>
      <c r="B2746" t="s">
        <v>7081</v>
      </c>
      <c r="C2746" t="s">
        <v>9700</v>
      </c>
      <c r="D2746" t="s">
        <v>9282</v>
      </c>
      <c r="E2746" t="str">
        <f t="shared" si="126"/>
        <v>'MAILA COBA FELIX DAVID'</v>
      </c>
      <c r="F2746" t="s">
        <v>9277</v>
      </c>
      <c r="G2746" t="str">
        <f t="shared" si="127"/>
        <v>'1727567545'</v>
      </c>
      <c r="H2746" t="s">
        <v>9277</v>
      </c>
      <c r="I2746" t="s">
        <v>9283</v>
      </c>
      <c r="J2746" t="str">
        <f t="shared" si="128"/>
        <v>'EGBSUP09HV'</v>
      </c>
      <c r="K2746" t="s">
        <v>9278</v>
      </c>
      <c r="L2746" t="s">
        <v>9277</v>
      </c>
      <c r="M2746">
        <v>2745</v>
      </c>
      <c r="N2746" t="s">
        <v>9281</v>
      </c>
    </row>
    <row r="2747" spans="1:14" x14ac:dyDescent="0.25">
      <c r="A2747" t="s">
        <v>9268</v>
      </c>
      <c r="B2747" t="s">
        <v>7084</v>
      </c>
      <c r="C2747" t="s">
        <v>7085</v>
      </c>
      <c r="D2747" t="s">
        <v>9282</v>
      </c>
      <c r="E2747" t="str">
        <f t="shared" si="126"/>
        <v>'MINANGO TASHIGUANO FRANCO JOAHO'</v>
      </c>
      <c r="F2747" t="s">
        <v>9277</v>
      </c>
      <c r="G2747" t="str">
        <f t="shared" si="127"/>
        <v>'1754913968'</v>
      </c>
      <c r="H2747" t="s">
        <v>9277</v>
      </c>
      <c r="I2747" t="s">
        <v>9283</v>
      </c>
      <c r="J2747" t="str">
        <f t="shared" si="128"/>
        <v>'EGBSUP09HV'</v>
      </c>
      <c r="K2747" t="s">
        <v>9278</v>
      </c>
      <c r="L2747" t="s">
        <v>9277</v>
      </c>
      <c r="M2747">
        <v>2746</v>
      </c>
      <c r="N2747" t="s">
        <v>9281</v>
      </c>
    </row>
    <row r="2748" spans="1:14" x14ac:dyDescent="0.25">
      <c r="A2748" t="s">
        <v>9268</v>
      </c>
      <c r="B2748" t="s">
        <v>7087</v>
      </c>
      <c r="C2748" t="s">
        <v>7088</v>
      </c>
      <c r="D2748" t="s">
        <v>9282</v>
      </c>
      <c r="E2748" t="str">
        <f t="shared" si="126"/>
        <v>'ORTIZ ANELOA WUINTER MIGUEL'</v>
      </c>
      <c r="F2748" t="s">
        <v>9277</v>
      </c>
      <c r="G2748" t="str">
        <f t="shared" si="127"/>
        <v>'1727857995'</v>
      </c>
      <c r="H2748" t="s">
        <v>9277</v>
      </c>
      <c r="I2748" t="s">
        <v>9283</v>
      </c>
      <c r="J2748" t="str">
        <f t="shared" si="128"/>
        <v>'EGBSUP09HV'</v>
      </c>
      <c r="K2748" t="s">
        <v>9278</v>
      </c>
      <c r="L2748" t="s">
        <v>9277</v>
      </c>
      <c r="M2748">
        <v>2747</v>
      </c>
      <c r="N2748" t="s">
        <v>9281</v>
      </c>
    </row>
    <row r="2749" spans="1:14" x14ac:dyDescent="0.25">
      <c r="A2749" t="s">
        <v>9268</v>
      </c>
      <c r="B2749" t="s">
        <v>7090</v>
      </c>
      <c r="C2749" t="s">
        <v>7091</v>
      </c>
      <c r="D2749" t="s">
        <v>9282</v>
      </c>
      <c r="E2749" t="str">
        <f t="shared" si="126"/>
        <v>'ORTIZ ESPINOSA JUSTIN DERECK'</v>
      </c>
      <c r="F2749" t="s">
        <v>9277</v>
      </c>
      <c r="G2749" t="str">
        <f t="shared" si="127"/>
        <v>'1751343680'</v>
      </c>
      <c r="H2749" t="s">
        <v>9277</v>
      </c>
      <c r="I2749" t="s">
        <v>9283</v>
      </c>
      <c r="J2749" t="str">
        <f t="shared" si="128"/>
        <v>'EGBSUP09HV'</v>
      </c>
      <c r="K2749" t="s">
        <v>9278</v>
      </c>
      <c r="L2749" t="s">
        <v>9277</v>
      </c>
      <c r="M2749">
        <v>2748</v>
      </c>
      <c r="N2749" t="s">
        <v>9281</v>
      </c>
    </row>
    <row r="2750" spans="1:14" x14ac:dyDescent="0.25">
      <c r="A2750" t="s">
        <v>9268</v>
      </c>
      <c r="B2750" t="s">
        <v>7093</v>
      </c>
      <c r="C2750" t="s">
        <v>7094</v>
      </c>
      <c r="D2750" t="s">
        <v>9282</v>
      </c>
      <c r="E2750" t="str">
        <f t="shared" si="126"/>
        <v>'PILLAJO SHUGULI IAN ARTURO'</v>
      </c>
      <c r="F2750" t="s">
        <v>9277</v>
      </c>
      <c r="G2750" t="str">
        <f t="shared" si="127"/>
        <v>'1727566489'</v>
      </c>
      <c r="H2750" t="s">
        <v>9277</v>
      </c>
      <c r="I2750" t="s">
        <v>9283</v>
      </c>
      <c r="J2750" t="str">
        <f t="shared" si="128"/>
        <v>'EGBSUP09HV'</v>
      </c>
      <c r="K2750" t="s">
        <v>9278</v>
      </c>
      <c r="L2750" t="s">
        <v>9277</v>
      </c>
      <c r="M2750">
        <v>2749</v>
      </c>
      <c r="N2750" t="s">
        <v>9281</v>
      </c>
    </row>
    <row r="2751" spans="1:14" x14ac:dyDescent="0.25">
      <c r="A2751" t="s">
        <v>9268</v>
      </c>
      <c r="B2751" t="s">
        <v>7096</v>
      </c>
      <c r="C2751" t="s">
        <v>9701</v>
      </c>
      <c r="D2751" t="s">
        <v>9282</v>
      </c>
      <c r="E2751" t="str">
        <f t="shared" si="126"/>
        <v>'REDROBAN PILCA JORGE EDUARDO'</v>
      </c>
      <c r="F2751" t="s">
        <v>9277</v>
      </c>
      <c r="G2751" t="str">
        <f t="shared" si="127"/>
        <v>'1728027945'</v>
      </c>
      <c r="H2751" t="s">
        <v>9277</v>
      </c>
      <c r="I2751" t="s">
        <v>9283</v>
      </c>
      <c r="J2751" t="str">
        <f t="shared" si="128"/>
        <v>'EGBSUP09HV'</v>
      </c>
      <c r="K2751" t="s">
        <v>9278</v>
      </c>
      <c r="L2751" t="s">
        <v>9277</v>
      </c>
      <c r="M2751">
        <v>2750</v>
      </c>
      <c r="N2751" t="s">
        <v>9281</v>
      </c>
    </row>
    <row r="2752" spans="1:14" x14ac:dyDescent="0.25">
      <c r="A2752" t="s">
        <v>9268</v>
      </c>
      <c r="B2752" t="s">
        <v>7099</v>
      </c>
      <c r="C2752" t="s">
        <v>7100</v>
      </c>
      <c r="D2752" t="s">
        <v>9282</v>
      </c>
      <c r="E2752" t="str">
        <f t="shared" si="126"/>
        <v>'RUALES REINOSO DANIELA ALEXANDRA'</v>
      </c>
      <c r="F2752" t="s">
        <v>9277</v>
      </c>
      <c r="G2752" t="str">
        <f t="shared" si="127"/>
        <v>'1751893254'</v>
      </c>
      <c r="H2752" t="s">
        <v>9277</v>
      </c>
      <c r="I2752" t="s">
        <v>9283</v>
      </c>
      <c r="J2752" t="str">
        <f t="shared" si="128"/>
        <v>'EGBSUP09HV'</v>
      </c>
      <c r="K2752" t="s">
        <v>9278</v>
      </c>
      <c r="L2752" t="s">
        <v>9277</v>
      </c>
      <c r="M2752">
        <v>2751</v>
      </c>
      <c r="N2752" t="s">
        <v>9281</v>
      </c>
    </row>
    <row r="2753" spans="1:14" x14ac:dyDescent="0.25">
      <c r="A2753" t="s">
        <v>9268</v>
      </c>
      <c r="B2753" t="s">
        <v>7102</v>
      </c>
      <c r="C2753" t="s">
        <v>9702</v>
      </c>
      <c r="D2753" t="s">
        <v>9282</v>
      </c>
      <c r="E2753" t="str">
        <f t="shared" si="126"/>
        <v>'SALAS LUGO GABRIELA CHIQUINQUIRA'</v>
      </c>
      <c r="F2753" t="s">
        <v>9277</v>
      </c>
      <c r="G2753" t="str">
        <f t="shared" si="127"/>
        <v>'E002912075'</v>
      </c>
      <c r="H2753" t="s">
        <v>9277</v>
      </c>
      <c r="I2753" t="s">
        <v>9283</v>
      </c>
      <c r="J2753" t="str">
        <f t="shared" si="128"/>
        <v>'EGBSUP09HV'</v>
      </c>
      <c r="K2753" t="s">
        <v>9278</v>
      </c>
      <c r="L2753" t="s">
        <v>9277</v>
      </c>
      <c r="M2753">
        <v>2752</v>
      </c>
      <c r="N2753" t="s">
        <v>9281</v>
      </c>
    </row>
    <row r="2754" spans="1:14" x14ac:dyDescent="0.25">
      <c r="A2754" t="s">
        <v>9268</v>
      </c>
      <c r="B2754" t="s">
        <v>7105</v>
      </c>
      <c r="C2754" t="s">
        <v>7106</v>
      </c>
      <c r="D2754" t="s">
        <v>9282</v>
      </c>
      <c r="E2754" t="str">
        <f t="shared" si="126"/>
        <v>'SALAZAR TITUAÑA MARTIN ALEXANDER'</v>
      </c>
      <c r="F2754" t="s">
        <v>9277</v>
      </c>
      <c r="G2754" t="str">
        <f t="shared" si="127"/>
        <v>'1756052625'</v>
      </c>
      <c r="H2754" t="s">
        <v>9277</v>
      </c>
      <c r="I2754" t="s">
        <v>9283</v>
      </c>
      <c r="J2754" t="str">
        <f t="shared" si="128"/>
        <v>'EGBSUP09HV'</v>
      </c>
      <c r="K2754" t="s">
        <v>9278</v>
      </c>
      <c r="L2754" t="s">
        <v>9277</v>
      </c>
      <c r="M2754">
        <v>2753</v>
      </c>
      <c r="N2754" t="s">
        <v>9281</v>
      </c>
    </row>
    <row r="2755" spans="1:14" x14ac:dyDescent="0.25">
      <c r="A2755" t="s">
        <v>9268</v>
      </c>
      <c r="B2755" t="s">
        <v>7108</v>
      </c>
      <c r="C2755" t="s">
        <v>9703</v>
      </c>
      <c r="D2755" t="s">
        <v>9282</v>
      </c>
      <c r="E2755" t="str">
        <f t="shared" ref="E2755:E2818" si="129">CONCATENATE("'",C2755,"'")</f>
        <v>'TASIGUANO RISCO JOSTIN JOAQUIN'</v>
      </c>
      <c r="F2755" t="s">
        <v>9277</v>
      </c>
      <c r="G2755" t="str">
        <f t="shared" ref="G2755:G2818" si="130">CONCATENATE("'",B2755,"'")</f>
        <v>'1753998739'</v>
      </c>
      <c r="H2755" t="s">
        <v>9277</v>
      </c>
      <c r="I2755" t="s">
        <v>9283</v>
      </c>
      <c r="J2755" t="str">
        <f t="shared" ref="J2755:J2818" si="131">CONCATENATE("'",A2755,"'")</f>
        <v>'EGBSUP09HV'</v>
      </c>
      <c r="K2755" t="s">
        <v>9278</v>
      </c>
      <c r="L2755" t="s">
        <v>9277</v>
      </c>
      <c r="M2755">
        <v>2754</v>
      </c>
      <c r="N2755" t="s">
        <v>9281</v>
      </c>
    </row>
    <row r="2756" spans="1:14" x14ac:dyDescent="0.25">
      <c r="A2756" t="s">
        <v>9268</v>
      </c>
      <c r="B2756" t="s">
        <v>7111</v>
      </c>
      <c r="C2756" t="s">
        <v>7112</v>
      </c>
      <c r="D2756" t="s">
        <v>9282</v>
      </c>
      <c r="E2756" t="str">
        <f t="shared" si="129"/>
        <v>'TENORIO CAGUA ERICK JAIR'</v>
      </c>
      <c r="F2756" t="s">
        <v>9277</v>
      </c>
      <c r="G2756" t="str">
        <f t="shared" si="130"/>
        <v>'0804822476'</v>
      </c>
      <c r="H2756" t="s">
        <v>9277</v>
      </c>
      <c r="I2756" t="s">
        <v>9283</v>
      </c>
      <c r="J2756" t="str">
        <f t="shared" si="131"/>
        <v>'EGBSUP09HV'</v>
      </c>
      <c r="K2756" t="s">
        <v>9278</v>
      </c>
      <c r="L2756" t="s">
        <v>9277</v>
      </c>
      <c r="M2756">
        <v>2755</v>
      </c>
      <c r="N2756" t="s">
        <v>9281</v>
      </c>
    </row>
    <row r="2757" spans="1:14" x14ac:dyDescent="0.25">
      <c r="A2757" t="s">
        <v>9268</v>
      </c>
      <c r="B2757" t="s">
        <v>7114</v>
      </c>
      <c r="C2757" t="s">
        <v>7115</v>
      </c>
      <c r="D2757" t="s">
        <v>9282</v>
      </c>
      <c r="E2757" t="str">
        <f t="shared" si="129"/>
        <v>'VALENZUELA CADENA ARIEL FABIAN'</v>
      </c>
      <c r="F2757" t="s">
        <v>9277</v>
      </c>
      <c r="G2757" t="str">
        <f t="shared" si="130"/>
        <v>'1755293634'</v>
      </c>
      <c r="H2757" t="s">
        <v>9277</v>
      </c>
      <c r="I2757" t="s">
        <v>9283</v>
      </c>
      <c r="J2757" t="str">
        <f t="shared" si="131"/>
        <v>'EGBSUP09HV'</v>
      </c>
      <c r="K2757" t="s">
        <v>9278</v>
      </c>
      <c r="L2757" t="s">
        <v>9277</v>
      </c>
      <c r="M2757">
        <v>2756</v>
      </c>
      <c r="N2757" t="s">
        <v>9281</v>
      </c>
    </row>
    <row r="2758" spans="1:14" x14ac:dyDescent="0.25">
      <c r="A2758" t="s">
        <v>9268</v>
      </c>
      <c r="B2758" t="s">
        <v>7117</v>
      </c>
      <c r="C2758" t="s">
        <v>9704</v>
      </c>
      <c r="D2758" t="s">
        <v>9282</v>
      </c>
      <c r="E2758" t="str">
        <f t="shared" si="129"/>
        <v>'VILLA YUQUILEMA JHORLEY XAVIER'</v>
      </c>
      <c r="F2758" t="s">
        <v>9277</v>
      </c>
      <c r="G2758" t="str">
        <f t="shared" si="130"/>
        <v>'1752762441'</v>
      </c>
      <c r="H2758" t="s">
        <v>9277</v>
      </c>
      <c r="I2758" t="s">
        <v>9283</v>
      </c>
      <c r="J2758" t="str">
        <f t="shared" si="131"/>
        <v>'EGBSUP09HV'</v>
      </c>
      <c r="K2758" t="s">
        <v>9278</v>
      </c>
      <c r="L2758" t="s">
        <v>9277</v>
      </c>
      <c r="M2758">
        <v>2757</v>
      </c>
      <c r="N2758" t="s">
        <v>9281</v>
      </c>
    </row>
    <row r="2759" spans="1:14" x14ac:dyDescent="0.25">
      <c r="A2759" t="s">
        <v>9268</v>
      </c>
      <c r="B2759" t="s">
        <v>7120</v>
      </c>
      <c r="C2759" t="s">
        <v>7121</v>
      </c>
      <c r="D2759" t="s">
        <v>9282</v>
      </c>
      <c r="E2759" t="str">
        <f t="shared" si="129"/>
        <v>'VIMOS MORETA WENDY SAMIRA'</v>
      </c>
      <c r="F2759" t="s">
        <v>9277</v>
      </c>
      <c r="G2759" t="str">
        <f t="shared" si="130"/>
        <v>'1728436385'</v>
      </c>
      <c r="H2759" t="s">
        <v>9277</v>
      </c>
      <c r="I2759" t="s">
        <v>9283</v>
      </c>
      <c r="J2759" t="str">
        <f t="shared" si="131"/>
        <v>'EGBSUP09HV'</v>
      </c>
      <c r="K2759" t="s">
        <v>9278</v>
      </c>
      <c r="L2759" t="s">
        <v>9277</v>
      </c>
      <c r="M2759">
        <v>2758</v>
      </c>
      <c r="N2759" t="s">
        <v>9281</v>
      </c>
    </row>
    <row r="2760" spans="1:14" x14ac:dyDescent="0.25">
      <c r="A2760" t="s">
        <v>9268</v>
      </c>
      <c r="B2760" t="s">
        <v>7123</v>
      </c>
      <c r="C2760" t="s">
        <v>9705</v>
      </c>
      <c r="D2760" t="s">
        <v>9282</v>
      </c>
      <c r="E2760" t="str">
        <f t="shared" si="129"/>
        <v>'ZAMBRANO AYAVACA DIEGO SEBASTIAN'</v>
      </c>
      <c r="F2760" t="s">
        <v>9277</v>
      </c>
      <c r="G2760" t="str">
        <f t="shared" si="130"/>
        <v>'1751173061'</v>
      </c>
      <c r="H2760" t="s">
        <v>9277</v>
      </c>
      <c r="I2760" t="s">
        <v>9283</v>
      </c>
      <c r="J2760" t="str">
        <f t="shared" si="131"/>
        <v>'EGBSUP09HV'</v>
      </c>
      <c r="K2760" t="s">
        <v>9278</v>
      </c>
      <c r="L2760" t="s">
        <v>9277</v>
      </c>
      <c r="M2760">
        <v>2759</v>
      </c>
      <c r="N2760" t="s">
        <v>9281</v>
      </c>
    </row>
    <row r="2761" spans="1:14" x14ac:dyDescent="0.25">
      <c r="A2761" t="s">
        <v>9268</v>
      </c>
      <c r="B2761" t="s">
        <v>7126</v>
      </c>
      <c r="C2761" t="s">
        <v>7127</v>
      </c>
      <c r="D2761" t="s">
        <v>9282</v>
      </c>
      <c r="E2761" t="str">
        <f t="shared" si="129"/>
        <v>'ZAMBRANO ZAMBRANO STALIN ISMAEL'</v>
      </c>
      <c r="F2761" t="s">
        <v>9277</v>
      </c>
      <c r="G2761" t="str">
        <f t="shared" si="130"/>
        <v>'0804813996'</v>
      </c>
      <c r="H2761" t="s">
        <v>9277</v>
      </c>
      <c r="I2761" t="s">
        <v>9283</v>
      </c>
      <c r="J2761" t="str">
        <f t="shared" si="131"/>
        <v>'EGBSUP09HV'</v>
      </c>
      <c r="K2761" t="s">
        <v>9278</v>
      </c>
      <c r="L2761" t="s">
        <v>9277</v>
      </c>
      <c r="M2761">
        <v>2760</v>
      </c>
      <c r="N2761" t="s">
        <v>9281</v>
      </c>
    </row>
    <row r="2762" spans="1:14" x14ac:dyDescent="0.25">
      <c r="A2762" t="s">
        <v>9269</v>
      </c>
      <c r="B2762" t="s">
        <v>7130</v>
      </c>
      <c r="C2762" t="s">
        <v>7131</v>
      </c>
      <c r="D2762" t="s">
        <v>9282</v>
      </c>
      <c r="E2762" t="str">
        <f t="shared" si="129"/>
        <v>'ABAD SANGUCHO DEYVID JONATHAN'</v>
      </c>
      <c r="F2762" t="s">
        <v>9277</v>
      </c>
      <c r="G2762" t="str">
        <f t="shared" si="130"/>
        <v>'1750620914'</v>
      </c>
      <c r="H2762" t="s">
        <v>9277</v>
      </c>
      <c r="I2762" t="s">
        <v>9283</v>
      </c>
      <c r="J2762" t="str">
        <f t="shared" si="131"/>
        <v>'EGBSUP10AV'</v>
      </c>
      <c r="K2762" t="s">
        <v>9278</v>
      </c>
      <c r="L2762" t="s">
        <v>9277</v>
      </c>
      <c r="M2762">
        <v>2761</v>
      </c>
      <c r="N2762" t="s">
        <v>9281</v>
      </c>
    </row>
    <row r="2763" spans="1:14" x14ac:dyDescent="0.25">
      <c r="A2763" t="s">
        <v>9269</v>
      </c>
      <c r="B2763" t="s">
        <v>7133</v>
      </c>
      <c r="C2763" t="s">
        <v>9706</v>
      </c>
      <c r="D2763" t="s">
        <v>9282</v>
      </c>
      <c r="E2763" t="str">
        <f t="shared" si="129"/>
        <v>'ALMACHE ROBLES BELEN ANAHI'</v>
      </c>
      <c r="F2763" t="s">
        <v>9277</v>
      </c>
      <c r="G2763" t="str">
        <f t="shared" si="130"/>
        <v>'1753639333'</v>
      </c>
      <c r="H2763" t="s">
        <v>9277</v>
      </c>
      <c r="I2763" t="s">
        <v>9283</v>
      </c>
      <c r="J2763" t="str">
        <f t="shared" si="131"/>
        <v>'EGBSUP10AV'</v>
      </c>
      <c r="K2763" t="s">
        <v>9278</v>
      </c>
      <c r="L2763" t="s">
        <v>9277</v>
      </c>
      <c r="M2763">
        <v>2762</v>
      </c>
      <c r="N2763" t="s">
        <v>9281</v>
      </c>
    </row>
    <row r="2764" spans="1:14" x14ac:dyDescent="0.25">
      <c r="A2764" t="s">
        <v>9269</v>
      </c>
      <c r="B2764" t="s">
        <v>7136</v>
      </c>
      <c r="C2764" t="s">
        <v>9707</v>
      </c>
      <c r="D2764" t="s">
        <v>9282</v>
      </c>
      <c r="E2764" t="str">
        <f t="shared" si="129"/>
        <v>'ALMACHI TITUAÑA VICTORIA NINEL'</v>
      </c>
      <c r="F2764" t="s">
        <v>9277</v>
      </c>
      <c r="G2764" t="str">
        <f t="shared" si="130"/>
        <v>'1750531509'</v>
      </c>
      <c r="H2764" t="s">
        <v>9277</v>
      </c>
      <c r="I2764" t="s">
        <v>9283</v>
      </c>
      <c r="J2764" t="str">
        <f t="shared" si="131"/>
        <v>'EGBSUP10AV'</v>
      </c>
      <c r="K2764" t="s">
        <v>9278</v>
      </c>
      <c r="L2764" t="s">
        <v>9277</v>
      </c>
      <c r="M2764">
        <v>2763</v>
      </c>
      <c r="N2764" t="s">
        <v>9281</v>
      </c>
    </row>
    <row r="2765" spans="1:14" x14ac:dyDescent="0.25">
      <c r="A2765" t="s">
        <v>9269</v>
      </c>
      <c r="B2765" t="s">
        <v>7139</v>
      </c>
      <c r="C2765" t="s">
        <v>9708</v>
      </c>
      <c r="D2765" t="s">
        <v>9282</v>
      </c>
      <c r="E2765" t="str">
        <f t="shared" si="129"/>
        <v>'ALVARADO CAIZA MARCELA ABIGAIL'</v>
      </c>
      <c r="F2765" t="s">
        <v>9277</v>
      </c>
      <c r="G2765" t="str">
        <f t="shared" si="130"/>
        <v>'1751948413'</v>
      </c>
      <c r="H2765" t="s">
        <v>9277</v>
      </c>
      <c r="I2765" t="s">
        <v>9283</v>
      </c>
      <c r="J2765" t="str">
        <f t="shared" si="131"/>
        <v>'EGBSUP10AV'</v>
      </c>
      <c r="K2765" t="s">
        <v>9278</v>
      </c>
      <c r="L2765" t="s">
        <v>9277</v>
      </c>
      <c r="M2765">
        <v>2764</v>
      </c>
      <c r="N2765" t="s">
        <v>9281</v>
      </c>
    </row>
    <row r="2766" spans="1:14" x14ac:dyDescent="0.25">
      <c r="A2766" t="s">
        <v>9269</v>
      </c>
      <c r="B2766" t="s">
        <v>7142</v>
      </c>
      <c r="C2766" t="s">
        <v>9709</v>
      </c>
      <c r="D2766" t="s">
        <v>9282</v>
      </c>
      <c r="E2766" t="str">
        <f t="shared" si="129"/>
        <v>'ARELLANO SHUGULI CAMILA SALOME'</v>
      </c>
      <c r="F2766" t="s">
        <v>9277</v>
      </c>
      <c r="G2766" t="str">
        <f t="shared" si="130"/>
        <v>'1754819439'</v>
      </c>
      <c r="H2766" t="s">
        <v>9277</v>
      </c>
      <c r="I2766" t="s">
        <v>9283</v>
      </c>
      <c r="J2766" t="str">
        <f t="shared" si="131"/>
        <v>'EGBSUP10AV'</v>
      </c>
      <c r="K2766" t="s">
        <v>9278</v>
      </c>
      <c r="L2766" t="s">
        <v>9277</v>
      </c>
      <c r="M2766">
        <v>2765</v>
      </c>
      <c r="N2766" t="s">
        <v>9281</v>
      </c>
    </row>
    <row r="2767" spans="1:14" x14ac:dyDescent="0.25">
      <c r="A2767" t="s">
        <v>9269</v>
      </c>
      <c r="B2767" t="s">
        <v>7145</v>
      </c>
      <c r="C2767" t="s">
        <v>7146</v>
      </c>
      <c r="D2767" t="s">
        <v>9282</v>
      </c>
      <c r="E2767" t="str">
        <f t="shared" si="129"/>
        <v>'ASITIMBAY MORALES DILAN DANIEL'</v>
      </c>
      <c r="F2767" t="s">
        <v>9277</v>
      </c>
      <c r="G2767" t="str">
        <f t="shared" si="130"/>
        <v>'1755196183'</v>
      </c>
      <c r="H2767" t="s">
        <v>9277</v>
      </c>
      <c r="I2767" t="s">
        <v>9283</v>
      </c>
      <c r="J2767" t="str">
        <f t="shared" si="131"/>
        <v>'EGBSUP10AV'</v>
      </c>
      <c r="K2767" t="s">
        <v>9278</v>
      </c>
      <c r="L2767" t="s">
        <v>9277</v>
      </c>
      <c r="M2767">
        <v>2766</v>
      </c>
      <c r="N2767" t="s">
        <v>9281</v>
      </c>
    </row>
    <row r="2768" spans="1:14" x14ac:dyDescent="0.25">
      <c r="A2768" t="s">
        <v>9269</v>
      </c>
      <c r="B2768" t="s">
        <v>7148</v>
      </c>
      <c r="C2768" t="s">
        <v>7149</v>
      </c>
      <c r="D2768" t="s">
        <v>9282</v>
      </c>
      <c r="E2768" t="str">
        <f t="shared" si="129"/>
        <v>'AYO CHILLAGANA KEVIN SEBASTIAN'</v>
      </c>
      <c r="F2768" t="s">
        <v>9277</v>
      </c>
      <c r="G2768" t="str">
        <f t="shared" si="130"/>
        <v>'1750081000'</v>
      </c>
      <c r="H2768" t="s">
        <v>9277</v>
      </c>
      <c r="I2768" t="s">
        <v>9283</v>
      </c>
      <c r="J2768" t="str">
        <f t="shared" si="131"/>
        <v>'EGBSUP10AV'</v>
      </c>
      <c r="K2768" t="s">
        <v>9278</v>
      </c>
      <c r="L2768" t="s">
        <v>9277</v>
      </c>
      <c r="M2768">
        <v>2767</v>
      </c>
      <c r="N2768" t="s">
        <v>9281</v>
      </c>
    </row>
    <row r="2769" spans="1:14" x14ac:dyDescent="0.25">
      <c r="A2769" t="s">
        <v>9269</v>
      </c>
      <c r="B2769" t="s">
        <v>7151</v>
      </c>
      <c r="C2769" t="s">
        <v>9710</v>
      </c>
      <c r="D2769" t="s">
        <v>9282</v>
      </c>
      <c r="E2769" t="str">
        <f t="shared" si="129"/>
        <v>'BOSMEDIANO RODRIGUEZ JUAN FERNANDO'</v>
      </c>
      <c r="F2769" t="s">
        <v>9277</v>
      </c>
      <c r="G2769" t="str">
        <f t="shared" si="130"/>
        <v>'1728145051'</v>
      </c>
      <c r="H2769" t="s">
        <v>9277</v>
      </c>
      <c r="I2769" t="s">
        <v>9283</v>
      </c>
      <c r="J2769" t="str">
        <f t="shared" si="131"/>
        <v>'EGBSUP10AV'</v>
      </c>
      <c r="K2769" t="s">
        <v>9278</v>
      </c>
      <c r="L2769" t="s">
        <v>9277</v>
      </c>
      <c r="M2769">
        <v>2768</v>
      </c>
      <c r="N2769" t="s">
        <v>9281</v>
      </c>
    </row>
    <row r="2770" spans="1:14" x14ac:dyDescent="0.25">
      <c r="A2770" t="s">
        <v>9269</v>
      </c>
      <c r="B2770" t="s">
        <v>7154</v>
      </c>
      <c r="C2770" t="s">
        <v>7155</v>
      </c>
      <c r="D2770" t="s">
        <v>9282</v>
      </c>
      <c r="E2770" t="str">
        <f t="shared" si="129"/>
        <v>'BUITRON POZO BARBARA LUCIANA'</v>
      </c>
      <c r="F2770" t="s">
        <v>9277</v>
      </c>
      <c r="G2770" t="str">
        <f t="shared" si="130"/>
        <v>'1754838348'</v>
      </c>
      <c r="H2770" t="s">
        <v>9277</v>
      </c>
      <c r="I2770" t="s">
        <v>9283</v>
      </c>
      <c r="J2770" t="str">
        <f t="shared" si="131"/>
        <v>'EGBSUP10AV'</v>
      </c>
      <c r="K2770" t="s">
        <v>9278</v>
      </c>
      <c r="L2770" t="s">
        <v>9277</v>
      </c>
      <c r="M2770">
        <v>2769</v>
      </c>
      <c r="N2770" t="s">
        <v>9281</v>
      </c>
    </row>
    <row r="2771" spans="1:14" x14ac:dyDescent="0.25">
      <c r="A2771" t="s">
        <v>9269</v>
      </c>
      <c r="B2771" t="s">
        <v>7157</v>
      </c>
      <c r="C2771" t="s">
        <v>9711</v>
      </c>
      <c r="D2771" t="s">
        <v>9282</v>
      </c>
      <c r="E2771" t="str">
        <f t="shared" si="129"/>
        <v>'CADENA CHIPANTASI EMELI KORAYMA'</v>
      </c>
      <c r="F2771" t="s">
        <v>9277</v>
      </c>
      <c r="G2771" t="str">
        <f t="shared" si="130"/>
        <v>'1755349220'</v>
      </c>
      <c r="H2771" t="s">
        <v>9277</v>
      </c>
      <c r="I2771" t="s">
        <v>9283</v>
      </c>
      <c r="J2771" t="str">
        <f t="shared" si="131"/>
        <v>'EGBSUP10AV'</v>
      </c>
      <c r="K2771" t="s">
        <v>9278</v>
      </c>
      <c r="L2771" t="s">
        <v>9277</v>
      </c>
      <c r="M2771">
        <v>2770</v>
      </c>
      <c r="N2771" t="s">
        <v>9281</v>
      </c>
    </row>
    <row r="2772" spans="1:14" x14ac:dyDescent="0.25">
      <c r="A2772" t="s">
        <v>9269</v>
      </c>
      <c r="B2772" t="s">
        <v>7160</v>
      </c>
      <c r="C2772" t="s">
        <v>7161</v>
      </c>
      <c r="D2772" t="s">
        <v>9282</v>
      </c>
      <c r="E2772" t="str">
        <f t="shared" si="129"/>
        <v>'CADENA MAILA MONSERRAT SARAHI'</v>
      </c>
      <c r="F2772" t="s">
        <v>9277</v>
      </c>
      <c r="G2772" t="str">
        <f t="shared" si="130"/>
        <v>'1728247071'</v>
      </c>
      <c r="H2772" t="s">
        <v>9277</v>
      </c>
      <c r="I2772" t="s">
        <v>9283</v>
      </c>
      <c r="J2772" t="str">
        <f t="shared" si="131"/>
        <v>'EGBSUP10AV'</v>
      </c>
      <c r="K2772" t="s">
        <v>9278</v>
      </c>
      <c r="L2772" t="s">
        <v>9277</v>
      </c>
      <c r="M2772">
        <v>2771</v>
      </c>
      <c r="N2772" t="s">
        <v>9281</v>
      </c>
    </row>
    <row r="2773" spans="1:14" x14ac:dyDescent="0.25">
      <c r="A2773" t="s">
        <v>9269</v>
      </c>
      <c r="B2773" t="s">
        <v>7163</v>
      </c>
      <c r="C2773" t="s">
        <v>7164</v>
      </c>
      <c r="D2773" t="s">
        <v>9282</v>
      </c>
      <c r="E2773" t="str">
        <f t="shared" si="129"/>
        <v>'CAGUASQUI SANCHEZ GIOVANNY DAVID'</v>
      </c>
      <c r="F2773" t="s">
        <v>9277</v>
      </c>
      <c r="G2773" t="str">
        <f t="shared" si="130"/>
        <v>'1751841139'</v>
      </c>
      <c r="H2773" t="s">
        <v>9277</v>
      </c>
      <c r="I2773" t="s">
        <v>9283</v>
      </c>
      <c r="J2773" t="str">
        <f t="shared" si="131"/>
        <v>'EGBSUP10AV'</v>
      </c>
      <c r="K2773" t="s">
        <v>9278</v>
      </c>
      <c r="L2773" t="s">
        <v>9277</v>
      </c>
      <c r="M2773">
        <v>2772</v>
      </c>
      <c r="N2773" t="s">
        <v>9281</v>
      </c>
    </row>
    <row r="2774" spans="1:14" x14ac:dyDescent="0.25">
      <c r="A2774" t="s">
        <v>9269</v>
      </c>
      <c r="B2774" t="s">
        <v>7166</v>
      </c>
      <c r="C2774" t="s">
        <v>9712</v>
      </c>
      <c r="D2774" t="s">
        <v>9282</v>
      </c>
      <c r="E2774" t="str">
        <f t="shared" si="129"/>
        <v>'CAIZA CAIZA FERNANDA LIZETH'</v>
      </c>
      <c r="F2774" t="s">
        <v>9277</v>
      </c>
      <c r="G2774" t="str">
        <f t="shared" si="130"/>
        <v>'1754002978'</v>
      </c>
      <c r="H2774" t="s">
        <v>9277</v>
      </c>
      <c r="I2774" t="s">
        <v>9283</v>
      </c>
      <c r="J2774" t="str">
        <f t="shared" si="131"/>
        <v>'EGBSUP10AV'</v>
      </c>
      <c r="K2774" t="s">
        <v>9278</v>
      </c>
      <c r="L2774" t="s">
        <v>9277</v>
      </c>
      <c r="M2774">
        <v>2773</v>
      </c>
      <c r="N2774" t="s">
        <v>9281</v>
      </c>
    </row>
    <row r="2775" spans="1:14" x14ac:dyDescent="0.25">
      <c r="A2775" t="s">
        <v>9269</v>
      </c>
      <c r="B2775" t="s">
        <v>7169</v>
      </c>
      <c r="C2775" t="s">
        <v>7170</v>
      </c>
      <c r="D2775" t="s">
        <v>9282</v>
      </c>
      <c r="E2775" t="str">
        <f t="shared" si="129"/>
        <v>'CAIZA DURAN KEVIN MATIAS'</v>
      </c>
      <c r="F2775" t="s">
        <v>9277</v>
      </c>
      <c r="G2775" t="str">
        <f t="shared" si="130"/>
        <v>'1754543955'</v>
      </c>
      <c r="H2775" t="s">
        <v>9277</v>
      </c>
      <c r="I2775" t="s">
        <v>9283</v>
      </c>
      <c r="J2775" t="str">
        <f t="shared" si="131"/>
        <v>'EGBSUP10AV'</v>
      </c>
      <c r="K2775" t="s">
        <v>9278</v>
      </c>
      <c r="L2775" t="s">
        <v>9277</v>
      </c>
      <c r="M2775">
        <v>2774</v>
      </c>
      <c r="N2775" t="s">
        <v>9281</v>
      </c>
    </row>
    <row r="2776" spans="1:14" x14ac:dyDescent="0.25">
      <c r="A2776" t="s">
        <v>9269</v>
      </c>
      <c r="B2776" t="s">
        <v>7172</v>
      </c>
      <c r="C2776" t="s">
        <v>7173</v>
      </c>
      <c r="D2776" t="s">
        <v>9282</v>
      </c>
      <c r="E2776" t="str">
        <f t="shared" si="129"/>
        <v>'CAIZA LARA ISABEL CRISTINA'</v>
      </c>
      <c r="F2776" t="s">
        <v>9277</v>
      </c>
      <c r="G2776" t="str">
        <f t="shared" si="130"/>
        <v>'1753904299'</v>
      </c>
      <c r="H2776" t="s">
        <v>9277</v>
      </c>
      <c r="I2776" t="s">
        <v>9283</v>
      </c>
      <c r="J2776" t="str">
        <f t="shared" si="131"/>
        <v>'EGBSUP10AV'</v>
      </c>
      <c r="K2776" t="s">
        <v>9278</v>
      </c>
      <c r="L2776" t="s">
        <v>9277</v>
      </c>
      <c r="M2776">
        <v>2775</v>
      </c>
      <c r="N2776" t="s">
        <v>9281</v>
      </c>
    </row>
    <row r="2777" spans="1:14" x14ac:dyDescent="0.25">
      <c r="A2777" t="s">
        <v>9269</v>
      </c>
      <c r="B2777" t="s">
        <v>7175</v>
      </c>
      <c r="C2777" t="s">
        <v>9713</v>
      </c>
      <c r="D2777" t="s">
        <v>9282</v>
      </c>
      <c r="E2777" t="str">
        <f t="shared" si="129"/>
        <v>'CAIZA TASHIGUANO ERIC ANDRES'</v>
      </c>
      <c r="F2777" t="s">
        <v>9277</v>
      </c>
      <c r="G2777" t="str">
        <f t="shared" si="130"/>
        <v>'1755018635'</v>
      </c>
      <c r="H2777" t="s">
        <v>9277</v>
      </c>
      <c r="I2777" t="s">
        <v>9283</v>
      </c>
      <c r="J2777" t="str">
        <f t="shared" si="131"/>
        <v>'EGBSUP10AV'</v>
      </c>
      <c r="K2777" t="s">
        <v>9278</v>
      </c>
      <c r="L2777" t="s">
        <v>9277</v>
      </c>
      <c r="M2777">
        <v>2776</v>
      </c>
      <c r="N2777" t="s">
        <v>9281</v>
      </c>
    </row>
    <row r="2778" spans="1:14" x14ac:dyDescent="0.25">
      <c r="A2778" t="s">
        <v>9269</v>
      </c>
      <c r="B2778" t="s">
        <v>7178</v>
      </c>
      <c r="C2778" t="s">
        <v>7179</v>
      </c>
      <c r="D2778" t="s">
        <v>9282</v>
      </c>
      <c r="E2778" t="str">
        <f t="shared" si="129"/>
        <v>'CAJAS VARGAS LADY NAHOMI'</v>
      </c>
      <c r="F2778" t="s">
        <v>9277</v>
      </c>
      <c r="G2778" t="str">
        <f t="shared" si="130"/>
        <v>'1755638309'</v>
      </c>
      <c r="H2778" t="s">
        <v>9277</v>
      </c>
      <c r="I2778" t="s">
        <v>9283</v>
      </c>
      <c r="J2778" t="str">
        <f t="shared" si="131"/>
        <v>'EGBSUP10AV'</v>
      </c>
      <c r="K2778" t="s">
        <v>9278</v>
      </c>
      <c r="L2778" t="s">
        <v>9277</v>
      </c>
      <c r="M2778">
        <v>2777</v>
      </c>
      <c r="N2778" t="s">
        <v>9281</v>
      </c>
    </row>
    <row r="2779" spans="1:14" x14ac:dyDescent="0.25">
      <c r="A2779" t="s">
        <v>9269</v>
      </c>
      <c r="B2779" t="s">
        <v>7181</v>
      </c>
      <c r="C2779" t="s">
        <v>9714</v>
      </c>
      <c r="D2779" t="s">
        <v>9282</v>
      </c>
      <c r="E2779" t="str">
        <f t="shared" si="129"/>
        <v>'CHIPANTASIG MURMINACHO MARJORI ALEXANDRA'</v>
      </c>
      <c r="F2779" t="s">
        <v>9277</v>
      </c>
      <c r="G2779" t="str">
        <f t="shared" si="130"/>
        <v>'1750512996'</v>
      </c>
      <c r="H2779" t="s">
        <v>9277</v>
      </c>
      <c r="I2779" t="s">
        <v>9283</v>
      </c>
      <c r="J2779" t="str">
        <f t="shared" si="131"/>
        <v>'EGBSUP10AV'</v>
      </c>
      <c r="K2779" t="s">
        <v>9278</v>
      </c>
      <c r="L2779" t="s">
        <v>9277</v>
      </c>
      <c r="M2779">
        <v>2778</v>
      </c>
      <c r="N2779" t="s">
        <v>9281</v>
      </c>
    </row>
    <row r="2780" spans="1:14" x14ac:dyDescent="0.25">
      <c r="A2780" t="s">
        <v>9269</v>
      </c>
      <c r="B2780" t="s">
        <v>7184</v>
      </c>
      <c r="C2780" t="s">
        <v>7185</v>
      </c>
      <c r="D2780" t="s">
        <v>9282</v>
      </c>
      <c r="E2780" t="str">
        <f t="shared" si="129"/>
        <v>'CHIPANTAXI FARIAS RODY DANIEL'</v>
      </c>
      <c r="F2780" t="s">
        <v>9277</v>
      </c>
      <c r="G2780" t="str">
        <f t="shared" si="130"/>
        <v>'1727566091'</v>
      </c>
      <c r="H2780" t="s">
        <v>9277</v>
      </c>
      <c r="I2780" t="s">
        <v>9283</v>
      </c>
      <c r="J2780" t="str">
        <f t="shared" si="131"/>
        <v>'EGBSUP10AV'</v>
      </c>
      <c r="K2780" t="s">
        <v>9278</v>
      </c>
      <c r="L2780" t="s">
        <v>9277</v>
      </c>
      <c r="M2780">
        <v>2779</v>
      </c>
      <c r="N2780" t="s">
        <v>9281</v>
      </c>
    </row>
    <row r="2781" spans="1:14" x14ac:dyDescent="0.25">
      <c r="A2781" t="s">
        <v>9269</v>
      </c>
      <c r="B2781" t="s">
        <v>7187</v>
      </c>
      <c r="C2781" t="s">
        <v>7188</v>
      </c>
      <c r="D2781" t="s">
        <v>9282</v>
      </c>
      <c r="E2781" t="str">
        <f t="shared" si="129"/>
        <v>'COLLAGUAZO GUAMAN GUSTAVO DAVID'</v>
      </c>
      <c r="F2781" t="s">
        <v>9277</v>
      </c>
      <c r="G2781" t="str">
        <f t="shared" si="130"/>
        <v>'1755486576'</v>
      </c>
      <c r="H2781" t="s">
        <v>9277</v>
      </c>
      <c r="I2781" t="s">
        <v>9283</v>
      </c>
      <c r="J2781" t="str">
        <f t="shared" si="131"/>
        <v>'EGBSUP10AV'</v>
      </c>
      <c r="K2781" t="s">
        <v>9278</v>
      </c>
      <c r="L2781" t="s">
        <v>9277</v>
      </c>
      <c r="M2781">
        <v>2780</v>
      </c>
      <c r="N2781" t="s">
        <v>9281</v>
      </c>
    </row>
    <row r="2782" spans="1:14" x14ac:dyDescent="0.25">
      <c r="A2782" t="s">
        <v>9269</v>
      </c>
      <c r="B2782" t="s">
        <v>7190</v>
      </c>
      <c r="C2782" t="s">
        <v>9715</v>
      </c>
      <c r="D2782" t="s">
        <v>9282</v>
      </c>
      <c r="E2782" t="str">
        <f t="shared" si="129"/>
        <v>'DIAZ CHUTO SUMAC ELIZ'</v>
      </c>
      <c r="F2782" t="s">
        <v>9277</v>
      </c>
      <c r="G2782" t="str">
        <f t="shared" si="130"/>
        <v>'1755333026'</v>
      </c>
      <c r="H2782" t="s">
        <v>9277</v>
      </c>
      <c r="I2782" t="s">
        <v>9283</v>
      </c>
      <c r="J2782" t="str">
        <f t="shared" si="131"/>
        <v>'EGBSUP10AV'</v>
      </c>
      <c r="K2782" t="s">
        <v>9278</v>
      </c>
      <c r="L2782" t="s">
        <v>9277</v>
      </c>
      <c r="M2782">
        <v>2781</v>
      </c>
      <c r="N2782" t="s">
        <v>9281</v>
      </c>
    </row>
    <row r="2783" spans="1:14" x14ac:dyDescent="0.25">
      <c r="A2783" t="s">
        <v>9269</v>
      </c>
      <c r="B2783" t="s">
        <v>7193</v>
      </c>
      <c r="C2783" t="s">
        <v>9716</v>
      </c>
      <c r="D2783" t="s">
        <v>9282</v>
      </c>
      <c r="E2783" t="str">
        <f t="shared" si="129"/>
        <v>'FALCONES POVEDA DIEGO DAVID'</v>
      </c>
      <c r="F2783" t="s">
        <v>9277</v>
      </c>
      <c r="G2783" t="str">
        <f t="shared" si="130"/>
        <v>'1727564765'</v>
      </c>
      <c r="H2783" t="s">
        <v>9277</v>
      </c>
      <c r="I2783" t="s">
        <v>9283</v>
      </c>
      <c r="J2783" t="str">
        <f t="shared" si="131"/>
        <v>'EGBSUP10AV'</v>
      </c>
      <c r="K2783" t="s">
        <v>9278</v>
      </c>
      <c r="L2783" t="s">
        <v>9277</v>
      </c>
      <c r="M2783">
        <v>2782</v>
      </c>
      <c r="N2783" t="s">
        <v>9281</v>
      </c>
    </row>
    <row r="2784" spans="1:14" x14ac:dyDescent="0.25">
      <c r="A2784" t="s">
        <v>9269</v>
      </c>
      <c r="B2784" t="s">
        <v>7196</v>
      </c>
      <c r="C2784" t="s">
        <v>9717</v>
      </c>
      <c r="D2784" t="s">
        <v>9282</v>
      </c>
      <c r="E2784" t="str">
        <f t="shared" si="129"/>
        <v>'FELIX PALACIOS DANIELA ESTEFANIA'</v>
      </c>
      <c r="F2784" t="s">
        <v>9277</v>
      </c>
      <c r="G2784" t="str">
        <f t="shared" si="130"/>
        <v>'1106055104'</v>
      </c>
      <c r="H2784" t="s">
        <v>9277</v>
      </c>
      <c r="I2784" t="s">
        <v>9283</v>
      </c>
      <c r="J2784" t="str">
        <f t="shared" si="131"/>
        <v>'EGBSUP10AV'</v>
      </c>
      <c r="K2784" t="s">
        <v>9278</v>
      </c>
      <c r="L2784" t="s">
        <v>9277</v>
      </c>
      <c r="M2784">
        <v>2783</v>
      </c>
      <c r="N2784" t="s">
        <v>9281</v>
      </c>
    </row>
    <row r="2785" spans="1:14" x14ac:dyDescent="0.25">
      <c r="A2785" t="s">
        <v>9269</v>
      </c>
      <c r="B2785" t="s">
        <v>7199</v>
      </c>
      <c r="C2785" t="s">
        <v>9718</v>
      </c>
      <c r="D2785" t="s">
        <v>9282</v>
      </c>
      <c r="E2785" t="str">
        <f t="shared" si="129"/>
        <v>'FUEREZ PARRA DILAN JOSUE'</v>
      </c>
      <c r="F2785" t="s">
        <v>9277</v>
      </c>
      <c r="G2785" t="str">
        <f t="shared" si="130"/>
        <v>'1755387105'</v>
      </c>
      <c r="H2785" t="s">
        <v>9277</v>
      </c>
      <c r="I2785" t="s">
        <v>9283</v>
      </c>
      <c r="J2785" t="str">
        <f t="shared" si="131"/>
        <v>'EGBSUP10AV'</v>
      </c>
      <c r="K2785" t="s">
        <v>9278</v>
      </c>
      <c r="L2785" t="s">
        <v>9277</v>
      </c>
      <c r="M2785">
        <v>2784</v>
      </c>
      <c r="N2785" t="s">
        <v>9281</v>
      </c>
    </row>
    <row r="2786" spans="1:14" x14ac:dyDescent="0.25">
      <c r="A2786" t="s">
        <v>9269</v>
      </c>
      <c r="B2786" t="s">
        <v>7202</v>
      </c>
      <c r="C2786" t="s">
        <v>7203</v>
      </c>
      <c r="D2786" t="s">
        <v>9282</v>
      </c>
      <c r="E2786" t="str">
        <f t="shared" si="129"/>
        <v>'GALARRAGA VIDAL DUBRASKA JULIANA'</v>
      </c>
      <c r="F2786" t="s">
        <v>9277</v>
      </c>
      <c r="G2786" t="str">
        <f t="shared" si="130"/>
        <v>'1755277215'</v>
      </c>
      <c r="H2786" t="s">
        <v>9277</v>
      </c>
      <c r="I2786" t="s">
        <v>9283</v>
      </c>
      <c r="J2786" t="str">
        <f t="shared" si="131"/>
        <v>'EGBSUP10AV'</v>
      </c>
      <c r="K2786" t="s">
        <v>9278</v>
      </c>
      <c r="L2786" t="s">
        <v>9277</v>
      </c>
      <c r="M2786">
        <v>2785</v>
      </c>
      <c r="N2786" t="s">
        <v>9281</v>
      </c>
    </row>
    <row r="2787" spans="1:14" x14ac:dyDescent="0.25">
      <c r="A2787" t="s">
        <v>9269</v>
      </c>
      <c r="B2787" t="s">
        <v>7205</v>
      </c>
      <c r="C2787" t="s">
        <v>7206</v>
      </c>
      <c r="D2787" t="s">
        <v>9282</v>
      </c>
      <c r="E2787" t="str">
        <f t="shared" si="129"/>
        <v>'IZA CARRERA JOSSELYN SAMANTHA'</v>
      </c>
      <c r="F2787" t="s">
        <v>9277</v>
      </c>
      <c r="G2787" t="str">
        <f t="shared" si="130"/>
        <v>'1756165617'</v>
      </c>
      <c r="H2787" t="s">
        <v>9277</v>
      </c>
      <c r="I2787" t="s">
        <v>9283</v>
      </c>
      <c r="J2787" t="str">
        <f t="shared" si="131"/>
        <v>'EGBSUP10AV'</v>
      </c>
      <c r="K2787" t="s">
        <v>9278</v>
      </c>
      <c r="L2787" t="s">
        <v>9277</v>
      </c>
      <c r="M2787">
        <v>2786</v>
      </c>
      <c r="N2787" t="s">
        <v>9281</v>
      </c>
    </row>
    <row r="2788" spans="1:14" x14ac:dyDescent="0.25">
      <c r="A2788" t="s">
        <v>9269</v>
      </c>
      <c r="B2788" t="s">
        <v>7208</v>
      </c>
      <c r="C2788" t="s">
        <v>9719</v>
      </c>
      <c r="D2788" t="s">
        <v>9282</v>
      </c>
      <c r="E2788" t="str">
        <f t="shared" si="129"/>
        <v>'IZA RIOFRIO MATEO JESUS'</v>
      </c>
      <c r="F2788" t="s">
        <v>9277</v>
      </c>
      <c r="G2788" t="str">
        <f t="shared" si="130"/>
        <v>'1751155779'</v>
      </c>
      <c r="H2788" t="s">
        <v>9277</v>
      </c>
      <c r="I2788" t="s">
        <v>9283</v>
      </c>
      <c r="J2788" t="str">
        <f t="shared" si="131"/>
        <v>'EGBSUP10AV'</v>
      </c>
      <c r="K2788" t="s">
        <v>9278</v>
      </c>
      <c r="L2788" t="s">
        <v>9277</v>
      </c>
      <c r="M2788">
        <v>2787</v>
      </c>
      <c r="N2788" t="s">
        <v>9281</v>
      </c>
    </row>
    <row r="2789" spans="1:14" x14ac:dyDescent="0.25">
      <c r="A2789" t="s">
        <v>9269</v>
      </c>
      <c r="B2789" t="s">
        <v>7211</v>
      </c>
      <c r="C2789" t="s">
        <v>7212</v>
      </c>
      <c r="D2789" t="s">
        <v>9282</v>
      </c>
      <c r="E2789" t="str">
        <f t="shared" si="129"/>
        <v>'JARAMILLO CAJAS ALISSON MAYLI'</v>
      </c>
      <c r="F2789" t="s">
        <v>9277</v>
      </c>
      <c r="G2789" t="str">
        <f t="shared" si="130"/>
        <v>'1755271374'</v>
      </c>
      <c r="H2789" t="s">
        <v>9277</v>
      </c>
      <c r="I2789" t="s">
        <v>9283</v>
      </c>
      <c r="J2789" t="str">
        <f t="shared" si="131"/>
        <v>'EGBSUP10AV'</v>
      </c>
      <c r="K2789" t="s">
        <v>9278</v>
      </c>
      <c r="L2789" t="s">
        <v>9277</v>
      </c>
      <c r="M2789">
        <v>2788</v>
      </c>
      <c r="N2789" t="s">
        <v>9281</v>
      </c>
    </row>
    <row r="2790" spans="1:14" x14ac:dyDescent="0.25">
      <c r="A2790" t="s">
        <v>9269</v>
      </c>
      <c r="B2790" t="s">
        <v>7214</v>
      </c>
      <c r="C2790" t="s">
        <v>7215</v>
      </c>
      <c r="D2790" t="s">
        <v>9282</v>
      </c>
      <c r="E2790" t="str">
        <f t="shared" si="129"/>
        <v>'LARA GUACHAMIN BRANDON ISRAEL'</v>
      </c>
      <c r="F2790" t="s">
        <v>9277</v>
      </c>
      <c r="G2790" t="str">
        <f t="shared" si="130"/>
        <v>'1755292776'</v>
      </c>
      <c r="H2790" t="s">
        <v>9277</v>
      </c>
      <c r="I2790" t="s">
        <v>9283</v>
      </c>
      <c r="J2790" t="str">
        <f t="shared" si="131"/>
        <v>'EGBSUP10AV'</v>
      </c>
      <c r="K2790" t="s">
        <v>9278</v>
      </c>
      <c r="L2790" t="s">
        <v>9277</v>
      </c>
      <c r="M2790">
        <v>2789</v>
      </c>
      <c r="N2790" t="s">
        <v>9281</v>
      </c>
    </row>
    <row r="2791" spans="1:14" x14ac:dyDescent="0.25">
      <c r="A2791" t="s">
        <v>9269</v>
      </c>
      <c r="B2791" t="s">
        <v>7217</v>
      </c>
      <c r="C2791" t="s">
        <v>7218</v>
      </c>
      <c r="D2791" t="s">
        <v>9282</v>
      </c>
      <c r="E2791" t="str">
        <f t="shared" si="129"/>
        <v>'MAILA CHIPANTASIG EDUARDO ISAAC'</v>
      </c>
      <c r="F2791" t="s">
        <v>9277</v>
      </c>
      <c r="G2791" t="str">
        <f t="shared" si="130"/>
        <v>'1755478920'</v>
      </c>
      <c r="H2791" t="s">
        <v>9277</v>
      </c>
      <c r="I2791" t="s">
        <v>9283</v>
      </c>
      <c r="J2791" t="str">
        <f t="shared" si="131"/>
        <v>'EGBSUP10AV'</v>
      </c>
      <c r="K2791" t="s">
        <v>9278</v>
      </c>
      <c r="L2791" t="s">
        <v>9277</v>
      </c>
      <c r="M2791">
        <v>2790</v>
      </c>
      <c r="N2791" t="s">
        <v>9281</v>
      </c>
    </row>
    <row r="2792" spans="1:14" x14ac:dyDescent="0.25">
      <c r="A2792" t="s">
        <v>9269</v>
      </c>
      <c r="B2792" t="s">
        <v>7220</v>
      </c>
      <c r="C2792" t="s">
        <v>9720</v>
      </c>
      <c r="D2792" t="s">
        <v>9282</v>
      </c>
      <c r="E2792" t="str">
        <f t="shared" si="129"/>
        <v>'MAILA IBAÑEZ MELANY ANAHY'</v>
      </c>
      <c r="F2792" t="s">
        <v>9277</v>
      </c>
      <c r="G2792" t="str">
        <f t="shared" si="130"/>
        <v>'1728154210'</v>
      </c>
      <c r="H2792" t="s">
        <v>9277</v>
      </c>
      <c r="I2792" t="s">
        <v>9283</v>
      </c>
      <c r="J2792" t="str">
        <f t="shared" si="131"/>
        <v>'EGBSUP10AV'</v>
      </c>
      <c r="K2792" t="s">
        <v>9278</v>
      </c>
      <c r="L2792" t="s">
        <v>9277</v>
      </c>
      <c r="M2792">
        <v>2791</v>
      </c>
      <c r="N2792" t="s">
        <v>9281</v>
      </c>
    </row>
    <row r="2793" spans="1:14" x14ac:dyDescent="0.25">
      <c r="A2793" t="s">
        <v>9269</v>
      </c>
      <c r="B2793" t="s">
        <v>7223</v>
      </c>
      <c r="C2793" t="s">
        <v>7224</v>
      </c>
      <c r="D2793" t="s">
        <v>9282</v>
      </c>
      <c r="E2793" t="str">
        <f t="shared" si="129"/>
        <v>'MALDONADO AGUILAR DAKY JOSHUA'</v>
      </c>
      <c r="F2793" t="s">
        <v>9277</v>
      </c>
      <c r="G2793" t="str">
        <f t="shared" si="130"/>
        <v>'1050290103'</v>
      </c>
      <c r="H2793" t="s">
        <v>9277</v>
      </c>
      <c r="I2793" t="s">
        <v>9283</v>
      </c>
      <c r="J2793" t="str">
        <f t="shared" si="131"/>
        <v>'EGBSUP10AV'</v>
      </c>
      <c r="K2793" t="s">
        <v>9278</v>
      </c>
      <c r="L2793" t="s">
        <v>9277</v>
      </c>
      <c r="M2793">
        <v>2792</v>
      </c>
      <c r="N2793" t="s">
        <v>9281</v>
      </c>
    </row>
    <row r="2794" spans="1:14" x14ac:dyDescent="0.25">
      <c r="A2794" t="s">
        <v>9269</v>
      </c>
      <c r="B2794" t="s">
        <v>7226</v>
      </c>
      <c r="C2794" t="s">
        <v>9721</v>
      </c>
      <c r="D2794" t="s">
        <v>9282</v>
      </c>
      <c r="E2794" t="str">
        <f t="shared" si="129"/>
        <v>'MOROCHO AUCAPIÑA SOFIA LIZETH'</v>
      </c>
      <c r="F2794" t="s">
        <v>9277</v>
      </c>
      <c r="G2794" t="str">
        <f t="shared" si="130"/>
        <v>'1755411327'</v>
      </c>
      <c r="H2794" t="s">
        <v>9277</v>
      </c>
      <c r="I2794" t="s">
        <v>9283</v>
      </c>
      <c r="J2794" t="str">
        <f t="shared" si="131"/>
        <v>'EGBSUP10AV'</v>
      </c>
      <c r="K2794" t="s">
        <v>9278</v>
      </c>
      <c r="L2794" t="s">
        <v>9277</v>
      </c>
      <c r="M2794">
        <v>2793</v>
      </c>
      <c r="N2794" t="s">
        <v>9281</v>
      </c>
    </row>
    <row r="2795" spans="1:14" x14ac:dyDescent="0.25">
      <c r="A2795" t="s">
        <v>9269</v>
      </c>
      <c r="B2795" t="s">
        <v>7229</v>
      </c>
      <c r="C2795" t="s">
        <v>7230</v>
      </c>
      <c r="D2795" t="s">
        <v>9282</v>
      </c>
      <c r="E2795" t="str">
        <f t="shared" si="129"/>
        <v>'NAVARRETE LINCANGO MILENA ABIGAIL'</v>
      </c>
      <c r="F2795" t="s">
        <v>9277</v>
      </c>
      <c r="G2795" t="str">
        <f t="shared" si="130"/>
        <v>'1751132463'</v>
      </c>
      <c r="H2795" t="s">
        <v>9277</v>
      </c>
      <c r="I2795" t="s">
        <v>9283</v>
      </c>
      <c r="J2795" t="str">
        <f t="shared" si="131"/>
        <v>'EGBSUP10AV'</v>
      </c>
      <c r="K2795" t="s">
        <v>9278</v>
      </c>
      <c r="L2795" t="s">
        <v>9277</v>
      </c>
      <c r="M2795">
        <v>2794</v>
      </c>
      <c r="N2795" t="s">
        <v>9281</v>
      </c>
    </row>
    <row r="2796" spans="1:14" x14ac:dyDescent="0.25">
      <c r="A2796" t="s">
        <v>9269</v>
      </c>
      <c r="B2796" t="s">
        <v>7232</v>
      </c>
      <c r="C2796" t="s">
        <v>9722</v>
      </c>
      <c r="D2796" t="s">
        <v>9282</v>
      </c>
      <c r="E2796" t="str">
        <f t="shared" si="129"/>
        <v>'PILLAJO CALLE TATIANA ABIGAIL'</v>
      </c>
      <c r="F2796" t="s">
        <v>9277</v>
      </c>
      <c r="G2796" t="str">
        <f t="shared" si="130"/>
        <v>'1750494021'</v>
      </c>
      <c r="H2796" t="s">
        <v>9277</v>
      </c>
      <c r="I2796" t="s">
        <v>9283</v>
      </c>
      <c r="J2796" t="str">
        <f t="shared" si="131"/>
        <v>'EGBSUP10AV'</v>
      </c>
      <c r="K2796" t="s">
        <v>9278</v>
      </c>
      <c r="L2796" t="s">
        <v>9277</v>
      </c>
      <c r="M2796">
        <v>2795</v>
      </c>
      <c r="N2796" t="s">
        <v>9281</v>
      </c>
    </row>
    <row r="2797" spans="1:14" x14ac:dyDescent="0.25">
      <c r="A2797" t="s">
        <v>9269</v>
      </c>
      <c r="B2797" t="s">
        <v>7235</v>
      </c>
      <c r="C2797" t="s">
        <v>9723</v>
      </c>
      <c r="D2797" t="s">
        <v>9282</v>
      </c>
      <c r="E2797" t="str">
        <f t="shared" si="129"/>
        <v>'PILLAJO SANTILLAN FRANKLIN JOEL'</v>
      </c>
      <c r="F2797" t="s">
        <v>9277</v>
      </c>
      <c r="G2797" t="str">
        <f t="shared" si="130"/>
        <v>'1754752028'</v>
      </c>
      <c r="H2797" t="s">
        <v>9277</v>
      </c>
      <c r="I2797" t="s">
        <v>9283</v>
      </c>
      <c r="J2797" t="str">
        <f t="shared" si="131"/>
        <v>'EGBSUP10AV'</v>
      </c>
      <c r="K2797" t="s">
        <v>9278</v>
      </c>
      <c r="L2797" t="s">
        <v>9277</v>
      </c>
      <c r="M2797">
        <v>2796</v>
      </c>
      <c r="N2797" t="s">
        <v>9281</v>
      </c>
    </row>
    <row r="2798" spans="1:14" x14ac:dyDescent="0.25">
      <c r="A2798" t="s">
        <v>9269</v>
      </c>
      <c r="B2798" t="s">
        <v>7238</v>
      </c>
      <c r="C2798" t="s">
        <v>7239</v>
      </c>
      <c r="D2798" t="s">
        <v>9282</v>
      </c>
      <c r="E2798" t="str">
        <f t="shared" si="129"/>
        <v>'RHEA ALVARADO JONNY JAVIER'</v>
      </c>
      <c r="F2798" t="s">
        <v>9277</v>
      </c>
      <c r="G2798" t="str">
        <f t="shared" si="130"/>
        <v>'1750600098'</v>
      </c>
      <c r="H2798" t="s">
        <v>9277</v>
      </c>
      <c r="I2798" t="s">
        <v>9283</v>
      </c>
      <c r="J2798" t="str">
        <f t="shared" si="131"/>
        <v>'EGBSUP10AV'</v>
      </c>
      <c r="K2798" t="s">
        <v>9278</v>
      </c>
      <c r="L2798" t="s">
        <v>9277</v>
      </c>
      <c r="M2798">
        <v>2797</v>
      </c>
      <c r="N2798" t="s">
        <v>9281</v>
      </c>
    </row>
    <row r="2799" spans="1:14" x14ac:dyDescent="0.25">
      <c r="A2799" t="s">
        <v>9269</v>
      </c>
      <c r="B2799" t="s">
        <v>7241</v>
      </c>
      <c r="C2799" t="s">
        <v>7242</v>
      </c>
      <c r="D2799" t="s">
        <v>9282</v>
      </c>
      <c r="E2799" t="str">
        <f t="shared" si="129"/>
        <v>'RUIZ PALADINES DAYANNA NAYELI'</v>
      </c>
      <c r="F2799" t="s">
        <v>9277</v>
      </c>
      <c r="G2799" t="str">
        <f t="shared" si="130"/>
        <v>'1728583525'</v>
      </c>
      <c r="H2799" t="s">
        <v>9277</v>
      </c>
      <c r="I2799" t="s">
        <v>9283</v>
      </c>
      <c r="J2799" t="str">
        <f t="shared" si="131"/>
        <v>'EGBSUP10AV'</v>
      </c>
      <c r="K2799" t="s">
        <v>9278</v>
      </c>
      <c r="L2799" t="s">
        <v>9277</v>
      </c>
      <c r="M2799">
        <v>2798</v>
      </c>
      <c r="N2799" t="s">
        <v>9281</v>
      </c>
    </row>
    <row r="2800" spans="1:14" x14ac:dyDescent="0.25">
      <c r="A2800" t="s">
        <v>9269</v>
      </c>
      <c r="B2800" t="s">
        <v>7244</v>
      </c>
      <c r="C2800" t="s">
        <v>9724</v>
      </c>
      <c r="D2800" t="s">
        <v>9282</v>
      </c>
      <c r="E2800" t="str">
        <f t="shared" si="129"/>
        <v>'SUASNAVAS CHUQUILLANGUI VALENTINA NOEMI'</v>
      </c>
      <c r="F2800" t="s">
        <v>9277</v>
      </c>
      <c r="G2800" t="str">
        <f t="shared" si="130"/>
        <v>'1755152657'</v>
      </c>
      <c r="H2800" t="s">
        <v>9277</v>
      </c>
      <c r="I2800" t="s">
        <v>9283</v>
      </c>
      <c r="J2800" t="str">
        <f t="shared" si="131"/>
        <v>'EGBSUP10AV'</v>
      </c>
      <c r="K2800" t="s">
        <v>9278</v>
      </c>
      <c r="L2800" t="s">
        <v>9277</v>
      </c>
      <c r="M2800">
        <v>2799</v>
      </c>
      <c r="N2800" t="s">
        <v>9281</v>
      </c>
    </row>
    <row r="2801" spans="1:14" x14ac:dyDescent="0.25">
      <c r="A2801" t="s">
        <v>9269</v>
      </c>
      <c r="B2801" t="s">
        <v>7247</v>
      </c>
      <c r="C2801" t="s">
        <v>7248</v>
      </c>
      <c r="D2801" t="s">
        <v>9282</v>
      </c>
      <c r="E2801" t="str">
        <f t="shared" si="129"/>
        <v>'VALENCIA MUÑOZ JUSTIN MATIAS'</v>
      </c>
      <c r="F2801" t="s">
        <v>9277</v>
      </c>
      <c r="G2801" t="str">
        <f t="shared" si="130"/>
        <v>'1750877050'</v>
      </c>
      <c r="H2801" t="s">
        <v>9277</v>
      </c>
      <c r="I2801" t="s">
        <v>9283</v>
      </c>
      <c r="J2801" t="str">
        <f t="shared" si="131"/>
        <v>'EGBSUP10AV'</v>
      </c>
      <c r="K2801" t="s">
        <v>9278</v>
      </c>
      <c r="L2801" t="s">
        <v>9277</v>
      </c>
      <c r="M2801">
        <v>2800</v>
      </c>
      <c r="N2801" t="s">
        <v>9281</v>
      </c>
    </row>
    <row r="2802" spans="1:14" x14ac:dyDescent="0.25">
      <c r="A2802" t="s">
        <v>9269</v>
      </c>
      <c r="B2802" t="s">
        <v>7250</v>
      </c>
      <c r="C2802" t="s">
        <v>9725</v>
      </c>
      <c r="D2802" t="s">
        <v>9282</v>
      </c>
      <c r="E2802" t="str">
        <f t="shared" si="129"/>
        <v>'VALENCIA ZAMBRANO MARTIN SAMUEL'</v>
      </c>
      <c r="F2802" t="s">
        <v>9277</v>
      </c>
      <c r="G2802" t="str">
        <f t="shared" si="130"/>
        <v>'1750710517'</v>
      </c>
      <c r="H2802" t="s">
        <v>9277</v>
      </c>
      <c r="I2802" t="s">
        <v>9283</v>
      </c>
      <c r="J2802" t="str">
        <f t="shared" si="131"/>
        <v>'EGBSUP10AV'</v>
      </c>
      <c r="K2802" t="s">
        <v>9278</v>
      </c>
      <c r="L2802" t="s">
        <v>9277</v>
      </c>
      <c r="M2802">
        <v>2801</v>
      </c>
      <c r="N2802" t="s">
        <v>9281</v>
      </c>
    </row>
    <row r="2803" spans="1:14" x14ac:dyDescent="0.25">
      <c r="A2803" t="s">
        <v>9269</v>
      </c>
      <c r="B2803" t="s">
        <v>7253</v>
      </c>
      <c r="C2803" t="s">
        <v>7254</v>
      </c>
      <c r="D2803" t="s">
        <v>9282</v>
      </c>
      <c r="E2803" t="str">
        <f t="shared" si="129"/>
        <v>'ZULA GUANULEMA EMILY MAITE'</v>
      </c>
      <c r="F2803" t="s">
        <v>9277</v>
      </c>
      <c r="G2803" t="str">
        <f t="shared" si="130"/>
        <v>'1755629381'</v>
      </c>
      <c r="H2803" t="s">
        <v>9277</v>
      </c>
      <c r="I2803" t="s">
        <v>9283</v>
      </c>
      <c r="J2803" t="str">
        <f t="shared" si="131"/>
        <v>'EGBSUP10AV'</v>
      </c>
      <c r="K2803" t="s">
        <v>9278</v>
      </c>
      <c r="L2803" t="s">
        <v>9277</v>
      </c>
      <c r="M2803">
        <v>2802</v>
      </c>
      <c r="N2803" t="s">
        <v>9281</v>
      </c>
    </row>
    <row r="2804" spans="1:14" x14ac:dyDescent="0.25">
      <c r="A2804" t="s">
        <v>9270</v>
      </c>
      <c r="B2804" t="s">
        <v>7257</v>
      </c>
      <c r="C2804" t="s">
        <v>7258</v>
      </c>
      <c r="D2804" t="s">
        <v>9282</v>
      </c>
      <c r="E2804" t="str">
        <f t="shared" si="129"/>
        <v>'ALMACHI RAMIREZ DORIAN ASAEL'</v>
      </c>
      <c r="F2804" t="s">
        <v>9277</v>
      </c>
      <c r="G2804" t="str">
        <f t="shared" si="130"/>
        <v>'1753898525'</v>
      </c>
      <c r="H2804" t="s">
        <v>9277</v>
      </c>
      <c r="I2804" t="s">
        <v>9283</v>
      </c>
      <c r="J2804" t="str">
        <f t="shared" si="131"/>
        <v>'EGBSUP10BV'</v>
      </c>
      <c r="K2804" t="s">
        <v>9278</v>
      </c>
      <c r="L2804" t="s">
        <v>9277</v>
      </c>
      <c r="M2804">
        <v>2803</v>
      </c>
      <c r="N2804" t="s">
        <v>9281</v>
      </c>
    </row>
    <row r="2805" spans="1:14" x14ac:dyDescent="0.25">
      <c r="A2805" t="s">
        <v>9270</v>
      </c>
      <c r="B2805" t="s">
        <v>7260</v>
      </c>
      <c r="C2805" t="s">
        <v>7261</v>
      </c>
      <c r="D2805" t="s">
        <v>9282</v>
      </c>
      <c r="E2805" t="str">
        <f t="shared" si="129"/>
        <v>'ANDRANGO REVELO ALAN RENATO'</v>
      </c>
      <c r="F2805" t="s">
        <v>9277</v>
      </c>
      <c r="G2805" t="str">
        <f t="shared" si="130"/>
        <v>'1750093138'</v>
      </c>
      <c r="H2805" t="s">
        <v>9277</v>
      </c>
      <c r="I2805" t="s">
        <v>9283</v>
      </c>
      <c r="J2805" t="str">
        <f t="shared" si="131"/>
        <v>'EGBSUP10BV'</v>
      </c>
      <c r="K2805" t="s">
        <v>9278</v>
      </c>
      <c r="L2805" t="s">
        <v>9277</v>
      </c>
      <c r="M2805">
        <v>2804</v>
      </c>
      <c r="N2805" t="s">
        <v>9281</v>
      </c>
    </row>
    <row r="2806" spans="1:14" x14ac:dyDescent="0.25">
      <c r="A2806" t="s">
        <v>9270</v>
      </c>
      <c r="B2806" t="s">
        <v>7263</v>
      </c>
      <c r="C2806" t="s">
        <v>7264</v>
      </c>
      <c r="D2806" t="s">
        <v>9282</v>
      </c>
      <c r="E2806" t="str">
        <f t="shared" si="129"/>
        <v>'AYO AGUINDA NATALY PAMELA'</v>
      </c>
      <c r="F2806" t="s">
        <v>9277</v>
      </c>
      <c r="G2806" t="str">
        <f t="shared" si="130"/>
        <v>'1754977039'</v>
      </c>
      <c r="H2806" t="s">
        <v>9277</v>
      </c>
      <c r="I2806" t="s">
        <v>9283</v>
      </c>
      <c r="J2806" t="str">
        <f t="shared" si="131"/>
        <v>'EGBSUP10BV'</v>
      </c>
      <c r="K2806" t="s">
        <v>9278</v>
      </c>
      <c r="L2806" t="s">
        <v>9277</v>
      </c>
      <c r="M2806">
        <v>2805</v>
      </c>
      <c r="N2806" t="s">
        <v>9281</v>
      </c>
    </row>
    <row r="2807" spans="1:14" x14ac:dyDescent="0.25">
      <c r="A2807" t="s">
        <v>9270</v>
      </c>
      <c r="B2807" t="s">
        <v>7266</v>
      </c>
      <c r="C2807" t="s">
        <v>9726</v>
      </c>
      <c r="D2807" t="s">
        <v>9282</v>
      </c>
      <c r="E2807" t="str">
        <f t="shared" si="129"/>
        <v>'BALTAN ESPINOSA ELKIN MATIAS'</v>
      </c>
      <c r="F2807" t="s">
        <v>9277</v>
      </c>
      <c r="G2807" t="str">
        <f t="shared" si="130"/>
        <v>'1750543298'</v>
      </c>
      <c r="H2807" t="s">
        <v>9277</v>
      </c>
      <c r="I2807" t="s">
        <v>9283</v>
      </c>
      <c r="J2807" t="str">
        <f t="shared" si="131"/>
        <v>'EGBSUP10BV'</v>
      </c>
      <c r="K2807" t="s">
        <v>9278</v>
      </c>
      <c r="L2807" t="s">
        <v>9277</v>
      </c>
      <c r="M2807">
        <v>2806</v>
      </c>
      <c r="N2807" t="s">
        <v>9281</v>
      </c>
    </row>
    <row r="2808" spans="1:14" x14ac:dyDescent="0.25">
      <c r="A2808" t="s">
        <v>9270</v>
      </c>
      <c r="B2808" t="s">
        <v>7269</v>
      </c>
      <c r="C2808" t="s">
        <v>7270</v>
      </c>
      <c r="D2808" t="s">
        <v>9282</v>
      </c>
      <c r="E2808" t="str">
        <f t="shared" si="129"/>
        <v>'BENALCAZAR YANCHATIPAN DILAN ALEJANDRO'</v>
      </c>
      <c r="F2808" t="s">
        <v>9277</v>
      </c>
      <c r="G2808" t="str">
        <f t="shared" si="130"/>
        <v>'1755637327'</v>
      </c>
      <c r="H2808" t="s">
        <v>9277</v>
      </c>
      <c r="I2808" t="s">
        <v>9283</v>
      </c>
      <c r="J2808" t="str">
        <f t="shared" si="131"/>
        <v>'EGBSUP10BV'</v>
      </c>
      <c r="K2808" t="s">
        <v>9278</v>
      </c>
      <c r="L2808" t="s">
        <v>9277</v>
      </c>
      <c r="M2808">
        <v>2807</v>
      </c>
      <c r="N2808" t="s">
        <v>9281</v>
      </c>
    </row>
    <row r="2809" spans="1:14" x14ac:dyDescent="0.25">
      <c r="A2809" t="s">
        <v>9270</v>
      </c>
      <c r="B2809" t="s">
        <v>7272</v>
      </c>
      <c r="C2809" t="s">
        <v>9727</v>
      </c>
      <c r="D2809" t="s">
        <v>9282</v>
      </c>
      <c r="E2809" t="str">
        <f t="shared" si="129"/>
        <v>'CADENA CHIPANTASIG FRANKLIN DAVID'</v>
      </c>
      <c r="F2809" t="s">
        <v>9277</v>
      </c>
      <c r="G2809" t="str">
        <f t="shared" si="130"/>
        <v>'1726355512'</v>
      </c>
      <c r="H2809" t="s">
        <v>9277</v>
      </c>
      <c r="I2809" t="s">
        <v>9283</v>
      </c>
      <c r="J2809" t="str">
        <f t="shared" si="131"/>
        <v>'EGBSUP10BV'</v>
      </c>
      <c r="K2809" t="s">
        <v>9278</v>
      </c>
      <c r="L2809" t="s">
        <v>9277</v>
      </c>
      <c r="M2809">
        <v>2808</v>
      </c>
      <c r="N2809" t="s">
        <v>9281</v>
      </c>
    </row>
    <row r="2810" spans="1:14" x14ac:dyDescent="0.25">
      <c r="A2810" t="s">
        <v>9270</v>
      </c>
      <c r="B2810" t="s">
        <v>7275</v>
      </c>
      <c r="C2810" t="s">
        <v>9728</v>
      </c>
      <c r="D2810" t="s">
        <v>9282</v>
      </c>
      <c r="E2810" t="str">
        <f t="shared" si="129"/>
        <v>'CAICEDO CAJAMARCA ALISSON MILENA'</v>
      </c>
      <c r="F2810" t="s">
        <v>9277</v>
      </c>
      <c r="G2810" t="str">
        <f t="shared" si="130"/>
        <v>'1755063623'</v>
      </c>
      <c r="H2810" t="s">
        <v>9277</v>
      </c>
      <c r="I2810" t="s">
        <v>9283</v>
      </c>
      <c r="J2810" t="str">
        <f t="shared" si="131"/>
        <v>'EGBSUP10BV'</v>
      </c>
      <c r="K2810" t="s">
        <v>9278</v>
      </c>
      <c r="L2810" t="s">
        <v>9277</v>
      </c>
      <c r="M2810">
        <v>2809</v>
      </c>
      <c r="N2810" t="s">
        <v>9281</v>
      </c>
    </row>
    <row r="2811" spans="1:14" x14ac:dyDescent="0.25">
      <c r="A2811" t="s">
        <v>9270</v>
      </c>
      <c r="B2811" t="s">
        <v>7278</v>
      </c>
      <c r="C2811" t="s">
        <v>7279</v>
      </c>
      <c r="D2811" t="s">
        <v>9282</v>
      </c>
      <c r="E2811" t="str">
        <f t="shared" si="129"/>
        <v>'CAIZA GUAÑUNA EDUARDO SEBASTIAN'</v>
      </c>
      <c r="F2811" t="s">
        <v>9277</v>
      </c>
      <c r="G2811" t="str">
        <f t="shared" si="130"/>
        <v>'1755424254'</v>
      </c>
      <c r="H2811" t="s">
        <v>9277</v>
      </c>
      <c r="I2811" t="s">
        <v>9283</v>
      </c>
      <c r="J2811" t="str">
        <f t="shared" si="131"/>
        <v>'EGBSUP10BV'</v>
      </c>
      <c r="K2811" t="s">
        <v>9278</v>
      </c>
      <c r="L2811" t="s">
        <v>9277</v>
      </c>
      <c r="M2811">
        <v>2810</v>
      </c>
      <c r="N2811" t="s">
        <v>9281</v>
      </c>
    </row>
    <row r="2812" spans="1:14" x14ac:dyDescent="0.25">
      <c r="A2812" t="s">
        <v>9270</v>
      </c>
      <c r="B2812" t="s">
        <v>7281</v>
      </c>
      <c r="C2812" t="s">
        <v>9729</v>
      </c>
      <c r="D2812" t="s">
        <v>9282</v>
      </c>
      <c r="E2812" t="str">
        <f t="shared" si="129"/>
        <v>'CAMUENDO LARA VERONICA LIZETH'</v>
      </c>
      <c r="F2812" t="s">
        <v>9277</v>
      </c>
      <c r="G2812" t="str">
        <f t="shared" si="130"/>
        <v>'1751022763'</v>
      </c>
      <c r="H2812" t="s">
        <v>9277</v>
      </c>
      <c r="I2812" t="s">
        <v>9283</v>
      </c>
      <c r="J2812" t="str">
        <f t="shared" si="131"/>
        <v>'EGBSUP10BV'</v>
      </c>
      <c r="K2812" t="s">
        <v>9278</v>
      </c>
      <c r="L2812" t="s">
        <v>9277</v>
      </c>
      <c r="M2812">
        <v>2811</v>
      </c>
      <c r="N2812" t="s">
        <v>9281</v>
      </c>
    </row>
    <row r="2813" spans="1:14" x14ac:dyDescent="0.25">
      <c r="A2813" t="s">
        <v>9270</v>
      </c>
      <c r="B2813" t="s">
        <v>7284</v>
      </c>
      <c r="C2813" t="s">
        <v>7285</v>
      </c>
      <c r="D2813" t="s">
        <v>9282</v>
      </c>
      <c r="E2813" t="str">
        <f t="shared" si="129"/>
        <v>'CARPIO PAREDES FERNANDO DAVID'</v>
      </c>
      <c r="F2813" t="s">
        <v>9277</v>
      </c>
      <c r="G2813" t="str">
        <f t="shared" si="130"/>
        <v>'1750567479'</v>
      </c>
      <c r="H2813" t="s">
        <v>9277</v>
      </c>
      <c r="I2813" t="s">
        <v>9283</v>
      </c>
      <c r="J2813" t="str">
        <f t="shared" si="131"/>
        <v>'EGBSUP10BV'</v>
      </c>
      <c r="K2813" t="s">
        <v>9278</v>
      </c>
      <c r="L2813" t="s">
        <v>9277</v>
      </c>
      <c r="M2813">
        <v>2812</v>
      </c>
      <c r="N2813" t="s">
        <v>9281</v>
      </c>
    </row>
    <row r="2814" spans="1:14" x14ac:dyDescent="0.25">
      <c r="A2814" t="s">
        <v>9270</v>
      </c>
      <c r="B2814" t="s">
        <v>7287</v>
      </c>
      <c r="C2814" t="s">
        <v>9730</v>
      </c>
      <c r="D2814" t="s">
        <v>9282</v>
      </c>
      <c r="E2814" t="str">
        <f t="shared" si="129"/>
        <v>'CASPI CUASPUD HEIDI BETSABE'</v>
      </c>
      <c r="F2814" t="s">
        <v>9277</v>
      </c>
      <c r="G2814" t="str">
        <f t="shared" si="130"/>
        <v>'1754212346'</v>
      </c>
      <c r="H2814" t="s">
        <v>9277</v>
      </c>
      <c r="I2814" t="s">
        <v>9283</v>
      </c>
      <c r="J2814" t="str">
        <f t="shared" si="131"/>
        <v>'EGBSUP10BV'</v>
      </c>
      <c r="K2814" t="s">
        <v>9278</v>
      </c>
      <c r="L2814" t="s">
        <v>9277</v>
      </c>
      <c r="M2814">
        <v>2813</v>
      </c>
      <c r="N2814" t="s">
        <v>9281</v>
      </c>
    </row>
    <row r="2815" spans="1:14" x14ac:dyDescent="0.25">
      <c r="A2815" t="s">
        <v>9270</v>
      </c>
      <c r="B2815" t="s">
        <v>7290</v>
      </c>
      <c r="C2815" t="s">
        <v>7291</v>
      </c>
      <c r="D2815" t="s">
        <v>9282</v>
      </c>
      <c r="E2815" t="str">
        <f t="shared" si="129"/>
        <v>'CHIPANTAXI ANELOA DULCE MARIA'</v>
      </c>
      <c r="F2815" t="s">
        <v>9277</v>
      </c>
      <c r="G2815" t="str">
        <f t="shared" si="130"/>
        <v>'1755233911'</v>
      </c>
      <c r="H2815" t="s">
        <v>9277</v>
      </c>
      <c r="I2815" t="s">
        <v>9283</v>
      </c>
      <c r="J2815" t="str">
        <f t="shared" si="131"/>
        <v>'EGBSUP10BV'</v>
      </c>
      <c r="K2815" t="s">
        <v>9278</v>
      </c>
      <c r="L2815" t="s">
        <v>9277</v>
      </c>
      <c r="M2815">
        <v>2814</v>
      </c>
      <c r="N2815" t="s">
        <v>9281</v>
      </c>
    </row>
    <row r="2816" spans="1:14" x14ac:dyDescent="0.25">
      <c r="A2816" t="s">
        <v>9270</v>
      </c>
      <c r="B2816" t="s">
        <v>7293</v>
      </c>
      <c r="C2816" t="s">
        <v>9731</v>
      </c>
      <c r="D2816" t="s">
        <v>9282</v>
      </c>
      <c r="E2816" t="str">
        <f t="shared" si="129"/>
        <v>'COLLAGUAZO CUMBAL ANTHONY GABRIEL'</v>
      </c>
      <c r="F2816" t="s">
        <v>9277</v>
      </c>
      <c r="G2816" t="str">
        <f t="shared" si="130"/>
        <v>'1728580638'</v>
      </c>
      <c r="H2816" t="s">
        <v>9277</v>
      </c>
      <c r="I2816" t="s">
        <v>9283</v>
      </c>
      <c r="J2816" t="str">
        <f t="shared" si="131"/>
        <v>'EGBSUP10BV'</v>
      </c>
      <c r="K2816" t="s">
        <v>9278</v>
      </c>
      <c r="L2816" t="s">
        <v>9277</v>
      </c>
      <c r="M2816">
        <v>2815</v>
      </c>
      <c r="N2816" t="s">
        <v>9281</v>
      </c>
    </row>
    <row r="2817" spans="1:14" x14ac:dyDescent="0.25">
      <c r="A2817" t="s">
        <v>9270</v>
      </c>
      <c r="B2817" t="s">
        <v>7296</v>
      </c>
      <c r="C2817" t="s">
        <v>7297</v>
      </c>
      <c r="D2817" t="s">
        <v>9282</v>
      </c>
      <c r="E2817" t="str">
        <f t="shared" si="129"/>
        <v>'CORTEZ LASSO ANDREA ESTEFANIA'</v>
      </c>
      <c r="F2817" t="s">
        <v>9277</v>
      </c>
      <c r="G2817" t="str">
        <f t="shared" si="130"/>
        <v>'1755296439'</v>
      </c>
      <c r="H2817" t="s">
        <v>9277</v>
      </c>
      <c r="I2817" t="s">
        <v>9283</v>
      </c>
      <c r="J2817" t="str">
        <f t="shared" si="131"/>
        <v>'EGBSUP10BV'</v>
      </c>
      <c r="K2817" t="s">
        <v>9278</v>
      </c>
      <c r="L2817" t="s">
        <v>9277</v>
      </c>
      <c r="M2817">
        <v>2816</v>
      </c>
      <c r="N2817" t="s">
        <v>9281</v>
      </c>
    </row>
    <row r="2818" spans="1:14" x14ac:dyDescent="0.25">
      <c r="A2818" t="s">
        <v>9270</v>
      </c>
      <c r="B2818" t="s">
        <v>7299</v>
      </c>
      <c r="C2818" t="s">
        <v>7300</v>
      </c>
      <c r="D2818" t="s">
        <v>9282</v>
      </c>
      <c r="E2818" t="str">
        <f t="shared" si="129"/>
        <v>'CRUZ CONCHA MICKAELA VALENTINA'</v>
      </c>
      <c r="F2818" t="s">
        <v>9277</v>
      </c>
      <c r="G2818" t="str">
        <f t="shared" si="130"/>
        <v>'1751220763'</v>
      </c>
      <c r="H2818" t="s">
        <v>9277</v>
      </c>
      <c r="I2818" t="s">
        <v>9283</v>
      </c>
      <c r="J2818" t="str">
        <f t="shared" si="131"/>
        <v>'EGBSUP10BV'</v>
      </c>
      <c r="K2818" t="s">
        <v>9278</v>
      </c>
      <c r="L2818" t="s">
        <v>9277</v>
      </c>
      <c r="M2818">
        <v>2817</v>
      </c>
      <c r="N2818" t="s">
        <v>9281</v>
      </c>
    </row>
    <row r="2819" spans="1:14" x14ac:dyDescent="0.25">
      <c r="A2819" t="s">
        <v>9270</v>
      </c>
      <c r="B2819" t="s">
        <v>7302</v>
      </c>
      <c r="C2819" t="s">
        <v>9732</v>
      </c>
      <c r="D2819" t="s">
        <v>9282</v>
      </c>
      <c r="E2819" t="str">
        <f t="shared" ref="E2819:E2882" si="132">CONCATENATE("'",C2819,"'")</f>
        <v>'DIAZ MORALES ANAHELY GEOVANNA'</v>
      </c>
      <c r="F2819" t="s">
        <v>9277</v>
      </c>
      <c r="G2819" t="str">
        <f t="shared" ref="G2819:G2882" si="133">CONCATENATE("'",B2819,"'")</f>
        <v>'1755318969'</v>
      </c>
      <c r="H2819" t="s">
        <v>9277</v>
      </c>
      <c r="I2819" t="s">
        <v>9283</v>
      </c>
      <c r="J2819" t="str">
        <f t="shared" ref="J2819:J2882" si="134">CONCATENATE("'",A2819,"'")</f>
        <v>'EGBSUP10BV'</v>
      </c>
      <c r="K2819" t="s">
        <v>9278</v>
      </c>
      <c r="L2819" t="s">
        <v>9277</v>
      </c>
      <c r="M2819">
        <v>2818</v>
      </c>
      <c r="N2819" t="s">
        <v>9281</v>
      </c>
    </row>
    <row r="2820" spans="1:14" x14ac:dyDescent="0.25">
      <c r="A2820" t="s">
        <v>9270</v>
      </c>
      <c r="B2820" t="s">
        <v>7305</v>
      </c>
      <c r="C2820" t="s">
        <v>9733</v>
      </c>
      <c r="D2820" t="s">
        <v>9282</v>
      </c>
      <c r="E2820" t="str">
        <f t="shared" si="132"/>
        <v>'ESPINOZA CUERO JAHIRO ADRIAN'</v>
      </c>
      <c r="F2820" t="s">
        <v>9277</v>
      </c>
      <c r="G2820" t="str">
        <f t="shared" si="133"/>
        <v>'1753055209'</v>
      </c>
      <c r="H2820" t="s">
        <v>9277</v>
      </c>
      <c r="I2820" t="s">
        <v>9283</v>
      </c>
      <c r="J2820" t="str">
        <f t="shared" si="134"/>
        <v>'EGBSUP10BV'</v>
      </c>
      <c r="K2820" t="s">
        <v>9278</v>
      </c>
      <c r="L2820" t="s">
        <v>9277</v>
      </c>
      <c r="M2820">
        <v>2819</v>
      </c>
      <c r="N2820" t="s">
        <v>9281</v>
      </c>
    </row>
    <row r="2821" spans="1:14" x14ac:dyDescent="0.25">
      <c r="A2821" t="s">
        <v>9270</v>
      </c>
      <c r="B2821" t="s">
        <v>7308</v>
      </c>
      <c r="C2821" t="s">
        <v>7309</v>
      </c>
      <c r="D2821" t="s">
        <v>9282</v>
      </c>
      <c r="E2821" t="str">
        <f t="shared" si="132"/>
        <v>'FARINANGO ABAD JENNY ELIZABETH'</v>
      </c>
      <c r="F2821" t="s">
        <v>9277</v>
      </c>
      <c r="G2821" t="str">
        <f t="shared" si="133"/>
        <v>'1755502539'</v>
      </c>
      <c r="H2821" t="s">
        <v>9277</v>
      </c>
      <c r="I2821" t="s">
        <v>9283</v>
      </c>
      <c r="J2821" t="str">
        <f t="shared" si="134"/>
        <v>'EGBSUP10BV'</v>
      </c>
      <c r="K2821" t="s">
        <v>9278</v>
      </c>
      <c r="L2821" t="s">
        <v>9277</v>
      </c>
      <c r="M2821">
        <v>2820</v>
      </c>
      <c r="N2821" t="s">
        <v>9281</v>
      </c>
    </row>
    <row r="2822" spans="1:14" x14ac:dyDescent="0.25">
      <c r="A2822" t="s">
        <v>9270</v>
      </c>
      <c r="B2822" t="s">
        <v>7311</v>
      </c>
      <c r="C2822" t="s">
        <v>7312</v>
      </c>
      <c r="D2822" t="s">
        <v>9282</v>
      </c>
      <c r="E2822" t="str">
        <f t="shared" si="132"/>
        <v>'FLORES ALVAREZ EMILY ELENA'</v>
      </c>
      <c r="F2822" t="s">
        <v>9277</v>
      </c>
      <c r="G2822" t="str">
        <f t="shared" si="133"/>
        <v>'1754889754'</v>
      </c>
      <c r="H2822" t="s">
        <v>9277</v>
      </c>
      <c r="I2822" t="s">
        <v>9283</v>
      </c>
      <c r="J2822" t="str">
        <f t="shared" si="134"/>
        <v>'EGBSUP10BV'</v>
      </c>
      <c r="K2822" t="s">
        <v>9278</v>
      </c>
      <c r="L2822" t="s">
        <v>9277</v>
      </c>
      <c r="M2822">
        <v>2821</v>
      </c>
      <c r="N2822" t="s">
        <v>9281</v>
      </c>
    </row>
    <row r="2823" spans="1:14" x14ac:dyDescent="0.25">
      <c r="A2823" t="s">
        <v>9270</v>
      </c>
      <c r="B2823" t="s">
        <v>7314</v>
      </c>
      <c r="C2823" t="s">
        <v>7315</v>
      </c>
      <c r="D2823" t="s">
        <v>9282</v>
      </c>
      <c r="E2823" t="str">
        <f t="shared" si="132"/>
        <v>'GAMARRA PILATAXI JOSSELYN DAYANA'</v>
      </c>
      <c r="F2823" t="s">
        <v>9277</v>
      </c>
      <c r="G2823" t="str">
        <f t="shared" si="133"/>
        <v>'0650239890'</v>
      </c>
      <c r="H2823" t="s">
        <v>9277</v>
      </c>
      <c r="I2823" t="s">
        <v>9283</v>
      </c>
      <c r="J2823" t="str">
        <f t="shared" si="134"/>
        <v>'EGBSUP10BV'</v>
      </c>
      <c r="K2823" t="s">
        <v>9278</v>
      </c>
      <c r="L2823" t="s">
        <v>9277</v>
      </c>
      <c r="M2823">
        <v>2822</v>
      </c>
      <c r="N2823" t="s">
        <v>9281</v>
      </c>
    </row>
    <row r="2824" spans="1:14" x14ac:dyDescent="0.25">
      <c r="A2824" t="s">
        <v>9270</v>
      </c>
      <c r="B2824" t="s">
        <v>7317</v>
      </c>
      <c r="C2824" t="s">
        <v>9734</v>
      </c>
      <c r="D2824" t="s">
        <v>9282</v>
      </c>
      <c r="E2824" t="str">
        <f t="shared" si="132"/>
        <v>'GOMEZ GONZALEZ MYAZARIG CHIQUINQUIRA'</v>
      </c>
      <c r="F2824" t="s">
        <v>9277</v>
      </c>
      <c r="G2824" t="str">
        <f t="shared" si="133"/>
        <v>'E002469907'</v>
      </c>
      <c r="H2824" t="s">
        <v>9277</v>
      </c>
      <c r="I2824" t="s">
        <v>9283</v>
      </c>
      <c r="J2824" t="str">
        <f t="shared" si="134"/>
        <v>'EGBSUP10BV'</v>
      </c>
      <c r="K2824" t="s">
        <v>9278</v>
      </c>
      <c r="L2824" t="s">
        <v>9277</v>
      </c>
      <c r="M2824">
        <v>2823</v>
      </c>
      <c r="N2824" t="s">
        <v>9281</v>
      </c>
    </row>
    <row r="2825" spans="1:14" x14ac:dyDescent="0.25">
      <c r="A2825" t="s">
        <v>9270</v>
      </c>
      <c r="B2825" t="s">
        <v>7320</v>
      </c>
      <c r="C2825" t="s">
        <v>7321</v>
      </c>
      <c r="D2825" t="s">
        <v>9282</v>
      </c>
      <c r="E2825" t="str">
        <f t="shared" si="132"/>
        <v>'GUTIERREZ PACHECO LUISANA CAROLINA'</v>
      </c>
      <c r="F2825" t="s">
        <v>9277</v>
      </c>
      <c r="G2825" t="str">
        <f t="shared" si="133"/>
        <v>'E004771094'</v>
      </c>
      <c r="H2825" t="s">
        <v>9277</v>
      </c>
      <c r="I2825" t="s">
        <v>9283</v>
      </c>
      <c r="J2825" t="str">
        <f t="shared" si="134"/>
        <v>'EGBSUP10BV'</v>
      </c>
      <c r="K2825" t="s">
        <v>9278</v>
      </c>
      <c r="L2825" t="s">
        <v>9277</v>
      </c>
      <c r="M2825">
        <v>2824</v>
      </c>
      <c r="N2825" t="s">
        <v>9281</v>
      </c>
    </row>
    <row r="2826" spans="1:14" x14ac:dyDescent="0.25">
      <c r="A2826" t="s">
        <v>9270</v>
      </c>
      <c r="B2826" t="s">
        <v>7323</v>
      </c>
      <c r="C2826" t="s">
        <v>9735</v>
      </c>
      <c r="D2826" t="s">
        <v>9282</v>
      </c>
      <c r="E2826" t="str">
        <f t="shared" si="132"/>
        <v>'HURTADO TOAPAXI ANDRES SEBASTIAN'</v>
      </c>
      <c r="F2826" t="s">
        <v>9277</v>
      </c>
      <c r="G2826" t="str">
        <f t="shared" si="133"/>
        <v>'1754840062'</v>
      </c>
      <c r="H2826" t="s">
        <v>9277</v>
      </c>
      <c r="I2826" t="s">
        <v>9283</v>
      </c>
      <c r="J2826" t="str">
        <f t="shared" si="134"/>
        <v>'EGBSUP10BV'</v>
      </c>
      <c r="K2826" t="s">
        <v>9278</v>
      </c>
      <c r="L2826" t="s">
        <v>9277</v>
      </c>
      <c r="M2826">
        <v>2825</v>
      </c>
      <c r="N2826" t="s">
        <v>9281</v>
      </c>
    </row>
    <row r="2827" spans="1:14" x14ac:dyDescent="0.25">
      <c r="A2827" t="s">
        <v>9270</v>
      </c>
      <c r="B2827" t="s">
        <v>7326</v>
      </c>
      <c r="C2827" t="s">
        <v>7327</v>
      </c>
      <c r="D2827" t="s">
        <v>9282</v>
      </c>
      <c r="E2827" t="str">
        <f t="shared" si="132"/>
        <v>'LARA PILLAJO MELANIE ALEJANDRA'</v>
      </c>
      <c r="F2827" t="s">
        <v>9277</v>
      </c>
      <c r="G2827" t="str">
        <f t="shared" si="133"/>
        <v>'1755371778'</v>
      </c>
      <c r="H2827" t="s">
        <v>9277</v>
      </c>
      <c r="I2827" t="s">
        <v>9283</v>
      </c>
      <c r="J2827" t="str">
        <f t="shared" si="134"/>
        <v>'EGBSUP10BV'</v>
      </c>
      <c r="K2827" t="s">
        <v>9278</v>
      </c>
      <c r="L2827" t="s">
        <v>9277</v>
      </c>
      <c r="M2827">
        <v>2826</v>
      </c>
      <c r="N2827" t="s">
        <v>9281</v>
      </c>
    </row>
    <row r="2828" spans="1:14" x14ac:dyDescent="0.25">
      <c r="A2828" t="s">
        <v>9270</v>
      </c>
      <c r="B2828" t="s">
        <v>7329</v>
      </c>
      <c r="C2828" t="s">
        <v>7330</v>
      </c>
      <c r="D2828" t="s">
        <v>9282</v>
      </c>
      <c r="E2828" t="str">
        <f t="shared" si="132"/>
        <v>'LASSO ANELOA JORDAN PAUL'</v>
      </c>
      <c r="F2828" t="s">
        <v>9277</v>
      </c>
      <c r="G2828" t="str">
        <f t="shared" si="133"/>
        <v>'1755253612'</v>
      </c>
      <c r="H2828" t="s">
        <v>9277</v>
      </c>
      <c r="I2828" t="s">
        <v>9283</v>
      </c>
      <c r="J2828" t="str">
        <f t="shared" si="134"/>
        <v>'EGBSUP10BV'</v>
      </c>
      <c r="K2828" t="s">
        <v>9278</v>
      </c>
      <c r="L2828" t="s">
        <v>9277</v>
      </c>
      <c r="M2828">
        <v>2827</v>
      </c>
      <c r="N2828" t="s">
        <v>9281</v>
      </c>
    </row>
    <row r="2829" spans="1:14" x14ac:dyDescent="0.25">
      <c r="A2829" t="s">
        <v>9270</v>
      </c>
      <c r="B2829" t="s">
        <v>7332</v>
      </c>
      <c r="C2829" t="s">
        <v>9736</v>
      </c>
      <c r="D2829" t="s">
        <v>9282</v>
      </c>
      <c r="E2829" t="str">
        <f t="shared" si="132"/>
        <v>'MALES YACELGA JERAL JOEL'</v>
      </c>
      <c r="F2829" t="s">
        <v>9277</v>
      </c>
      <c r="G2829" t="str">
        <f t="shared" si="133"/>
        <v>'1753538733'</v>
      </c>
      <c r="H2829" t="s">
        <v>9277</v>
      </c>
      <c r="I2829" t="s">
        <v>9283</v>
      </c>
      <c r="J2829" t="str">
        <f t="shared" si="134"/>
        <v>'EGBSUP10BV'</v>
      </c>
      <c r="K2829" t="s">
        <v>9278</v>
      </c>
      <c r="L2829" t="s">
        <v>9277</v>
      </c>
      <c r="M2829">
        <v>2828</v>
      </c>
      <c r="N2829" t="s">
        <v>9281</v>
      </c>
    </row>
    <row r="2830" spans="1:14" x14ac:dyDescent="0.25">
      <c r="A2830" t="s">
        <v>9270</v>
      </c>
      <c r="B2830" t="s">
        <v>7335</v>
      </c>
      <c r="C2830" t="s">
        <v>7336</v>
      </c>
      <c r="D2830" t="s">
        <v>9282</v>
      </c>
      <c r="E2830" t="str">
        <f t="shared" si="132"/>
        <v>'MENDEZ CONFORME JOSTIN JEFFREI'</v>
      </c>
      <c r="F2830" t="s">
        <v>9277</v>
      </c>
      <c r="G2830" t="str">
        <f t="shared" si="133"/>
        <v>'1728312867'</v>
      </c>
      <c r="H2830" t="s">
        <v>9277</v>
      </c>
      <c r="I2830" t="s">
        <v>9283</v>
      </c>
      <c r="J2830" t="str">
        <f t="shared" si="134"/>
        <v>'EGBSUP10BV'</v>
      </c>
      <c r="K2830" t="s">
        <v>9278</v>
      </c>
      <c r="L2830" t="s">
        <v>9277</v>
      </c>
      <c r="M2830">
        <v>2829</v>
      </c>
      <c r="N2830" t="s">
        <v>9281</v>
      </c>
    </row>
    <row r="2831" spans="1:14" x14ac:dyDescent="0.25">
      <c r="A2831" t="s">
        <v>9270</v>
      </c>
      <c r="B2831" t="s">
        <v>7338</v>
      </c>
      <c r="C2831" t="s">
        <v>7339</v>
      </c>
      <c r="D2831" t="s">
        <v>9282</v>
      </c>
      <c r="E2831" t="str">
        <f t="shared" si="132"/>
        <v>'MORALES ORELLANA DARIEL DANIEL'</v>
      </c>
      <c r="F2831" t="s">
        <v>9277</v>
      </c>
      <c r="G2831" t="str">
        <f t="shared" si="133"/>
        <v>'1751046317'</v>
      </c>
      <c r="H2831" t="s">
        <v>9277</v>
      </c>
      <c r="I2831" t="s">
        <v>9283</v>
      </c>
      <c r="J2831" t="str">
        <f t="shared" si="134"/>
        <v>'EGBSUP10BV'</v>
      </c>
      <c r="K2831" t="s">
        <v>9278</v>
      </c>
      <c r="L2831" t="s">
        <v>9277</v>
      </c>
      <c r="M2831">
        <v>2830</v>
      </c>
      <c r="N2831" t="s">
        <v>9281</v>
      </c>
    </row>
    <row r="2832" spans="1:14" x14ac:dyDescent="0.25">
      <c r="A2832" t="s">
        <v>9270</v>
      </c>
      <c r="B2832" t="s">
        <v>7341</v>
      </c>
      <c r="C2832" t="s">
        <v>9737</v>
      </c>
      <c r="D2832" t="s">
        <v>9282</v>
      </c>
      <c r="E2832" t="str">
        <f t="shared" si="132"/>
        <v>'MOROCHO CUDCO JOHANNA ELIZABETH'</v>
      </c>
      <c r="F2832" t="s">
        <v>9277</v>
      </c>
      <c r="G2832" t="str">
        <f t="shared" si="133"/>
        <v>'1755497573'</v>
      </c>
      <c r="H2832" t="s">
        <v>9277</v>
      </c>
      <c r="I2832" t="s">
        <v>9283</v>
      </c>
      <c r="J2832" t="str">
        <f t="shared" si="134"/>
        <v>'EGBSUP10BV'</v>
      </c>
      <c r="K2832" t="s">
        <v>9278</v>
      </c>
      <c r="L2832" t="s">
        <v>9277</v>
      </c>
      <c r="M2832">
        <v>2831</v>
      </c>
      <c r="N2832" t="s">
        <v>9281</v>
      </c>
    </row>
    <row r="2833" spans="1:14" x14ac:dyDescent="0.25">
      <c r="A2833" t="s">
        <v>9270</v>
      </c>
      <c r="B2833" t="s">
        <v>7344</v>
      </c>
      <c r="C2833" t="s">
        <v>7345</v>
      </c>
      <c r="D2833" t="s">
        <v>9282</v>
      </c>
      <c r="E2833" t="str">
        <f t="shared" si="132"/>
        <v>'MULLO LEIVA ITALO ANTHUAN'</v>
      </c>
      <c r="F2833" t="s">
        <v>9277</v>
      </c>
      <c r="G2833" t="str">
        <f t="shared" si="133"/>
        <v>'1752611564'</v>
      </c>
      <c r="H2833" t="s">
        <v>9277</v>
      </c>
      <c r="I2833" t="s">
        <v>9283</v>
      </c>
      <c r="J2833" t="str">
        <f t="shared" si="134"/>
        <v>'EGBSUP10BV'</v>
      </c>
      <c r="K2833" t="s">
        <v>9278</v>
      </c>
      <c r="L2833" t="s">
        <v>9277</v>
      </c>
      <c r="M2833">
        <v>2832</v>
      </c>
      <c r="N2833" t="s">
        <v>9281</v>
      </c>
    </row>
    <row r="2834" spans="1:14" x14ac:dyDescent="0.25">
      <c r="A2834" t="s">
        <v>9270</v>
      </c>
      <c r="B2834" t="s">
        <v>7347</v>
      </c>
      <c r="C2834" t="s">
        <v>9738</v>
      </c>
      <c r="D2834" t="s">
        <v>9282</v>
      </c>
      <c r="E2834" t="str">
        <f t="shared" si="132"/>
        <v>'NICOLALDE PINTO FRANCISCO JHAEL'</v>
      </c>
      <c r="F2834" t="s">
        <v>9277</v>
      </c>
      <c r="G2834" t="str">
        <f t="shared" si="133"/>
        <v>'1755475660'</v>
      </c>
      <c r="H2834" t="s">
        <v>9277</v>
      </c>
      <c r="I2834" t="s">
        <v>9283</v>
      </c>
      <c r="J2834" t="str">
        <f t="shared" si="134"/>
        <v>'EGBSUP10BV'</v>
      </c>
      <c r="K2834" t="s">
        <v>9278</v>
      </c>
      <c r="L2834" t="s">
        <v>9277</v>
      </c>
      <c r="M2834">
        <v>2833</v>
      </c>
      <c r="N2834" t="s">
        <v>9281</v>
      </c>
    </row>
    <row r="2835" spans="1:14" x14ac:dyDescent="0.25">
      <c r="A2835" t="s">
        <v>9270</v>
      </c>
      <c r="B2835" t="s">
        <v>7350</v>
      </c>
      <c r="C2835" t="s">
        <v>7351</v>
      </c>
      <c r="D2835" t="s">
        <v>9282</v>
      </c>
      <c r="E2835" t="str">
        <f t="shared" si="132"/>
        <v>'NUÑEZ CHIPANTACI STEVEN PAUL'</v>
      </c>
      <c r="F2835" t="s">
        <v>9277</v>
      </c>
      <c r="G2835" t="str">
        <f t="shared" si="133"/>
        <v>'1754144267'</v>
      </c>
      <c r="H2835" t="s">
        <v>9277</v>
      </c>
      <c r="I2835" t="s">
        <v>9283</v>
      </c>
      <c r="J2835" t="str">
        <f t="shared" si="134"/>
        <v>'EGBSUP10BV'</v>
      </c>
      <c r="K2835" t="s">
        <v>9278</v>
      </c>
      <c r="L2835" t="s">
        <v>9277</v>
      </c>
      <c r="M2835">
        <v>2834</v>
      </c>
      <c r="N2835" t="s">
        <v>9281</v>
      </c>
    </row>
    <row r="2836" spans="1:14" x14ac:dyDescent="0.25">
      <c r="A2836" t="s">
        <v>9270</v>
      </c>
      <c r="B2836" t="s">
        <v>7353</v>
      </c>
      <c r="C2836" t="s">
        <v>7354</v>
      </c>
      <c r="D2836" t="s">
        <v>9282</v>
      </c>
      <c r="E2836" t="str">
        <f t="shared" si="132"/>
        <v>'PACHECO MEZA ANGELINE YULEISKA'</v>
      </c>
      <c r="F2836" t="s">
        <v>9277</v>
      </c>
      <c r="G2836" t="str">
        <f t="shared" si="133"/>
        <v>'0804498467'</v>
      </c>
      <c r="H2836" t="s">
        <v>9277</v>
      </c>
      <c r="I2836" t="s">
        <v>9283</v>
      </c>
      <c r="J2836" t="str">
        <f t="shared" si="134"/>
        <v>'EGBSUP10BV'</v>
      </c>
      <c r="K2836" t="s">
        <v>9278</v>
      </c>
      <c r="L2836" t="s">
        <v>9277</v>
      </c>
      <c r="M2836">
        <v>2835</v>
      </c>
      <c r="N2836" t="s">
        <v>9281</v>
      </c>
    </row>
    <row r="2837" spans="1:14" x14ac:dyDescent="0.25">
      <c r="A2837" t="s">
        <v>9270</v>
      </c>
      <c r="B2837" t="s">
        <v>7356</v>
      </c>
      <c r="C2837" t="s">
        <v>7357</v>
      </c>
      <c r="D2837" t="s">
        <v>9282</v>
      </c>
      <c r="E2837" t="str">
        <f t="shared" si="132"/>
        <v>'PALACIOS MEZA JUAN JOSE'</v>
      </c>
      <c r="F2837" t="s">
        <v>9277</v>
      </c>
      <c r="G2837" t="str">
        <f t="shared" si="133"/>
        <v>'0954672531'</v>
      </c>
      <c r="H2837" t="s">
        <v>9277</v>
      </c>
      <c r="I2837" t="s">
        <v>9283</v>
      </c>
      <c r="J2837" t="str">
        <f t="shared" si="134"/>
        <v>'EGBSUP10BV'</v>
      </c>
      <c r="K2837" t="s">
        <v>9278</v>
      </c>
      <c r="L2837" t="s">
        <v>9277</v>
      </c>
      <c r="M2837">
        <v>2836</v>
      </c>
      <c r="N2837" t="s">
        <v>9281</v>
      </c>
    </row>
    <row r="2838" spans="1:14" x14ac:dyDescent="0.25">
      <c r="A2838" t="s">
        <v>9270</v>
      </c>
      <c r="B2838" t="s">
        <v>7359</v>
      </c>
      <c r="C2838" t="s">
        <v>7360</v>
      </c>
      <c r="D2838" t="s">
        <v>9282</v>
      </c>
      <c r="E2838" t="str">
        <f t="shared" si="132"/>
        <v>'PAREDES PIARPUEZAN EVELYN ALEXANDRA'</v>
      </c>
      <c r="F2838" t="s">
        <v>9277</v>
      </c>
      <c r="G2838" t="str">
        <f t="shared" si="133"/>
        <v>'1752764660'</v>
      </c>
      <c r="H2838" t="s">
        <v>9277</v>
      </c>
      <c r="I2838" t="s">
        <v>9283</v>
      </c>
      <c r="J2838" t="str">
        <f t="shared" si="134"/>
        <v>'EGBSUP10BV'</v>
      </c>
      <c r="K2838" t="s">
        <v>9278</v>
      </c>
      <c r="L2838" t="s">
        <v>9277</v>
      </c>
      <c r="M2838">
        <v>2837</v>
      </c>
      <c r="N2838" t="s">
        <v>9281</v>
      </c>
    </row>
    <row r="2839" spans="1:14" x14ac:dyDescent="0.25">
      <c r="A2839" t="s">
        <v>9270</v>
      </c>
      <c r="B2839" t="s">
        <v>7362</v>
      </c>
      <c r="C2839" t="s">
        <v>9739</v>
      </c>
      <c r="D2839" t="s">
        <v>9282</v>
      </c>
      <c r="E2839" t="str">
        <f t="shared" si="132"/>
        <v>'PERUGACHI MORAN JORDY ESTEBAN'</v>
      </c>
      <c r="F2839" t="s">
        <v>9277</v>
      </c>
      <c r="G2839" t="str">
        <f t="shared" si="133"/>
        <v>'1755786694'</v>
      </c>
      <c r="H2839" t="s">
        <v>9277</v>
      </c>
      <c r="I2839" t="s">
        <v>9283</v>
      </c>
      <c r="J2839" t="str">
        <f t="shared" si="134"/>
        <v>'EGBSUP10BV'</v>
      </c>
      <c r="K2839" t="s">
        <v>9278</v>
      </c>
      <c r="L2839" t="s">
        <v>9277</v>
      </c>
      <c r="M2839">
        <v>2838</v>
      </c>
      <c r="N2839" t="s">
        <v>9281</v>
      </c>
    </row>
    <row r="2840" spans="1:14" x14ac:dyDescent="0.25">
      <c r="A2840" t="s">
        <v>9270</v>
      </c>
      <c r="B2840" t="s">
        <v>7365</v>
      </c>
      <c r="C2840" t="s">
        <v>7366</v>
      </c>
      <c r="D2840" t="s">
        <v>9282</v>
      </c>
      <c r="E2840" t="str">
        <f t="shared" si="132"/>
        <v>'PIEDRA SABANDO SCARLETT SARAHI'</v>
      </c>
      <c r="F2840" t="s">
        <v>9277</v>
      </c>
      <c r="G2840" t="str">
        <f t="shared" si="133"/>
        <v>'1755611868'</v>
      </c>
      <c r="H2840" t="s">
        <v>9277</v>
      </c>
      <c r="I2840" t="s">
        <v>9283</v>
      </c>
      <c r="J2840" t="str">
        <f t="shared" si="134"/>
        <v>'EGBSUP10BV'</v>
      </c>
      <c r="K2840" t="s">
        <v>9278</v>
      </c>
      <c r="L2840" t="s">
        <v>9277</v>
      </c>
      <c r="M2840">
        <v>2839</v>
      </c>
      <c r="N2840" t="s">
        <v>9281</v>
      </c>
    </row>
    <row r="2841" spans="1:14" x14ac:dyDescent="0.25">
      <c r="A2841" t="s">
        <v>9270</v>
      </c>
      <c r="B2841" t="s">
        <v>7368</v>
      </c>
      <c r="C2841" t="s">
        <v>9740</v>
      </c>
      <c r="D2841" t="s">
        <v>9282</v>
      </c>
      <c r="E2841" t="str">
        <f t="shared" si="132"/>
        <v>'REA FLORES SAIRO PAUL'</v>
      </c>
      <c r="F2841" t="s">
        <v>9277</v>
      </c>
      <c r="G2841" t="str">
        <f t="shared" si="133"/>
        <v>'1755127832'</v>
      </c>
      <c r="H2841" t="s">
        <v>9277</v>
      </c>
      <c r="I2841" t="s">
        <v>9283</v>
      </c>
      <c r="J2841" t="str">
        <f t="shared" si="134"/>
        <v>'EGBSUP10BV'</v>
      </c>
      <c r="K2841" t="s">
        <v>9278</v>
      </c>
      <c r="L2841" t="s">
        <v>9277</v>
      </c>
      <c r="M2841">
        <v>2840</v>
      </c>
      <c r="N2841" t="s">
        <v>9281</v>
      </c>
    </row>
    <row r="2842" spans="1:14" x14ac:dyDescent="0.25">
      <c r="A2842" t="s">
        <v>9270</v>
      </c>
      <c r="B2842" t="s">
        <v>7371</v>
      </c>
      <c r="C2842" t="s">
        <v>9741</v>
      </c>
      <c r="D2842" t="s">
        <v>9282</v>
      </c>
      <c r="E2842" t="str">
        <f t="shared" si="132"/>
        <v>'SORIA CAJAS BRITHANY ANAHI'</v>
      </c>
      <c r="F2842" t="s">
        <v>9277</v>
      </c>
      <c r="G2842" t="str">
        <f t="shared" si="133"/>
        <v>'1754298758'</v>
      </c>
      <c r="H2842" t="s">
        <v>9277</v>
      </c>
      <c r="I2842" t="s">
        <v>9283</v>
      </c>
      <c r="J2842" t="str">
        <f t="shared" si="134"/>
        <v>'EGBSUP10BV'</v>
      </c>
      <c r="K2842" t="s">
        <v>9278</v>
      </c>
      <c r="L2842" t="s">
        <v>9277</v>
      </c>
      <c r="M2842">
        <v>2841</v>
      </c>
      <c r="N2842" t="s">
        <v>9281</v>
      </c>
    </row>
    <row r="2843" spans="1:14" x14ac:dyDescent="0.25">
      <c r="A2843" t="s">
        <v>9270</v>
      </c>
      <c r="B2843" t="s">
        <v>7374</v>
      </c>
      <c r="C2843" t="s">
        <v>7375</v>
      </c>
      <c r="D2843" t="s">
        <v>9282</v>
      </c>
      <c r="E2843" t="str">
        <f t="shared" si="132"/>
        <v>'TACO VILCA DENNIS CAMILA'</v>
      </c>
      <c r="F2843" t="s">
        <v>9277</v>
      </c>
      <c r="G2843" t="str">
        <f t="shared" si="133"/>
        <v>'1755331244'</v>
      </c>
      <c r="H2843" t="s">
        <v>9277</v>
      </c>
      <c r="I2843" t="s">
        <v>9283</v>
      </c>
      <c r="J2843" t="str">
        <f t="shared" si="134"/>
        <v>'EGBSUP10BV'</v>
      </c>
      <c r="K2843" t="s">
        <v>9278</v>
      </c>
      <c r="L2843" t="s">
        <v>9277</v>
      </c>
      <c r="M2843">
        <v>2842</v>
      </c>
      <c r="N2843" t="s">
        <v>9281</v>
      </c>
    </row>
    <row r="2844" spans="1:14" x14ac:dyDescent="0.25">
      <c r="A2844" t="s">
        <v>9270</v>
      </c>
      <c r="B2844" t="s">
        <v>7377</v>
      </c>
      <c r="C2844" t="s">
        <v>7378</v>
      </c>
      <c r="D2844" t="s">
        <v>9282</v>
      </c>
      <c r="E2844" t="str">
        <f t="shared" si="132"/>
        <v>'TASIGUANO BARRE HEIDAN STEVEN'</v>
      </c>
      <c r="F2844" t="s">
        <v>9277</v>
      </c>
      <c r="G2844" t="str">
        <f t="shared" si="133"/>
        <v>'1754320586'</v>
      </c>
      <c r="H2844" t="s">
        <v>9277</v>
      </c>
      <c r="I2844" t="s">
        <v>9283</v>
      </c>
      <c r="J2844" t="str">
        <f t="shared" si="134"/>
        <v>'EGBSUP10BV'</v>
      </c>
      <c r="K2844" t="s">
        <v>9278</v>
      </c>
      <c r="L2844" t="s">
        <v>9277</v>
      </c>
      <c r="M2844">
        <v>2843</v>
      </c>
      <c r="N2844" t="s">
        <v>9281</v>
      </c>
    </row>
    <row r="2845" spans="1:14" x14ac:dyDescent="0.25">
      <c r="A2845" t="s">
        <v>9270</v>
      </c>
      <c r="B2845" t="s">
        <v>7380</v>
      </c>
      <c r="C2845" t="s">
        <v>9742</v>
      </c>
      <c r="D2845" t="s">
        <v>9282</v>
      </c>
      <c r="E2845" t="str">
        <f t="shared" si="132"/>
        <v>'TITUAÑA COLLAGUAZO MAILY ABIGAIL'</v>
      </c>
      <c r="F2845" t="s">
        <v>9277</v>
      </c>
      <c r="G2845" t="str">
        <f t="shared" si="133"/>
        <v>'1755195680'</v>
      </c>
      <c r="H2845" t="s">
        <v>9277</v>
      </c>
      <c r="I2845" t="s">
        <v>9283</v>
      </c>
      <c r="J2845" t="str">
        <f t="shared" si="134"/>
        <v>'EGBSUP10BV'</v>
      </c>
      <c r="K2845" t="s">
        <v>9278</v>
      </c>
      <c r="L2845" t="s">
        <v>9277</v>
      </c>
      <c r="M2845">
        <v>2844</v>
      </c>
      <c r="N2845" t="s">
        <v>9281</v>
      </c>
    </row>
    <row r="2846" spans="1:14" x14ac:dyDescent="0.25">
      <c r="A2846" t="s">
        <v>9270</v>
      </c>
      <c r="B2846" t="s">
        <v>7383</v>
      </c>
      <c r="C2846" t="s">
        <v>9743</v>
      </c>
      <c r="D2846" t="s">
        <v>9282</v>
      </c>
      <c r="E2846" t="str">
        <f t="shared" si="132"/>
        <v>'TITUAÑA MURILLO JOSETH ANDRES'</v>
      </c>
      <c r="F2846" t="s">
        <v>9277</v>
      </c>
      <c r="G2846" t="str">
        <f t="shared" si="133"/>
        <v>'1050134483'</v>
      </c>
      <c r="H2846" t="s">
        <v>9277</v>
      </c>
      <c r="I2846" t="s">
        <v>9283</v>
      </c>
      <c r="J2846" t="str">
        <f t="shared" si="134"/>
        <v>'EGBSUP10BV'</v>
      </c>
      <c r="K2846" t="s">
        <v>9278</v>
      </c>
      <c r="L2846" t="s">
        <v>9277</v>
      </c>
      <c r="M2846">
        <v>2845</v>
      </c>
      <c r="N2846" t="s">
        <v>9281</v>
      </c>
    </row>
    <row r="2847" spans="1:14" x14ac:dyDescent="0.25">
      <c r="A2847" t="s">
        <v>9271</v>
      </c>
      <c r="B2847" t="s">
        <v>7387</v>
      </c>
      <c r="C2847" t="s">
        <v>7388</v>
      </c>
      <c r="D2847" t="s">
        <v>9282</v>
      </c>
      <c r="E2847" t="str">
        <f t="shared" si="132"/>
        <v>'ALEJANDRO QUILCA ANTONIO DAVID'</v>
      </c>
      <c r="F2847" t="s">
        <v>9277</v>
      </c>
      <c r="G2847" t="str">
        <f t="shared" si="133"/>
        <v>'1750741983'</v>
      </c>
      <c r="H2847" t="s">
        <v>9277</v>
      </c>
      <c r="I2847" t="s">
        <v>9283</v>
      </c>
      <c r="J2847" t="str">
        <f t="shared" si="134"/>
        <v>'EGBSUP10CV'</v>
      </c>
      <c r="K2847" t="s">
        <v>9278</v>
      </c>
      <c r="L2847" t="s">
        <v>9277</v>
      </c>
      <c r="M2847">
        <v>2846</v>
      </c>
      <c r="N2847" t="s">
        <v>9281</v>
      </c>
    </row>
    <row r="2848" spans="1:14" x14ac:dyDescent="0.25">
      <c r="A2848" t="s">
        <v>9271</v>
      </c>
      <c r="B2848" t="s">
        <v>7390</v>
      </c>
      <c r="C2848" t="s">
        <v>7391</v>
      </c>
      <c r="D2848" t="s">
        <v>9282</v>
      </c>
      <c r="E2848" t="str">
        <f t="shared" si="132"/>
        <v>'ANELOA ANELOA DANNY JOAO'</v>
      </c>
      <c r="F2848" t="s">
        <v>9277</v>
      </c>
      <c r="G2848" t="str">
        <f t="shared" si="133"/>
        <v>'1755556311'</v>
      </c>
      <c r="H2848" t="s">
        <v>9277</v>
      </c>
      <c r="I2848" t="s">
        <v>9283</v>
      </c>
      <c r="J2848" t="str">
        <f t="shared" si="134"/>
        <v>'EGBSUP10CV'</v>
      </c>
      <c r="K2848" t="s">
        <v>9278</v>
      </c>
      <c r="L2848" t="s">
        <v>9277</v>
      </c>
      <c r="M2848">
        <v>2847</v>
      </c>
      <c r="N2848" t="s">
        <v>9281</v>
      </c>
    </row>
    <row r="2849" spans="1:14" x14ac:dyDescent="0.25">
      <c r="A2849" t="s">
        <v>9271</v>
      </c>
      <c r="B2849" t="s">
        <v>7393</v>
      </c>
      <c r="C2849" t="s">
        <v>9744</v>
      </c>
      <c r="D2849" t="s">
        <v>9282</v>
      </c>
      <c r="E2849" t="str">
        <f t="shared" si="132"/>
        <v>'ANELOA CHIPANTASIG FRANKLIN EDUARDO'</v>
      </c>
      <c r="F2849" t="s">
        <v>9277</v>
      </c>
      <c r="G2849" t="str">
        <f t="shared" si="133"/>
        <v>'1754045886'</v>
      </c>
      <c r="H2849" t="s">
        <v>9277</v>
      </c>
      <c r="I2849" t="s">
        <v>9283</v>
      </c>
      <c r="J2849" t="str">
        <f t="shared" si="134"/>
        <v>'EGBSUP10CV'</v>
      </c>
      <c r="K2849" t="s">
        <v>9278</v>
      </c>
      <c r="L2849" t="s">
        <v>9277</v>
      </c>
      <c r="M2849">
        <v>2848</v>
      </c>
      <c r="N2849" t="s">
        <v>9281</v>
      </c>
    </row>
    <row r="2850" spans="1:14" x14ac:dyDescent="0.25">
      <c r="A2850" t="s">
        <v>9271</v>
      </c>
      <c r="B2850" t="s">
        <v>7396</v>
      </c>
      <c r="C2850" t="s">
        <v>9745</v>
      </c>
      <c r="D2850" t="s">
        <v>9282</v>
      </c>
      <c r="E2850" t="str">
        <f t="shared" si="132"/>
        <v>'ANELOA MANGIA MATIAS SANTIAGO'</v>
      </c>
      <c r="F2850" t="s">
        <v>9277</v>
      </c>
      <c r="G2850" t="str">
        <f t="shared" si="133"/>
        <v>'1753919446'</v>
      </c>
      <c r="H2850" t="s">
        <v>9277</v>
      </c>
      <c r="I2850" t="s">
        <v>9283</v>
      </c>
      <c r="J2850" t="str">
        <f t="shared" si="134"/>
        <v>'EGBSUP10CV'</v>
      </c>
      <c r="K2850" t="s">
        <v>9278</v>
      </c>
      <c r="L2850" t="s">
        <v>9277</v>
      </c>
      <c r="M2850">
        <v>2849</v>
      </c>
      <c r="N2850" t="s">
        <v>9281</v>
      </c>
    </row>
    <row r="2851" spans="1:14" x14ac:dyDescent="0.25">
      <c r="A2851" t="s">
        <v>9271</v>
      </c>
      <c r="B2851" t="s">
        <v>7399</v>
      </c>
      <c r="C2851" t="s">
        <v>7400</v>
      </c>
      <c r="D2851" t="s">
        <v>9282</v>
      </c>
      <c r="E2851" t="str">
        <f t="shared" si="132"/>
        <v>'BARZOLA ROMERO GUILLERMO JAVIER'</v>
      </c>
      <c r="F2851" t="s">
        <v>9277</v>
      </c>
      <c r="G2851" t="str">
        <f t="shared" si="133"/>
        <v>'0952585651'</v>
      </c>
      <c r="H2851" t="s">
        <v>9277</v>
      </c>
      <c r="I2851" t="s">
        <v>9283</v>
      </c>
      <c r="J2851" t="str">
        <f t="shared" si="134"/>
        <v>'EGBSUP10CV'</v>
      </c>
      <c r="K2851" t="s">
        <v>9278</v>
      </c>
      <c r="L2851" t="s">
        <v>9277</v>
      </c>
      <c r="M2851">
        <v>2850</v>
      </c>
      <c r="N2851" t="s">
        <v>9281</v>
      </c>
    </row>
    <row r="2852" spans="1:14" x14ac:dyDescent="0.25">
      <c r="A2852" t="s">
        <v>9271</v>
      </c>
      <c r="B2852" t="s">
        <v>7402</v>
      </c>
      <c r="C2852" t="s">
        <v>7403</v>
      </c>
      <c r="D2852" t="s">
        <v>9282</v>
      </c>
      <c r="E2852" t="str">
        <f t="shared" si="132"/>
        <v>'CABO VELIZ BRAYAN XAVIER'</v>
      </c>
      <c r="F2852" t="s">
        <v>9277</v>
      </c>
      <c r="G2852" t="str">
        <f t="shared" si="133"/>
        <v>'1754880803'</v>
      </c>
      <c r="H2852" t="s">
        <v>9277</v>
      </c>
      <c r="I2852" t="s">
        <v>9283</v>
      </c>
      <c r="J2852" t="str">
        <f t="shared" si="134"/>
        <v>'EGBSUP10CV'</v>
      </c>
      <c r="K2852" t="s">
        <v>9278</v>
      </c>
      <c r="L2852" t="s">
        <v>9277</v>
      </c>
      <c r="M2852">
        <v>2851</v>
      </c>
      <c r="N2852" t="s">
        <v>9281</v>
      </c>
    </row>
    <row r="2853" spans="1:14" x14ac:dyDescent="0.25">
      <c r="A2853" t="s">
        <v>9271</v>
      </c>
      <c r="B2853" t="s">
        <v>7405</v>
      </c>
      <c r="C2853" t="s">
        <v>7406</v>
      </c>
      <c r="D2853" t="s">
        <v>9282</v>
      </c>
      <c r="E2853" t="str">
        <f t="shared" si="132"/>
        <v>'CADENA SARCHE MICHAEL ISRAEL'</v>
      </c>
      <c r="F2853" t="s">
        <v>9277</v>
      </c>
      <c r="G2853" t="str">
        <f t="shared" si="133"/>
        <v>'1728663657'</v>
      </c>
      <c r="H2853" t="s">
        <v>9277</v>
      </c>
      <c r="I2853" t="s">
        <v>9283</v>
      </c>
      <c r="J2853" t="str">
        <f t="shared" si="134"/>
        <v>'EGBSUP10CV'</v>
      </c>
      <c r="K2853" t="s">
        <v>9278</v>
      </c>
      <c r="L2853" t="s">
        <v>9277</v>
      </c>
      <c r="M2853">
        <v>2852</v>
      </c>
      <c r="N2853" t="s">
        <v>9281</v>
      </c>
    </row>
    <row r="2854" spans="1:14" x14ac:dyDescent="0.25">
      <c r="A2854" t="s">
        <v>9271</v>
      </c>
      <c r="B2854" t="s">
        <v>7408</v>
      </c>
      <c r="C2854" t="s">
        <v>7409</v>
      </c>
      <c r="D2854" t="s">
        <v>9282</v>
      </c>
      <c r="E2854" t="str">
        <f t="shared" si="132"/>
        <v>'CAJAS SALAZAR ANGEL MATIAS'</v>
      </c>
      <c r="F2854" t="s">
        <v>9277</v>
      </c>
      <c r="G2854" t="str">
        <f t="shared" si="133"/>
        <v>'1755915970'</v>
      </c>
      <c r="H2854" t="s">
        <v>9277</v>
      </c>
      <c r="I2854" t="s">
        <v>9283</v>
      </c>
      <c r="J2854" t="str">
        <f t="shared" si="134"/>
        <v>'EGBSUP10CV'</v>
      </c>
      <c r="K2854" t="s">
        <v>9278</v>
      </c>
      <c r="L2854" t="s">
        <v>9277</v>
      </c>
      <c r="M2854">
        <v>2853</v>
      </c>
      <c r="N2854" t="s">
        <v>9281</v>
      </c>
    </row>
    <row r="2855" spans="1:14" x14ac:dyDescent="0.25">
      <c r="A2855" t="s">
        <v>9271</v>
      </c>
      <c r="B2855" t="s">
        <v>7411</v>
      </c>
      <c r="C2855" t="s">
        <v>7412</v>
      </c>
      <c r="D2855" t="s">
        <v>9282</v>
      </c>
      <c r="E2855" t="str">
        <f t="shared" si="132"/>
        <v>'COLLAGUAZO CARRERA DOMENICA MISHEL'</v>
      </c>
      <c r="F2855" t="s">
        <v>9277</v>
      </c>
      <c r="G2855" t="str">
        <f t="shared" si="133"/>
        <v>'1754976189'</v>
      </c>
      <c r="H2855" t="s">
        <v>9277</v>
      </c>
      <c r="I2855" t="s">
        <v>9283</v>
      </c>
      <c r="J2855" t="str">
        <f t="shared" si="134"/>
        <v>'EGBSUP10CV'</v>
      </c>
      <c r="K2855" t="s">
        <v>9278</v>
      </c>
      <c r="L2855" t="s">
        <v>9277</v>
      </c>
      <c r="M2855">
        <v>2854</v>
      </c>
      <c r="N2855" t="s">
        <v>9281</v>
      </c>
    </row>
    <row r="2856" spans="1:14" x14ac:dyDescent="0.25">
      <c r="A2856" t="s">
        <v>9271</v>
      </c>
      <c r="B2856" t="s">
        <v>7414</v>
      </c>
      <c r="C2856" t="s">
        <v>7415</v>
      </c>
      <c r="D2856" t="s">
        <v>9282</v>
      </c>
      <c r="E2856" t="str">
        <f t="shared" si="132"/>
        <v>'COLLAGUAZO MUROMENACHO ALEXANDER MAURICIO'</v>
      </c>
      <c r="F2856" t="s">
        <v>9277</v>
      </c>
      <c r="G2856" t="str">
        <f t="shared" si="133"/>
        <v>'1756297501'</v>
      </c>
      <c r="H2856" t="s">
        <v>9277</v>
      </c>
      <c r="I2856" t="s">
        <v>9283</v>
      </c>
      <c r="J2856" t="str">
        <f t="shared" si="134"/>
        <v>'EGBSUP10CV'</v>
      </c>
      <c r="K2856" t="s">
        <v>9278</v>
      </c>
      <c r="L2856" t="s">
        <v>9277</v>
      </c>
      <c r="M2856">
        <v>2855</v>
      </c>
      <c r="N2856" t="s">
        <v>9281</v>
      </c>
    </row>
    <row r="2857" spans="1:14" x14ac:dyDescent="0.25">
      <c r="A2857" t="s">
        <v>9271</v>
      </c>
      <c r="B2857" t="s">
        <v>7417</v>
      </c>
      <c r="C2857" t="s">
        <v>7418</v>
      </c>
      <c r="D2857" t="s">
        <v>9282</v>
      </c>
      <c r="E2857" t="str">
        <f t="shared" si="132"/>
        <v>'CRIOLLO BENALCAZAR DAVID ALEJANDRO'</v>
      </c>
      <c r="F2857" t="s">
        <v>9277</v>
      </c>
      <c r="G2857" t="str">
        <f t="shared" si="133"/>
        <v>'1727565937'</v>
      </c>
      <c r="H2857" t="s">
        <v>9277</v>
      </c>
      <c r="I2857" t="s">
        <v>9283</v>
      </c>
      <c r="J2857" t="str">
        <f t="shared" si="134"/>
        <v>'EGBSUP10CV'</v>
      </c>
      <c r="K2857" t="s">
        <v>9278</v>
      </c>
      <c r="L2857" t="s">
        <v>9277</v>
      </c>
      <c r="M2857">
        <v>2856</v>
      </c>
      <c r="N2857" t="s">
        <v>9281</v>
      </c>
    </row>
    <row r="2858" spans="1:14" x14ac:dyDescent="0.25">
      <c r="A2858" t="s">
        <v>9271</v>
      </c>
      <c r="B2858" t="s">
        <v>7420</v>
      </c>
      <c r="C2858" t="s">
        <v>7421</v>
      </c>
      <c r="D2858" t="s">
        <v>9282</v>
      </c>
      <c r="E2858" t="str">
        <f t="shared" si="132"/>
        <v>'CRUZ FLORES SHIRLEY PAULETT'</v>
      </c>
      <c r="F2858" t="s">
        <v>9277</v>
      </c>
      <c r="G2858" t="str">
        <f t="shared" si="133"/>
        <v>'1755401641'</v>
      </c>
      <c r="H2858" t="s">
        <v>9277</v>
      </c>
      <c r="I2858" t="s">
        <v>9283</v>
      </c>
      <c r="J2858" t="str">
        <f t="shared" si="134"/>
        <v>'EGBSUP10CV'</v>
      </c>
      <c r="K2858" t="s">
        <v>9278</v>
      </c>
      <c r="L2858" t="s">
        <v>9277</v>
      </c>
      <c r="M2858">
        <v>2857</v>
      </c>
      <c r="N2858" t="s">
        <v>9281</v>
      </c>
    </row>
    <row r="2859" spans="1:14" x14ac:dyDescent="0.25">
      <c r="A2859" t="s">
        <v>9271</v>
      </c>
      <c r="B2859" t="s">
        <v>7423</v>
      </c>
      <c r="C2859" t="s">
        <v>7424</v>
      </c>
      <c r="D2859" t="s">
        <v>9282</v>
      </c>
      <c r="E2859" t="str">
        <f t="shared" si="132"/>
        <v>'CURICHO VALENZUELA KATY JACQUELINE'</v>
      </c>
      <c r="F2859" t="s">
        <v>9277</v>
      </c>
      <c r="G2859" t="str">
        <f t="shared" si="133"/>
        <v>'1755916358'</v>
      </c>
      <c r="H2859" t="s">
        <v>9277</v>
      </c>
      <c r="I2859" t="s">
        <v>9283</v>
      </c>
      <c r="J2859" t="str">
        <f t="shared" si="134"/>
        <v>'EGBSUP10CV'</v>
      </c>
      <c r="K2859" t="s">
        <v>9278</v>
      </c>
      <c r="L2859" t="s">
        <v>9277</v>
      </c>
      <c r="M2859">
        <v>2858</v>
      </c>
      <c r="N2859" t="s">
        <v>9281</v>
      </c>
    </row>
    <row r="2860" spans="1:14" x14ac:dyDescent="0.25">
      <c r="A2860" t="s">
        <v>9271</v>
      </c>
      <c r="B2860" t="s">
        <v>7426</v>
      </c>
      <c r="C2860" t="s">
        <v>9746</v>
      </c>
      <c r="D2860" t="s">
        <v>9282</v>
      </c>
      <c r="E2860" t="str">
        <f t="shared" si="132"/>
        <v>'CUSME RODRIGUEZ RONNY STALIN'</v>
      </c>
      <c r="F2860" t="s">
        <v>9277</v>
      </c>
      <c r="G2860" t="str">
        <f t="shared" si="133"/>
        <v>'1750480608'</v>
      </c>
      <c r="H2860" t="s">
        <v>9277</v>
      </c>
      <c r="I2860" t="s">
        <v>9283</v>
      </c>
      <c r="J2860" t="str">
        <f t="shared" si="134"/>
        <v>'EGBSUP10CV'</v>
      </c>
      <c r="K2860" t="s">
        <v>9278</v>
      </c>
      <c r="L2860" t="s">
        <v>9277</v>
      </c>
      <c r="M2860">
        <v>2859</v>
      </c>
      <c r="N2860" t="s">
        <v>9281</v>
      </c>
    </row>
    <row r="2861" spans="1:14" x14ac:dyDescent="0.25">
      <c r="A2861" t="s">
        <v>9271</v>
      </c>
      <c r="B2861" t="s">
        <v>7429</v>
      </c>
      <c r="C2861" t="s">
        <v>9747</v>
      </c>
      <c r="D2861" t="s">
        <v>9282</v>
      </c>
      <c r="E2861" t="str">
        <f t="shared" si="132"/>
        <v>'DE LA CRUZ LASSO ALAN MAURICIO'</v>
      </c>
      <c r="F2861" t="s">
        <v>9277</v>
      </c>
      <c r="G2861" t="str">
        <f t="shared" si="133"/>
        <v>'1728156777'</v>
      </c>
      <c r="H2861" t="s">
        <v>9277</v>
      </c>
      <c r="I2861" t="s">
        <v>9283</v>
      </c>
      <c r="J2861" t="str">
        <f t="shared" si="134"/>
        <v>'EGBSUP10CV'</v>
      </c>
      <c r="K2861" t="s">
        <v>9278</v>
      </c>
      <c r="L2861" t="s">
        <v>9277</v>
      </c>
      <c r="M2861">
        <v>2860</v>
      </c>
      <c r="N2861" t="s">
        <v>9281</v>
      </c>
    </row>
    <row r="2862" spans="1:14" x14ac:dyDescent="0.25">
      <c r="A2862" t="s">
        <v>9271</v>
      </c>
      <c r="B2862" t="s">
        <v>7432</v>
      </c>
      <c r="C2862" t="s">
        <v>7433</v>
      </c>
      <c r="D2862" t="s">
        <v>9282</v>
      </c>
      <c r="E2862" t="str">
        <f t="shared" si="132"/>
        <v>'FLORES ANELOA JUSTIN JADIEL'</v>
      </c>
      <c r="F2862" t="s">
        <v>9277</v>
      </c>
      <c r="G2862" t="str">
        <f t="shared" si="133"/>
        <v>'1754045837'</v>
      </c>
      <c r="H2862" t="s">
        <v>9277</v>
      </c>
      <c r="I2862" t="s">
        <v>9283</v>
      </c>
      <c r="J2862" t="str">
        <f t="shared" si="134"/>
        <v>'EGBSUP10CV'</v>
      </c>
      <c r="K2862" t="s">
        <v>9278</v>
      </c>
      <c r="L2862" t="s">
        <v>9277</v>
      </c>
      <c r="M2862">
        <v>2861</v>
      </c>
      <c r="N2862" t="s">
        <v>9281</v>
      </c>
    </row>
    <row r="2863" spans="1:14" x14ac:dyDescent="0.25">
      <c r="A2863" t="s">
        <v>9271</v>
      </c>
      <c r="B2863" t="s">
        <v>7435</v>
      </c>
      <c r="C2863" t="s">
        <v>9748</v>
      </c>
      <c r="D2863" t="s">
        <v>9282</v>
      </c>
      <c r="E2863" t="str">
        <f t="shared" si="132"/>
        <v>'GONZALEZ YANEZ FAUSTO ANDRES'</v>
      </c>
      <c r="F2863" t="s">
        <v>9277</v>
      </c>
      <c r="G2863" t="str">
        <f t="shared" si="133"/>
        <v>'1728261221'</v>
      </c>
      <c r="H2863" t="s">
        <v>9277</v>
      </c>
      <c r="I2863" t="s">
        <v>9283</v>
      </c>
      <c r="J2863" t="str">
        <f t="shared" si="134"/>
        <v>'EGBSUP10CV'</v>
      </c>
      <c r="K2863" t="s">
        <v>9278</v>
      </c>
      <c r="L2863" t="s">
        <v>9277</v>
      </c>
      <c r="M2863">
        <v>2862</v>
      </c>
      <c r="N2863" t="s">
        <v>9281</v>
      </c>
    </row>
    <row r="2864" spans="1:14" x14ac:dyDescent="0.25">
      <c r="A2864" t="s">
        <v>9271</v>
      </c>
      <c r="B2864" t="s">
        <v>7438</v>
      </c>
      <c r="C2864" t="s">
        <v>9749</v>
      </c>
      <c r="D2864" t="s">
        <v>9282</v>
      </c>
      <c r="E2864" t="str">
        <f t="shared" si="132"/>
        <v>'HIDALGO MORALES ESTEBAN VINICIO'</v>
      </c>
      <c r="F2864" t="s">
        <v>9277</v>
      </c>
      <c r="G2864" t="str">
        <f t="shared" si="133"/>
        <v>'1754787826'</v>
      </c>
      <c r="H2864" t="s">
        <v>9277</v>
      </c>
      <c r="I2864" t="s">
        <v>9283</v>
      </c>
      <c r="J2864" t="str">
        <f t="shared" si="134"/>
        <v>'EGBSUP10CV'</v>
      </c>
      <c r="K2864" t="s">
        <v>9278</v>
      </c>
      <c r="L2864" t="s">
        <v>9277</v>
      </c>
      <c r="M2864">
        <v>2863</v>
      </c>
      <c r="N2864" t="s">
        <v>9281</v>
      </c>
    </row>
    <row r="2865" spans="1:14" x14ac:dyDescent="0.25">
      <c r="A2865" t="s">
        <v>9271</v>
      </c>
      <c r="B2865" t="s">
        <v>7441</v>
      </c>
      <c r="C2865" t="s">
        <v>7442</v>
      </c>
      <c r="D2865" t="s">
        <v>9282</v>
      </c>
      <c r="E2865" t="str">
        <f t="shared" si="132"/>
        <v>'IBAÑEZ IBAÑEZ MARJORIE CECIBEL'</v>
      </c>
      <c r="F2865" t="s">
        <v>9277</v>
      </c>
      <c r="G2865" t="str">
        <f t="shared" si="133"/>
        <v>'1754894218'</v>
      </c>
      <c r="H2865" t="s">
        <v>9277</v>
      </c>
      <c r="I2865" t="s">
        <v>9283</v>
      </c>
      <c r="J2865" t="str">
        <f t="shared" si="134"/>
        <v>'EGBSUP10CV'</v>
      </c>
      <c r="K2865" t="s">
        <v>9278</v>
      </c>
      <c r="L2865" t="s">
        <v>9277</v>
      </c>
      <c r="M2865">
        <v>2864</v>
      </c>
      <c r="N2865" t="s">
        <v>9281</v>
      </c>
    </row>
    <row r="2866" spans="1:14" x14ac:dyDescent="0.25">
      <c r="A2866" t="s">
        <v>9271</v>
      </c>
      <c r="B2866" t="s">
        <v>7444</v>
      </c>
      <c r="C2866" t="s">
        <v>9750</v>
      </c>
      <c r="D2866" t="s">
        <v>9282</v>
      </c>
      <c r="E2866" t="str">
        <f t="shared" si="132"/>
        <v>'IBAÑEZ TIBAN GISSELA ELIZABETH'</v>
      </c>
      <c r="F2866" t="s">
        <v>9277</v>
      </c>
      <c r="G2866" t="str">
        <f t="shared" si="133"/>
        <v>'1754090304'</v>
      </c>
      <c r="H2866" t="s">
        <v>9277</v>
      </c>
      <c r="I2866" t="s">
        <v>9283</v>
      </c>
      <c r="J2866" t="str">
        <f t="shared" si="134"/>
        <v>'EGBSUP10CV'</v>
      </c>
      <c r="K2866" t="s">
        <v>9278</v>
      </c>
      <c r="L2866" t="s">
        <v>9277</v>
      </c>
      <c r="M2866">
        <v>2865</v>
      </c>
      <c r="N2866" t="s">
        <v>9281</v>
      </c>
    </row>
    <row r="2867" spans="1:14" x14ac:dyDescent="0.25">
      <c r="A2867" t="s">
        <v>9271</v>
      </c>
      <c r="B2867" t="s">
        <v>7447</v>
      </c>
      <c r="C2867" t="s">
        <v>9751</v>
      </c>
      <c r="D2867" t="s">
        <v>9282</v>
      </c>
      <c r="E2867" t="str">
        <f t="shared" si="132"/>
        <v>'IZA FARINANGO JENNIFER CAROLINA'</v>
      </c>
      <c r="F2867" t="s">
        <v>9277</v>
      </c>
      <c r="G2867" t="str">
        <f t="shared" si="133"/>
        <v>'1754914750'</v>
      </c>
      <c r="H2867" t="s">
        <v>9277</v>
      </c>
      <c r="I2867" t="s">
        <v>9283</v>
      </c>
      <c r="J2867" t="str">
        <f t="shared" si="134"/>
        <v>'EGBSUP10CV'</v>
      </c>
      <c r="K2867" t="s">
        <v>9278</v>
      </c>
      <c r="L2867" t="s">
        <v>9277</v>
      </c>
      <c r="M2867">
        <v>2866</v>
      </c>
      <c r="N2867" t="s">
        <v>9281</v>
      </c>
    </row>
    <row r="2868" spans="1:14" x14ac:dyDescent="0.25">
      <c r="A2868" t="s">
        <v>9271</v>
      </c>
      <c r="B2868" t="s">
        <v>7450</v>
      </c>
      <c r="C2868" t="s">
        <v>7451</v>
      </c>
      <c r="D2868" t="s">
        <v>9282</v>
      </c>
      <c r="E2868" t="str">
        <f t="shared" si="132"/>
        <v>'LARREA SALAS NICOLE STEPHANY'</v>
      </c>
      <c r="F2868" t="s">
        <v>9277</v>
      </c>
      <c r="G2868" t="str">
        <f t="shared" si="133"/>
        <v>'1755384854'</v>
      </c>
      <c r="H2868" t="s">
        <v>9277</v>
      </c>
      <c r="I2868" t="s">
        <v>9283</v>
      </c>
      <c r="J2868" t="str">
        <f t="shared" si="134"/>
        <v>'EGBSUP10CV'</v>
      </c>
      <c r="K2868" t="s">
        <v>9278</v>
      </c>
      <c r="L2868" t="s">
        <v>9277</v>
      </c>
      <c r="M2868">
        <v>2867</v>
      </c>
      <c r="N2868" t="s">
        <v>9281</v>
      </c>
    </row>
    <row r="2869" spans="1:14" x14ac:dyDescent="0.25">
      <c r="A2869" t="s">
        <v>9271</v>
      </c>
      <c r="B2869" t="s">
        <v>7453</v>
      </c>
      <c r="C2869" t="s">
        <v>7454</v>
      </c>
      <c r="D2869" t="s">
        <v>9282</v>
      </c>
      <c r="E2869" t="str">
        <f t="shared" si="132"/>
        <v>'LASSO COLLAGUAZO OSCAR SEBASTIAN'</v>
      </c>
      <c r="F2869" t="s">
        <v>9277</v>
      </c>
      <c r="G2869" t="str">
        <f t="shared" si="133"/>
        <v>'1755490271'</v>
      </c>
      <c r="H2869" t="s">
        <v>9277</v>
      </c>
      <c r="I2869" t="s">
        <v>9283</v>
      </c>
      <c r="J2869" t="str">
        <f t="shared" si="134"/>
        <v>'EGBSUP10CV'</v>
      </c>
      <c r="K2869" t="s">
        <v>9278</v>
      </c>
      <c r="L2869" t="s">
        <v>9277</v>
      </c>
      <c r="M2869">
        <v>2868</v>
      </c>
      <c r="N2869" t="s">
        <v>9281</v>
      </c>
    </row>
    <row r="2870" spans="1:14" x14ac:dyDescent="0.25">
      <c r="A2870" t="s">
        <v>9271</v>
      </c>
      <c r="B2870" t="s">
        <v>7456</v>
      </c>
      <c r="C2870" t="s">
        <v>9752</v>
      </c>
      <c r="D2870" t="s">
        <v>9282</v>
      </c>
      <c r="E2870" t="str">
        <f t="shared" si="132"/>
        <v>'LASSO LINCANGO JAMILET ARACELY'</v>
      </c>
      <c r="F2870" t="s">
        <v>9277</v>
      </c>
      <c r="G2870" t="str">
        <f t="shared" si="133"/>
        <v>'1754863510'</v>
      </c>
      <c r="H2870" t="s">
        <v>9277</v>
      </c>
      <c r="I2870" t="s">
        <v>9283</v>
      </c>
      <c r="J2870" t="str">
        <f t="shared" si="134"/>
        <v>'EGBSUP10CV'</v>
      </c>
      <c r="K2870" t="s">
        <v>9278</v>
      </c>
      <c r="L2870" t="s">
        <v>9277</v>
      </c>
      <c r="M2870">
        <v>2869</v>
      </c>
      <c r="N2870" t="s">
        <v>9281</v>
      </c>
    </row>
    <row r="2871" spans="1:14" x14ac:dyDescent="0.25">
      <c r="A2871" t="s">
        <v>9271</v>
      </c>
      <c r="B2871" t="s">
        <v>7459</v>
      </c>
      <c r="C2871" t="s">
        <v>7460</v>
      </c>
      <c r="D2871" t="s">
        <v>9282</v>
      </c>
      <c r="E2871" t="str">
        <f t="shared" si="132"/>
        <v>'LASSO SALAS DENYSEE VALERIA'</v>
      </c>
      <c r="F2871" t="s">
        <v>9277</v>
      </c>
      <c r="G2871" t="str">
        <f t="shared" si="133"/>
        <v>'1727560789'</v>
      </c>
      <c r="H2871" t="s">
        <v>9277</v>
      </c>
      <c r="I2871" t="s">
        <v>9283</v>
      </c>
      <c r="J2871" t="str">
        <f t="shared" si="134"/>
        <v>'EGBSUP10CV'</v>
      </c>
      <c r="K2871" t="s">
        <v>9278</v>
      </c>
      <c r="L2871" t="s">
        <v>9277</v>
      </c>
      <c r="M2871">
        <v>2870</v>
      </c>
      <c r="N2871" t="s">
        <v>9281</v>
      </c>
    </row>
    <row r="2872" spans="1:14" x14ac:dyDescent="0.25">
      <c r="A2872" t="s">
        <v>9271</v>
      </c>
      <c r="B2872" t="s">
        <v>7462</v>
      </c>
      <c r="C2872" t="s">
        <v>9753</v>
      </c>
      <c r="D2872" t="s">
        <v>9282</v>
      </c>
      <c r="E2872" t="str">
        <f t="shared" si="132"/>
        <v>'MAILA TOAPANTA ERIKA BEATRIZ'</v>
      </c>
      <c r="F2872" t="s">
        <v>9277</v>
      </c>
      <c r="G2872" t="str">
        <f t="shared" si="133"/>
        <v>'1727754267'</v>
      </c>
      <c r="H2872" t="s">
        <v>9277</v>
      </c>
      <c r="I2872" t="s">
        <v>9283</v>
      </c>
      <c r="J2872" t="str">
        <f t="shared" si="134"/>
        <v>'EGBSUP10CV'</v>
      </c>
      <c r="K2872" t="s">
        <v>9278</v>
      </c>
      <c r="L2872" t="s">
        <v>9277</v>
      </c>
      <c r="M2872">
        <v>2871</v>
      </c>
      <c r="N2872" t="s">
        <v>9281</v>
      </c>
    </row>
    <row r="2873" spans="1:14" x14ac:dyDescent="0.25">
      <c r="A2873" t="s">
        <v>9271</v>
      </c>
      <c r="B2873" t="s">
        <v>7465</v>
      </c>
      <c r="C2873" t="s">
        <v>7466</v>
      </c>
      <c r="D2873" t="s">
        <v>9282</v>
      </c>
      <c r="E2873" t="str">
        <f t="shared" si="132"/>
        <v>'MALDONADO GARCIA LILIBETH ANAHI'</v>
      </c>
      <c r="F2873" t="s">
        <v>9277</v>
      </c>
      <c r="G2873" t="str">
        <f t="shared" si="133"/>
        <v>'1755606322'</v>
      </c>
      <c r="H2873" t="s">
        <v>9277</v>
      </c>
      <c r="I2873" t="s">
        <v>9283</v>
      </c>
      <c r="J2873" t="str">
        <f t="shared" si="134"/>
        <v>'EGBSUP10CV'</v>
      </c>
      <c r="K2873" t="s">
        <v>9278</v>
      </c>
      <c r="L2873" t="s">
        <v>9277</v>
      </c>
      <c r="M2873">
        <v>2872</v>
      </c>
      <c r="N2873" t="s">
        <v>9281</v>
      </c>
    </row>
    <row r="2874" spans="1:14" x14ac:dyDescent="0.25">
      <c r="A2874" t="s">
        <v>9271</v>
      </c>
      <c r="B2874" t="s">
        <v>7468</v>
      </c>
      <c r="C2874" t="s">
        <v>9754</v>
      </c>
      <c r="D2874" t="s">
        <v>9282</v>
      </c>
      <c r="E2874" t="str">
        <f t="shared" si="132"/>
        <v>'MALUSIN ARIAS WASHINGTON ENRIQUE'</v>
      </c>
      <c r="F2874" t="s">
        <v>9277</v>
      </c>
      <c r="G2874" t="str">
        <f t="shared" si="133"/>
        <v>'1753877115'</v>
      </c>
      <c r="H2874" t="s">
        <v>9277</v>
      </c>
      <c r="I2874" t="s">
        <v>9283</v>
      </c>
      <c r="J2874" t="str">
        <f t="shared" si="134"/>
        <v>'EGBSUP10CV'</v>
      </c>
      <c r="K2874" t="s">
        <v>9278</v>
      </c>
      <c r="L2874" t="s">
        <v>9277</v>
      </c>
      <c r="M2874">
        <v>2873</v>
      </c>
      <c r="N2874" t="s">
        <v>9281</v>
      </c>
    </row>
    <row r="2875" spans="1:14" x14ac:dyDescent="0.25">
      <c r="A2875" t="s">
        <v>9271</v>
      </c>
      <c r="B2875" t="s">
        <v>7471</v>
      </c>
      <c r="C2875" t="s">
        <v>9755</v>
      </c>
      <c r="D2875" t="s">
        <v>9282</v>
      </c>
      <c r="E2875" t="str">
        <f t="shared" si="132"/>
        <v>'MARQUINA MORILLO MELANY ANETT'</v>
      </c>
      <c r="F2875" t="s">
        <v>9277</v>
      </c>
      <c r="G2875" t="str">
        <f t="shared" si="133"/>
        <v>'1751667575'</v>
      </c>
      <c r="H2875" t="s">
        <v>9277</v>
      </c>
      <c r="I2875" t="s">
        <v>9283</v>
      </c>
      <c r="J2875" t="str">
        <f t="shared" si="134"/>
        <v>'EGBSUP10CV'</v>
      </c>
      <c r="K2875" t="s">
        <v>9278</v>
      </c>
      <c r="L2875" t="s">
        <v>9277</v>
      </c>
      <c r="M2875">
        <v>2874</v>
      </c>
      <c r="N2875" t="s">
        <v>9281</v>
      </c>
    </row>
    <row r="2876" spans="1:14" x14ac:dyDescent="0.25">
      <c r="A2876" t="s">
        <v>9271</v>
      </c>
      <c r="B2876" t="s">
        <v>7474</v>
      </c>
      <c r="C2876" t="s">
        <v>7475</v>
      </c>
      <c r="D2876" t="s">
        <v>9282</v>
      </c>
      <c r="E2876" t="str">
        <f t="shared" si="132"/>
        <v>'MORALES MALES EVELYN VANESSA'</v>
      </c>
      <c r="F2876" t="s">
        <v>9277</v>
      </c>
      <c r="G2876" t="str">
        <f t="shared" si="133"/>
        <v>'1755677372'</v>
      </c>
      <c r="H2876" t="s">
        <v>9277</v>
      </c>
      <c r="I2876" t="s">
        <v>9283</v>
      </c>
      <c r="J2876" t="str">
        <f t="shared" si="134"/>
        <v>'EGBSUP10CV'</v>
      </c>
      <c r="K2876" t="s">
        <v>9278</v>
      </c>
      <c r="L2876" t="s">
        <v>9277</v>
      </c>
      <c r="M2876">
        <v>2875</v>
      </c>
      <c r="N2876" t="s">
        <v>9281</v>
      </c>
    </row>
    <row r="2877" spans="1:14" x14ac:dyDescent="0.25">
      <c r="A2877" t="s">
        <v>9271</v>
      </c>
      <c r="B2877" t="s">
        <v>7477</v>
      </c>
      <c r="C2877" t="s">
        <v>9756</v>
      </c>
      <c r="D2877" t="s">
        <v>9282</v>
      </c>
      <c r="E2877" t="str">
        <f t="shared" si="132"/>
        <v>'NIPAZ ESCUDERO JHANLET SEBASTIAN'</v>
      </c>
      <c r="F2877" t="s">
        <v>9277</v>
      </c>
      <c r="G2877" t="str">
        <f t="shared" si="133"/>
        <v>'1750486928'</v>
      </c>
      <c r="H2877" t="s">
        <v>9277</v>
      </c>
      <c r="I2877" t="s">
        <v>9283</v>
      </c>
      <c r="J2877" t="str">
        <f t="shared" si="134"/>
        <v>'EGBSUP10CV'</v>
      </c>
      <c r="K2877" t="s">
        <v>9278</v>
      </c>
      <c r="L2877" t="s">
        <v>9277</v>
      </c>
      <c r="M2877">
        <v>2876</v>
      </c>
      <c r="N2877" t="s">
        <v>9281</v>
      </c>
    </row>
    <row r="2878" spans="1:14" x14ac:dyDescent="0.25">
      <c r="A2878" t="s">
        <v>9271</v>
      </c>
      <c r="B2878" t="s">
        <v>7480</v>
      </c>
      <c r="C2878" t="s">
        <v>9757</v>
      </c>
      <c r="D2878" t="s">
        <v>9282</v>
      </c>
      <c r="E2878" t="str">
        <f t="shared" si="132"/>
        <v>'NUÑEZ COLLAGUAZO ADRIANA ARACELY'</v>
      </c>
      <c r="F2878" t="s">
        <v>9277</v>
      </c>
      <c r="G2878" t="str">
        <f t="shared" si="133"/>
        <v>'1754085924'</v>
      </c>
      <c r="H2878" t="s">
        <v>9277</v>
      </c>
      <c r="I2878" t="s">
        <v>9283</v>
      </c>
      <c r="J2878" t="str">
        <f t="shared" si="134"/>
        <v>'EGBSUP10CV'</v>
      </c>
      <c r="K2878" t="s">
        <v>9278</v>
      </c>
      <c r="L2878" t="s">
        <v>9277</v>
      </c>
      <c r="M2878">
        <v>2877</v>
      </c>
      <c r="N2878" t="s">
        <v>9281</v>
      </c>
    </row>
    <row r="2879" spans="1:14" x14ac:dyDescent="0.25">
      <c r="A2879" t="s">
        <v>9271</v>
      </c>
      <c r="B2879" t="s">
        <v>7483</v>
      </c>
      <c r="C2879" t="s">
        <v>9758</v>
      </c>
      <c r="D2879" t="s">
        <v>9282</v>
      </c>
      <c r="E2879" t="str">
        <f t="shared" si="132"/>
        <v>'PALADINES JIMENEZ DANIELA DELINDA'</v>
      </c>
      <c r="F2879" t="s">
        <v>9277</v>
      </c>
      <c r="G2879" t="str">
        <f t="shared" si="133"/>
        <v>'1751433523'</v>
      </c>
      <c r="H2879" t="s">
        <v>9277</v>
      </c>
      <c r="I2879" t="s">
        <v>9283</v>
      </c>
      <c r="J2879" t="str">
        <f t="shared" si="134"/>
        <v>'EGBSUP10CV'</v>
      </c>
      <c r="K2879" t="s">
        <v>9278</v>
      </c>
      <c r="L2879" t="s">
        <v>9277</v>
      </c>
      <c r="M2879">
        <v>2878</v>
      </c>
      <c r="N2879" t="s">
        <v>9281</v>
      </c>
    </row>
    <row r="2880" spans="1:14" x14ac:dyDescent="0.25">
      <c r="A2880" t="s">
        <v>9271</v>
      </c>
      <c r="B2880" t="s">
        <v>7486</v>
      </c>
      <c r="C2880" t="s">
        <v>7487</v>
      </c>
      <c r="D2880" t="s">
        <v>9282</v>
      </c>
      <c r="E2880" t="str">
        <f t="shared" si="132"/>
        <v>'PRADO MORALES GABRIEL JOSUE'</v>
      </c>
      <c r="F2880" t="s">
        <v>9277</v>
      </c>
      <c r="G2880" t="str">
        <f t="shared" si="133"/>
        <v>'1752581239'</v>
      </c>
      <c r="H2880" t="s">
        <v>9277</v>
      </c>
      <c r="I2880" t="s">
        <v>9283</v>
      </c>
      <c r="J2880" t="str">
        <f t="shared" si="134"/>
        <v>'EGBSUP10CV'</v>
      </c>
      <c r="K2880" t="s">
        <v>9278</v>
      </c>
      <c r="L2880" t="s">
        <v>9277</v>
      </c>
      <c r="M2880">
        <v>2879</v>
      </c>
      <c r="N2880" t="s">
        <v>9281</v>
      </c>
    </row>
    <row r="2881" spans="1:14" x14ac:dyDescent="0.25">
      <c r="A2881" t="s">
        <v>9271</v>
      </c>
      <c r="B2881" t="s">
        <v>7489</v>
      </c>
      <c r="C2881" t="s">
        <v>7490</v>
      </c>
      <c r="D2881" t="s">
        <v>9282</v>
      </c>
      <c r="E2881" t="str">
        <f t="shared" si="132"/>
        <v>'REVELO MINANGO MAO DAVID'</v>
      </c>
      <c r="F2881" t="s">
        <v>9277</v>
      </c>
      <c r="G2881" t="str">
        <f t="shared" si="133"/>
        <v>'1754935383'</v>
      </c>
      <c r="H2881" t="s">
        <v>9277</v>
      </c>
      <c r="I2881" t="s">
        <v>9283</v>
      </c>
      <c r="J2881" t="str">
        <f t="shared" si="134"/>
        <v>'EGBSUP10CV'</v>
      </c>
      <c r="K2881" t="s">
        <v>9278</v>
      </c>
      <c r="L2881" t="s">
        <v>9277</v>
      </c>
      <c r="M2881">
        <v>2880</v>
      </c>
      <c r="N2881" t="s">
        <v>9281</v>
      </c>
    </row>
    <row r="2882" spans="1:14" x14ac:dyDescent="0.25">
      <c r="A2882" t="s">
        <v>9271</v>
      </c>
      <c r="B2882" t="s">
        <v>7492</v>
      </c>
      <c r="C2882" t="s">
        <v>9759</v>
      </c>
      <c r="D2882" t="s">
        <v>9282</v>
      </c>
      <c r="E2882" t="str">
        <f t="shared" si="132"/>
        <v>'SAAVEDRA ANELOA JOSTYN DANIEL'</v>
      </c>
      <c r="F2882" t="s">
        <v>9277</v>
      </c>
      <c r="G2882" t="str">
        <f t="shared" si="133"/>
        <v>'1728164284'</v>
      </c>
      <c r="H2882" t="s">
        <v>9277</v>
      </c>
      <c r="I2882" t="s">
        <v>9283</v>
      </c>
      <c r="J2882" t="str">
        <f t="shared" si="134"/>
        <v>'EGBSUP10CV'</v>
      </c>
      <c r="K2882" t="s">
        <v>9278</v>
      </c>
      <c r="L2882" t="s">
        <v>9277</v>
      </c>
      <c r="M2882">
        <v>2881</v>
      </c>
      <c r="N2882" t="s">
        <v>9281</v>
      </c>
    </row>
    <row r="2883" spans="1:14" x14ac:dyDescent="0.25">
      <c r="A2883" t="s">
        <v>9271</v>
      </c>
      <c r="B2883" t="s">
        <v>7495</v>
      </c>
      <c r="C2883" t="s">
        <v>7496</v>
      </c>
      <c r="D2883" t="s">
        <v>9282</v>
      </c>
      <c r="E2883" t="str">
        <f t="shared" ref="E2883:E2946" si="135">CONCATENATE("'",C2883,"'")</f>
        <v>'SALAS ASITIMBAY ATIG MARTIN'</v>
      </c>
      <c r="F2883" t="s">
        <v>9277</v>
      </c>
      <c r="G2883" t="str">
        <f t="shared" ref="G2883:G2946" si="136">CONCATENATE("'",B2883,"'")</f>
        <v>'1727931626'</v>
      </c>
      <c r="H2883" t="s">
        <v>9277</v>
      </c>
      <c r="I2883" t="s">
        <v>9283</v>
      </c>
      <c r="J2883" t="str">
        <f t="shared" ref="J2883:J2946" si="137">CONCATENATE("'",A2883,"'")</f>
        <v>'EGBSUP10CV'</v>
      </c>
      <c r="K2883" t="s">
        <v>9278</v>
      </c>
      <c r="L2883" t="s">
        <v>9277</v>
      </c>
      <c r="M2883">
        <v>2882</v>
      </c>
      <c r="N2883" t="s">
        <v>9281</v>
      </c>
    </row>
    <row r="2884" spans="1:14" x14ac:dyDescent="0.25">
      <c r="A2884" t="s">
        <v>9271</v>
      </c>
      <c r="B2884" t="s">
        <v>7498</v>
      </c>
      <c r="C2884" t="s">
        <v>7499</v>
      </c>
      <c r="D2884" t="s">
        <v>9282</v>
      </c>
      <c r="E2884" t="str">
        <f t="shared" si="135"/>
        <v>'TIBAN CLAVIJO JENI FERNANDA'</v>
      </c>
      <c r="F2884" t="s">
        <v>9277</v>
      </c>
      <c r="G2884" t="str">
        <f t="shared" si="136"/>
        <v>'1756937411'</v>
      </c>
      <c r="H2884" t="s">
        <v>9277</v>
      </c>
      <c r="I2884" t="s">
        <v>9283</v>
      </c>
      <c r="J2884" t="str">
        <f t="shared" si="137"/>
        <v>'EGBSUP10CV'</v>
      </c>
      <c r="K2884" t="s">
        <v>9278</v>
      </c>
      <c r="L2884" t="s">
        <v>9277</v>
      </c>
      <c r="M2884">
        <v>2883</v>
      </c>
      <c r="N2884" t="s">
        <v>9281</v>
      </c>
    </row>
    <row r="2885" spans="1:14" x14ac:dyDescent="0.25">
      <c r="A2885" t="s">
        <v>9271</v>
      </c>
      <c r="B2885" t="s">
        <v>7501</v>
      </c>
      <c r="C2885" t="s">
        <v>7502</v>
      </c>
      <c r="D2885" t="s">
        <v>9282</v>
      </c>
      <c r="E2885" t="str">
        <f t="shared" si="135"/>
        <v>'TITUAÑA SIMBAÑA ANAHY ALEXANDRA'</v>
      </c>
      <c r="F2885" t="s">
        <v>9277</v>
      </c>
      <c r="G2885" t="str">
        <f t="shared" si="136"/>
        <v>'1753844107'</v>
      </c>
      <c r="H2885" t="s">
        <v>9277</v>
      </c>
      <c r="I2885" t="s">
        <v>9283</v>
      </c>
      <c r="J2885" t="str">
        <f t="shared" si="137"/>
        <v>'EGBSUP10CV'</v>
      </c>
      <c r="K2885" t="s">
        <v>9278</v>
      </c>
      <c r="L2885" t="s">
        <v>9277</v>
      </c>
      <c r="M2885">
        <v>2884</v>
      </c>
      <c r="N2885" t="s">
        <v>9281</v>
      </c>
    </row>
    <row r="2886" spans="1:14" x14ac:dyDescent="0.25">
      <c r="A2886" t="s">
        <v>9271</v>
      </c>
      <c r="B2886" t="s">
        <v>7504</v>
      </c>
      <c r="C2886" t="s">
        <v>7505</v>
      </c>
      <c r="D2886" t="s">
        <v>9282</v>
      </c>
      <c r="E2886" t="str">
        <f t="shared" si="135"/>
        <v>'TOBAR MORALES CARLA FERNANDA'</v>
      </c>
      <c r="F2886" t="s">
        <v>9277</v>
      </c>
      <c r="G2886" t="str">
        <f t="shared" si="136"/>
        <v>'1728562347'</v>
      </c>
      <c r="H2886" t="s">
        <v>9277</v>
      </c>
      <c r="I2886" t="s">
        <v>9283</v>
      </c>
      <c r="J2886" t="str">
        <f t="shared" si="137"/>
        <v>'EGBSUP10CV'</v>
      </c>
      <c r="K2886" t="s">
        <v>9278</v>
      </c>
      <c r="L2886" t="s">
        <v>9277</v>
      </c>
      <c r="M2886">
        <v>2885</v>
      </c>
      <c r="N2886" t="s">
        <v>9281</v>
      </c>
    </row>
    <row r="2887" spans="1:14" x14ac:dyDescent="0.25">
      <c r="A2887" t="s">
        <v>9271</v>
      </c>
      <c r="B2887" t="s">
        <v>7507</v>
      </c>
      <c r="C2887" t="s">
        <v>7508</v>
      </c>
      <c r="D2887" t="s">
        <v>9282</v>
      </c>
      <c r="E2887" t="str">
        <f t="shared" si="135"/>
        <v>'VASQUEZ PAREDES NAOMI SARAI'</v>
      </c>
      <c r="F2887" t="s">
        <v>9277</v>
      </c>
      <c r="G2887" t="str">
        <f t="shared" si="136"/>
        <v>'1728440734'</v>
      </c>
      <c r="H2887" t="s">
        <v>9277</v>
      </c>
      <c r="I2887" t="s">
        <v>9283</v>
      </c>
      <c r="J2887" t="str">
        <f t="shared" si="137"/>
        <v>'EGBSUP10CV'</v>
      </c>
      <c r="K2887" t="s">
        <v>9278</v>
      </c>
      <c r="L2887" t="s">
        <v>9277</v>
      </c>
      <c r="M2887">
        <v>2886</v>
      </c>
      <c r="N2887" t="s">
        <v>9281</v>
      </c>
    </row>
    <row r="2888" spans="1:14" x14ac:dyDescent="0.25">
      <c r="A2888" t="s">
        <v>9271</v>
      </c>
      <c r="B2888" t="s">
        <v>7510</v>
      </c>
      <c r="C2888" t="s">
        <v>9760</v>
      </c>
      <c r="D2888" t="s">
        <v>9282</v>
      </c>
      <c r="E2888" t="str">
        <f t="shared" si="135"/>
        <v>'VILLEGA NARVAEZ JOSUE ANDRES'</v>
      </c>
      <c r="F2888" t="s">
        <v>9277</v>
      </c>
      <c r="G2888" t="str">
        <f t="shared" si="136"/>
        <v>'1751934405'</v>
      </c>
      <c r="H2888" t="s">
        <v>9277</v>
      </c>
      <c r="I2888" t="s">
        <v>9283</v>
      </c>
      <c r="J2888" t="str">
        <f t="shared" si="137"/>
        <v>'EGBSUP10CV'</v>
      </c>
      <c r="K2888" t="s">
        <v>9278</v>
      </c>
      <c r="L2888" t="s">
        <v>9277</v>
      </c>
      <c r="M2888">
        <v>2887</v>
      </c>
      <c r="N2888" t="s">
        <v>9281</v>
      </c>
    </row>
    <row r="2889" spans="1:14" x14ac:dyDescent="0.25">
      <c r="A2889" t="s">
        <v>9271</v>
      </c>
      <c r="B2889" t="s">
        <v>7513</v>
      </c>
      <c r="C2889" t="s">
        <v>9761</v>
      </c>
      <c r="D2889" t="s">
        <v>9282</v>
      </c>
      <c r="E2889" t="str">
        <f t="shared" si="135"/>
        <v>'VILLEGAS ALMACHI TRISHA ANAHI'</v>
      </c>
      <c r="F2889" t="s">
        <v>9277</v>
      </c>
      <c r="G2889" t="str">
        <f t="shared" si="136"/>
        <v>'1755557855'</v>
      </c>
      <c r="H2889" t="s">
        <v>9277</v>
      </c>
      <c r="I2889" t="s">
        <v>9283</v>
      </c>
      <c r="J2889" t="str">
        <f t="shared" si="137"/>
        <v>'EGBSUP10CV'</v>
      </c>
      <c r="K2889" t="s">
        <v>9278</v>
      </c>
      <c r="L2889" t="s">
        <v>9277</v>
      </c>
      <c r="M2889">
        <v>2888</v>
      </c>
      <c r="N2889" t="s">
        <v>9281</v>
      </c>
    </row>
    <row r="2890" spans="1:14" x14ac:dyDescent="0.25">
      <c r="A2890" t="s">
        <v>9272</v>
      </c>
      <c r="B2890" t="s">
        <v>7517</v>
      </c>
      <c r="C2890" t="s">
        <v>7518</v>
      </c>
      <c r="D2890" t="s">
        <v>9282</v>
      </c>
      <c r="E2890" t="str">
        <f t="shared" si="135"/>
        <v>'ALOMOTO CHIPANTASHI JORDAN ESTALYN'</v>
      </c>
      <c r="F2890" t="s">
        <v>9277</v>
      </c>
      <c r="G2890" t="str">
        <f t="shared" si="136"/>
        <v>'1750735720'</v>
      </c>
      <c r="H2890" t="s">
        <v>9277</v>
      </c>
      <c r="I2890" t="s">
        <v>9283</v>
      </c>
      <c r="J2890" t="str">
        <f t="shared" si="137"/>
        <v>'EGBSUP10DV'</v>
      </c>
      <c r="K2890" t="s">
        <v>9278</v>
      </c>
      <c r="L2890" t="s">
        <v>9277</v>
      </c>
      <c r="M2890">
        <v>2889</v>
      </c>
      <c r="N2890" t="s">
        <v>9281</v>
      </c>
    </row>
    <row r="2891" spans="1:14" x14ac:dyDescent="0.25">
      <c r="A2891" t="s">
        <v>9272</v>
      </c>
      <c r="B2891" t="s">
        <v>7520</v>
      </c>
      <c r="C2891" t="s">
        <v>9762</v>
      </c>
      <c r="D2891" t="s">
        <v>9282</v>
      </c>
      <c r="E2891" t="str">
        <f t="shared" si="135"/>
        <v>'ANGULO GOMEZ JHENIFER ANAHI'</v>
      </c>
      <c r="F2891" t="s">
        <v>9277</v>
      </c>
      <c r="G2891" t="str">
        <f t="shared" si="136"/>
        <v>'1750216978'</v>
      </c>
      <c r="H2891" t="s">
        <v>9277</v>
      </c>
      <c r="I2891" t="s">
        <v>9283</v>
      </c>
      <c r="J2891" t="str">
        <f t="shared" si="137"/>
        <v>'EGBSUP10DV'</v>
      </c>
      <c r="K2891" t="s">
        <v>9278</v>
      </c>
      <c r="L2891" t="s">
        <v>9277</v>
      </c>
      <c r="M2891">
        <v>2890</v>
      </c>
      <c r="N2891" t="s">
        <v>9281</v>
      </c>
    </row>
    <row r="2892" spans="1:14" x14ac:dyDescent="0.25">
      <c r="A2892" t="s">
        <v>9272</v>
      </c>
      <c r="B2892" t="s">
        <v>7523</v>
      </c>
      <c r="C2892" t="s">
        <v>7524</v>
      </c>
      <c r="D2892" t="s">
        <v>9282</v>
      </c>
      <c r="E2892" t="str">
        <f t="shared" si="135"/>
        <v>'ARCE BRAVO LUIS YANDED'</v>
      </c>
      <c r="F2892" t="s">
        <v>9277</v>
      </c>
      <c r="G2892" t="str">
        <f t="shared" si="136"/>
        <v>'1755064092'</v>
      </c>
      <c r="H2892" t="s">
        <v>9277</v>
      </c>
      <c r="I2892" t="s">
        <v>9283</v>
      </c>
      <c r="J2892" t="str">
        <f t="shared" si="137"/>
        <v>'EGBSUP10DV'</v>
      </c>
      <c r="K2892" t="s">
        <v>9278</v>
      </c>
      <c r="L2892" t="s">
        <v>9277</v>
      </c>
      <c r="M2892">
        <v>2891</v>
      </c>
      <c r="N2892" t="s">
        <v>9281</v>
      </c>
    </row>
    <row r="2893" spans="1:14" x14ac:dyDescent="0.25">
      <c r="A2893" t="s">
        <v>9272</v>
      </c>
      <c r="B2893" t="s">
        <v>7526</v>
      </c>
      <c r="C2893" t="s">
        <v>7527</v>
      </c>
      <c r="D2893" t="s">
        <v>9282</v>
      </c>
      <c r="E2893" t="str">
        <f t="shared" si="135"/>
        <v>'BOHORQUEZ CUENCA ALISSON DANIELA'</v>
      </c>
      <c r="F2893" t="s">
        <v>9277</v>
      </c>
      <c r="G2893" t="str">
        <f t="shared" si="136"/>
        <v>'1755395256'</v>
      </c>
      <c r="H2893" t="s">
        <v>9277</v>
      </c>
      <c r="I2893" t="s">
        <v>9283</v>
      </c>
      <c r="J2893" t="str">
        <f t="shared" si="137"/>
        <v>'EGBSUP10DV'</v>
      </c>
      <c r="K2893" t="s">
        <v>9278</v>
      </c>
      <c r="L2893" t="s">
        <v>9277</v>
      </c>
      <c r="M2893">
        <v>2892</v>
      </c>
      <c r="N2893" t="s">
        <v>9281</v>
      </c>
    </row>
    <row r="2894" spans="1:14" x14ac:dyDescent="0.25">
      <c r="A2894" t="s">
        <v>9272</v>
      </c>
      <c r="B2894" t="s">
        <v>7529</v>
      </c>
      <c r="C2894" t="s">
        <v>7530</v>
      </c>
      <c r="D2894" t="s">
        <v>9282</v>
      </c>
      <c r="E2894" t="str">
        <f t="shared" si="135"/>
        <v>'BOLAÑOS GUERRERO DAYRA STEFANIA'</v>
      </c>
      <c r="F2894" t="s">
        <v>9277</v>
      </c>
      <c r="G2894" t="str">
        <f t="shared" si="136"/>
        <v>'1754507810'</v>
      </c>
      <c r="H2894" t="s">
        <v>9277</v>
      </c>
      <c r="I2894" t="s">
        <v>9283</v>
      </c>
      <c r="J2894" t="str">
        <f t="shared" si="137"/>
        <v>'EGBSUP10DV'</v>
      </c>
      <c r="K2894" t="s">
        <v>9278</v>
      </c>
      <c r="L2894" t="s">
        <v>9277</v>
      </c>
      <c r="M2894">
        <v>2893</v>
      </c>
      <c r="N2894" t="s">
        <v>9281</v>
      </c>
    </row>
    <row r="2895" spans="1:14" x14ac:dyDescent="0.25">
      <c r="A2895" t="s">
        <v>9272</v>
      </c>
      <c r="B2895" t="s">
        <v>7532</v>
      </c>
      <c r="C2895" t="s">
        <v>7533</v>
      </c>
      <c r="D2895" t="s">
        <v>9282</v>
      </c>
      <c r="E2895" t="str">
        <f t="shared" si="135"/>
        <v>'CAGUA CHILA MILTON JOSUE'</v>
      </c>
      <c r="F2895" t="s">
        <v>9277</v>
      </c>
      <c r="G2895" t="str">
        <f t="shared" si="136"/>
        <v>'1755626726'</v>
      </c>
      <c r="H2895" t="s">
        <v>9277</v>
      </c>
      <c r="I2895" t="s">
        <v>9283</v>
      </c>
      <c r="J2895" t="str">
        <f t="shared" si="137"/>
        <v>'EGBSUP10DV'</v>
      </c>
      <c r="K2895" t="s">
        <v>9278</v>
      </c>
      <c r="L2895" t="s">
        <v>9277</v>
      </c>
      <c r="M2895">
        <v>2894</v>
      </c>
      <c r="N2895" t="s">
        <v>9281</v>
      </c>
    </row>
    <row r="2896" spans="1:14" x14ac:dyDescent="0.25">
      <c r="A2896" t="s">
        <v>9272</v>
      </c>
      <c r="B2896" t="s">
        <v>7535</v>
      </c>
      <c r="C2896" t="s">
        <v>9763</v>
      </c>
      <c r="D2896" t="s">
        <v>9282</v>
      </c>
      <c r="E2896" t="str">
        <f t="shared" si="135"/>
        <v>'CAIZA QUISILEMA ALAN JOSUE'</v>
      </c>
      <c r="F2896" t="s">
        <v>9277</v>
      </c>
      <c r="G2896" t="str">
        <f t="shared" si="136"/>
        <v>'1754819967'</v>
      </c>
      <c r="H2896" t="s">
        <v>9277</v>
      </c>
      <c r="I2896" t="s">
        <v>9283</v>
      </c>
      <c r="J2896" t="str">
        <f t="shared" si="137"/>
        <v>'EGBSUP10DV'</v>
      </c>
      <c r="K2896" t="s">
        <v>9278</v>
      </c>
      <c r="L2896" t="s">
        <v>9277</v>
      </c>
      <c r="M2896">
        <v>2895</v>
      </c>
      <c r="N2896" t="s">
        <v>9281</v>
      </c>
    </row>
    <row r="2897" spans="1:14" x14ac:dyDescent="0.25">
      <c r="A2897" t="s">
        <v>9272</v>
      </c>
      <c r="B2897" t="s">
        <v>7538</v>
      </c>
      <c r="C2897" t="s">
        <v>7539</v>
      </c>
      <c r="D2897" t="s">
        <v>9282</v>
      </c>
      <c r="E2897" t="str">
        <f t="shared" si="135"/>
        <v>'CALI TAMAYO JOEL ALEXANDER'</v>
      </c>
      <c r="F2897" t="s">
        <v>9277</v>
      </c>
      <c r="G2897" t="str">
        <f t="shared" si="136"/>
        <v>'1727843037'</v>
      </c>
      <c r="H2897" t="s">
        <v>9277</v>
      </c>
      <c r="I2897" t="s">
        <v>9283</v>
      </c>
      <c r="J2897" t="str">
        <f t="shared" si="137"/>
        <v>'EGBSUP10DV'</v>
      </c>
      <c r="K2897" t="s">
        <v>9278</v>
      </c>
      <c r="L2897" t="s">
        <v>9277</v>
      </c>
      <c r="M2897">
        <v>2896</v>
      </c>
      <c r="N2897" t="s">
        <v>9281</v>
      </c>
    </row>
    <row r="2898" spans="1:14" x14ac:dyDescent="0.25">
      <c r="A2898" t="s">
        <v>9272</v>
      </c>
      <c r="B2898" t="s">
        <v>7541</v>
      </c>
      <c r="C2898" t="s">
        <v>7542</v>
      </c>
      <c r="D2898" t="s">
        <v>9282</v>
      </c>
      <c r="E2898" t="str">
        <f t="shared" si="135"/>
        <v>'CAMPAÑA MACHADO JIRHE AYSHANE'</v>
      </c>
      <c r="F2898" t="s">
        <v>9277</v>
      </c>
      <c r="G2898" t="str">
        <f t="shared" si="136"/>
        <v>'1750440651'</v>
      </c>
      <c r="H2898" t="s">
        <v>9277</v>
      </c>
      <c r="I2898" t="s">
        <v>9283</v>
      </c>
      <c r="J2898" t="str">
        <f t="shared" si="137"/>
        <v>'EGBSUP10DV'</v>
      </c>
      <c r="K2898" t="s">
        <v>9278</v>
      </c>
      <c r="L2898" t="s">
        <v>9277</v>
      </c>
      <c r="M2898">
        <v>2897</v>
      </c>
      <c r="N2898" t="s">
        <v>9281</v>
      </c>
    </row>
    <row r="2899" spans="1:14" x14ac:dyDescent="0.25">
      <c r="A2899" t="s">
        <v>9272</v>
      </c>
      <c r="B2899" t="s">
        <v>7544</v>
      </c>
      <c r="C2899" t="s">
        <v>9764</v>
      </c>
      <c r="D2899" t="s">
        <v>9282</v>
      </c>
      <c r="E2899" t="str">
        <f t="shared" si="135"/>
        <v>'CARCHI GUAMAN ZAHI JHOSSUE'</v>
      </c>
      <c r="F2899" t="s">
        <v>9277</v>
      </c>
      <c r="G2899" t="str">
        <f t="shared" si="136"/>
        <v>'1752653400'</v>
      </c>
      <c r="H2899" t="s">
        <v>9277</v>
      </c>
      <c r="I2899" t="s">
        <v>9283</v>
      </c>
      <c r="J2899" t="str">
        <f t="shared" si="137"/>
        <v>'EGBSUP10DV'</v>
      </c>
      <c r="K2899" t="s">
        <v>9278</v>
      </c>
      <c r="L2899" t="s">
        <v>9277</v>
      </c>
      <c r="M2899">
        <v>2898</v>
      </c>
      <c r="N2899" t="s">
        <v>9281</v>
      </c>
    </row>
    <row r="2900" spans="1:14" x14ac:dyDescent="0.25">
      <c r="A2900" t="s">
        <v>9272</v>
      </c>
      <c r="B2900" t="s">
        <v>7547</v>
      </c>
      <c r="C2900" t="s">
        <v>9765</v>
      </c>
      <c r="D2900" t="s">
        <v>9282</v>
      </c>
      <c r="E2900" t="str">
        <f t="shared" si="135"/>
        <v>'CASPI MAILA YADIRA GISSELL'</v>
      </c>
      <c r="F2900" t="s">
        <v>9277</v>
      </c>
      <c r="G2900" t="str">
        <f t="shared" si="136"/>
        <v>'1754838454'</v>
      </c>
      <c r="H2900" t="s">
        <v>9277</v>
      </c>
      <c r="I2900" t="s">
        <v>9283</v>
      </c>
      <c r="J2900" t="str">
        <f t="shared" si="137"/>
        <v>'EGBSUP10DV'</v>
      </c>
      <c r="K2900" t="s">
        <v>9278</v>
      </c>
      <c r="L2900" t="s">
        <v>9277</v>
      </c>
      <c r="M2900">
        <v>2899</v>
      </c>
      <c r="N2900" t="s">
        <v>9281</v>
      </c>
    </row>
    <row r="2901" spans="1:14" x14ac:dyDescent="0.25">
      <c r="A2901" t="s">
        <v>9272</v>
      </c>
      <c r="B2901" t="s">
        <v>7550</v>
      </c>
      <c r="C2901" t="s">
        <v>9766</v>
      </c>
      <c r="D2901" t="s">
        <v>9282</v>
      </c>
      <c r="E2901" t="str">
        <f t="shared" si="135"/>
        <v>'CEDEÑO RODRIGUEZ GISSEL GUADALUPE'</v>
      </c>
      <c r="F2901" t="s">
        <v>9277</v>
      </c>
      <c r="G2901" t="str">
        <f t="shared" si="136"/>
        <v>'1755335500'</v>
      </c>
      <c r="H2901" t="s">
        <v>9277</v>
      </c>
      <c r="I2901" t="s">
        <v>9283</v>
      </c>
      <c r="J2901" t="str">
        <f t="shared" si="137"/>
        <v>'EGBSUP10DV'</v>
      </c>
      <c r="K2901" t="s">
        <v>9278</v>
      </c>
      <c r="L2901" t="s">
        <v>9277</v>
      </c>
      <c r="M2901">
        <v>2900</v>
      </c>
      <c r="N2901" t="s">
        <v>9281</v>
      </c>
    </row>
    <row r="2902" spans="1:14" x14ac:dyDescent="0.25">
      <c r="A2902" t="s">
        <v>9272</v>
      </c>
      <c r="B2902" t="s">
        <v>7553</v>
      </c>
      <c r="C2902" t="s">
        <v>9767</v>
      </c>
      <c r="D2902" t="s">
        <v>9282</v>
      </c>
      <c r="E2902" t="str">
        <f t="shared" si="135"/>
        <v>'CHAPI RECALDE DANNA CAMILA'</v>
      </c>
      <c r="F2902" t="s">
        <v>9277</v>
      </c>
      <c r="G2902" t="str">
        <f t="shared" si="136"/>
        <v>'1727568121'</v>
      </c>
      <c r="H2902" t="s">
        <v>9277</v>
      </c>
      <c r="I2902" t="s">
        <v>9283</v>
      </c>
      <c r="J2902" t="str">
        <f t="shared" si="137"/>
        <v>'EGBSUP10DV'</v>
      </c>
      <c r="K2902" t="s">
        <v>9278</v>
      </c>
      <c r="L2902" t="s">
        <v>9277</v>
      </c>
      <c r="M2902">
        <v>2901</v>
      </c>
      <c r="N2902" t="s">
        <v>9281</v>
      </c>
    </row>
    <row r="2903" spans="1:14" x14ac:dyDescent="0.25">
      <c r="A2903" t="s">
        <v>9272</v>
      </c>
      <c r="B2903" t="s">
        <v>7556</v>
      </c>
      <c r="C2903" t="s">
        <v>7557</v>
      </c>
      <c r="D2903" t="s">
        <v>9282</v>
      </c>
      <c r="E2903" t="str">
        <f t="shared" si="135"/>
        <v>'CHIPANTASHI COLLAGUAZO NELSON STEVEN'</v>
      </c>
      <c r="F2903" t="s">
        <v>9277</v>
      </c>
      <c r="G2903" t="str">
        <f t="shared" si="136"/>
        <v>'1751580141'</v>
      </c>
      <c r="H2903" t="s">
        <v>9277</v>
      </c>
      <c r="I2903" t="s">
        <v>9283</v>
      </c>
      <c r="J2903" t="str">
        <f t="shared" si="137"/>
        <v>'EGBSUP10DV'</v>
      </c>
      <c r="K2903" t="s">
        <v>9278</v>
      </c>
      <c r="L2903" t="s">
        <v>9277</v>
      </c>
      <c r="M2903">
        <v>2902</v>
      </c>
      <c r="N2903" t="s">
        <v>9281</v>
      </c>
    </row>
    <row r="2904" spans="1:14" x14ac:dyDescent="0.25">
      <c r="A2904" t="s">
        <v>9272</v>
      </c>
      <c r="B2904" t="s">
        <v>7559</v>
      </c>
      <c r="C2904" t="s">
        <v>7560</v>
      </c>
      <c r="D2904" t="s">
        <v>9282</v>
      </c>
      <c r="E2904" t="str">
        <f t="shared" si="135"/>
        <v>'CHIPANTAXI FARIAS RODY ISAAC'</v>
      </c>
      <c r="F2904" t="s">
        <v>9277</v>
      </c>
      <c r="G2904" t="str">
        <f t="shared" si="136"/>
        <v>'1727566083'</v>
      </c>
      <c r="H2904" t="s">
        <v>9277</v>
      </c>
      <c r="I2904" t="s">
        <v>9283</v>
      </c>
      <c r="J2904" t="str">
        <f t="shared" si="137"/>
        <v>'EGBSUP10DV'</v>
      </c>
      <c r="K2904" t="s">
        <v>9278</v>
      </c>
      <c r="L2904" t="s">
        <v>9277</v>
      </c>
      <c r="M2904">
        <v>2903</v>
      </c>
      <c r="N2904" t="s">
        <v>9281</v>
      </c>
    </row>
    <row r="2905" spans="1:14" x14ac:dyDescent="0.25">
      <c r="A2905" t="s">
        <v>9272</v>
      </c>
      <c r="B2905" t="s">
        <v>7562</v>
      </c>
      <c r="C2905" t="s">
        <v>7563</v>
      </c>
      <c r="D2905" t="s">
        <v>9282</v>
      </c>
      <c r="E2905" t="str">
        <f t="shared" si="135"/>
        <v>'CONDOR ANELOA XIMENA ESTEFANIA'</v>
      </c>
      <c r="F2905" t="s">
        <v>9277</v>
      </c>
      <c r="G2905" t="str">
        <f t="shared" si="136"/>
        <v>'1755211628'</v>
      </c>
      <c r="H2905" t="s">
        <v>9277</v>
      </c>
      <c r="I2905" t="s">
        <v>9283</v>
      </c>
      <c r="J2905" t="str">
        <f t="shared" si="137"/>
        <v>'EGBSUP10DV'</v>
      </c>
      <c r="K2905" t="s">
        <v>9278</v>
      </c>
      <c r="L2905" t="s">
        <v>9277</v>
      </c>
      <c r="M2905">
        <v>2904</v>
      </c>
      <c r="N2905" t="s">
        <v>9281</v>
      </c>
    </row>
    <row r="2906" spans="1:14" x14ac:dyDescent="0.25">
      <c r="A2906" t="s">
        <v>9272</v>
      </c>
      <c r="B2906" t="s">
        <v>7565</v>
      </c>
      <c r="C2906" t="s">
        <v>9768</v>
      </c>
      <c r="D2906" t="s">
        <v>9282</v>
      </c>
      <c r="E2906" t="str">
        <f t="shared" si="135"/>
        <v>'CRIOLLO MACIAS STEVEN ARIEL'</v>
      </c>
      <c r="F2906" t="s">
        <v>9277</v>
      </c>
      <c r="G2906" t="str">
        <f t="shared" si="136"/>
        <v>'1754979704'</v>
      </c>
      <c r="H2906" t="s">
        <v>9277</v>
      </c>
      <c r="I2906" t="s">
        <v>9283</v>
      </c>
      <c r="J2906" t="str">
        <f t="shared" si="137"/>
        <v>'EGBSUP10DV'</v>
      </c>
      <c r="K2906" t="s">
        <v>9278</v>
      </c>
      <c r="L2906" t="s">
        <v>9277</v>
      </c>
      <c r="M2906">
        <v>2905</v>
      </c>
      <c r="N2906" t="s">
        <v>9281</v>
      </c>
    </row>
    <row r="2907" spans="1:14" x14ac:dyDescent="0.25">
      <c r="A2907" t="s">
        <v>9272</v>
      </c>
      <c r="B2907" t="s">
        <v>7568</v>
      </c>
      <c r="C2907" t="s">
        <v>7569</v>
      </c>
      <c r="D2907" t="s">
        <v>9282</v>
      </c>
      <c r="E2907" t="str">
        <f t="shared" si="135"/>
        <v>'DIAZ SILVA JAIR MOISES'</v>
      </c>
      <c r="F2907" t="s">
        <v>9277</v>
      </c>
      <c r="G2907" t="str">
        <f t="shared" si="136"/>
        <v>'1755775838'</v>
      </c>
      <c r="H2907" t="s">
        <v>9277</v>
      </c>
      <c r="I2907" t="s">
        <v>9283</v>
      </c>
      <c r="J2907" t="str">
        <f t="shared" si="137"/>
        <v>'EGBSUP10DV'</v>
      </c>
      <c r="K2907" t="s">
        <v>9278</v>
      </c>
      <c r="L2907" t="s">
        <v>9277</v>
      </c>
      <c r="M2907">
        <v>2906</v>
      </c>
      <c r="N2907" t="s">
        <v>9281</v>
      </c>
    </row>
    <row r="2908" spans="1:14" x14ac:dyDescent="0.25">
      <c r="A2908" t="s">
        <v>9272</v>
      </c>
      <c r="B2908" t="s">
        <v>7571</v>
      </c>
      <c r="C2908" t="s">
        <v>7572</v>
      </c>
      <c r="D2908" t="s">
        <v>9282</v>
      </c>
      <c r="E2908" t="str">
        <f t="shared" si="135"/>
        <v>'DROUET ROMERO DANNA ANALIA'</v>
      </c>
      <c r="F2908" t="s">
        <v>9277</v>
      </c>
      <c r="G2908" t="str">
        <f t="shared" si="136"/>
        <v>'1755503313'</v>
      </c>
      <c r="H2908" t="s">
        <v>9277</v>
      </c>
      <c r="I2908" t="s">
        <v>9283</v>
      </c>
      <c r="J2908" t="str">
        <f t="shared" si="137"/>
        <v>'EGBSUP10DV'</v>
      </c>
      <c r="K2908" t="s">
        <v>9278</v>
      </c>
      <c r="L2908" t="s">
        <v>9277</v>
      </c>
      <c r="M2908">
        <v>2907</v>
      </c>
      <c r="N2908" t="s">
        <v>9281</v>
      </c>
    </row>
    <row r="2909" spans="1:14" x14ac:dyDescent="0.25">
      <c r="A2909" t="s">
        <v>9272</v>
      </c>
      <c r="B2909" t="s">
        <v>7574</v>
      </c>
      <c r="C2909" t="s">
        <v>9769</v>
      </c>
      <c r="D2909" t="s">
        <v>9282</v>
      </c>
      <c r="E2909" t="str">
        <f t="shared" si="135"/>
        <v>'GUAMANARCA MORALES ROMEL ALEXANDER'</v>
      </c>
      <c r="F2909" t="s">
        <v>9277</v>
      </c>
      <c r="G2909" t="str">
        <f t="shared" si="136"/>
        <v>'1754895280'</v>
      </c>
      <c r="H2909" t="s">
        <v>9277</v>
      </c>
      <c r="I2909" t="s">
        <v>9283</v>
      </c>
      <c r="J2909" t="str">
        <f t="shared" si="137"/>
        <v>'EGBSUP10DV'</v>
      </c>
      <c r="K2909" t="s">
        <v>9278</v>
      </c>
      <c r="L2909" t="s">
        <v>9277</v>
      </c>
      <c r="M2909">
        <v>2908</v>
      </c>
      <c r="N2909" t="s">
        <v>9281</v>
      </c>
    </row>
    <row r="2910" spans="1:14" x14ac:dyDescent="0.25">
      <c r="A2910" t="s">
        <v>9272</v>
      </c>
      <c r="B2910" t="s">
        <v>7577</v>
      </c>
      <c r="C2910" t="s">
        <v>7578</v>
      </c>
      <c r="D2910" t="s">
        <v>9282</v>
      </c>
      <c r="E2910" t="str">
        <f t="shared" si="135"/>
        <v>'IZA CUESTA CHRISTOFER ALEXANDER'</v>
      </c>
      <c r="F2910" t="s">
        <v>9277</v>
      </c>
      <c r="G2910" t="str">
        <f t="shared" si="136"/>
        <v>'1754849519'</v>
      </c>
      <c r="H2910" t="s">
        <v>9277</v>
      </c>
      <c r="I2910" t="s">
        <v>9283</v>
      </c>
      <c r="J2910" t="str">
        <f t="shared" si="137"/>
        <v>'EGBSUP10DV'</v>
      </c>
      <c r="K2910" t="s">
        <v>9278</v>
      </c>
      <c r="L2910" t="s">
        <v>9277</v>
      </c>
      <c r="M2910">
        <v>2909</v>
      </c>
      <c r="N2910" t="s">
        <v>9281</v>
      </c>
    </row>
    <row r="2911" spans="1:14" x14ac:dyDescent="0.25">
      <c r="A2911" t="s">
        <v>9272</v>
      </c>
      <c r="B2911" t="s">
        <v>7580</v>
      </c>
      <c r="C2911" t="s">
        <v>7581</v>
      </c>
      <c r="D2911" t="s">
        <v>9282</v>
      </c>
      <c r="E2911" t="str">
        <f t="shared" si="135"/>
        <v>'LASSO PAREDES ERICK OMAR'</v>
      </c>
      <c r="F2911" t="s">
        <v>9277</v>
      </c>
      <c r="G2911" t="str">
        <f t="shared" si="136"/>
        <v>'1755287990'</v>
      </c>
      <c r="H2911" t="s">
        <v>9277</v>
      </c>
      <c r="I2911" t="s">
        <v>9283</v>
      </c>
      <c r="J2911" t="str">
        <f t="shared" si="137"/>
        <v>'EGBSUP10DV'</v>
      </c>
      <c r="K2911" t="s">
        <v>9278</v>
      </c>
      <c r="L2911" t="s">
        <v>9277</v>
      </c>
      <c r="M2911">
        <v>2910</v>
      </c>
      <c r="N2911" t="s">
        <v>9281</v>
      </c>
    </row>
    <row r="2912" spans="1:14" x14ac:dyDescent="0.25">
      <c r="A2912" t="s">
        <v>9272</v>
      </c>
      <c r="B2912" t="s">
        <v>7583</v>
      </c>
      <c r="C2912" t="s">
        <v>9770</v>
      </c>
      <c r="D2912" t="s">
        <v>9282</v>
      </c>
      <c r="E2912" t="str">
        <f t="shared" si="135"/>
        <v>'MARTINEZ PALADINES ENRIQUE MATIAS'</v>
      </c>
      <c r="F2912" t="s">
        <v>9277</v>
      </c>
      <c r="G2912" t="str">
        <f t="shared" si="136"/>
        <v>'1728110816'</v>
      </c>
      <c r="H2912" t="s">
        <v>9277</v>
      </c>
      <c r="I2912" t="s">
        <v>9283</v>
      </c>
      <c r="J2912" t="str">
        <f t="shared" si="137"/>
        <v>'EGBSUP10DV'</v>
      </c>
      <c r="K2912" t="s">
        <v>9278</v>
      </c>
      <c r="L2912" t="s">
        <v>9277</v>
      </c>
      <c r="M2912">
        <v>2911</v>
      </c>
      <c r="N2912" t="s">
        <v>9281</v>
      </c>
    </row>
    <row r="2913" spans="1:14" x14ac:dyDescent="0.25">
      <c r="A2913" t="s">
        <v>9272</v>
      </c>
      <c r="B2913" t="s">
        <v>7586</v>
      </c>
      <c r="C2913" t="s">
        <v>7587</v>
      </c>
      <c r="D2913" t="s">
        <v>9282</v>
      </c>
      <c r="E2913" t="str">
        <f t="shared" si="135"/>
        <v>'MASABANDA ANELOA MIGUEL ANGEL'</v>
      </c>
      <c r="F2913" t="s">
        <v>9277</v>
      </c>
      <c r="G2913" t="str">
        <f t="shared" si="136"/>
        <v>'1755616339'</v>
      </c>
      <c r="H2913" t="s">
        <v>9277</v>
      </c>
      <c r="I2913" t="s">
        <v>9283</v>
      </c>
      <c r="J2913" t="str">
        <f t="shared" si="137"/>
        <v>'EGBSUP10DV'</v>
      </c>
      <c r="K2913" t="s">
        <v>9278</v>
      </c>
      <c r="L2913" t="s">
        <v>9277</v>
      </c>
      <c r="M2913">
        <v>2912</v>
      </c>
      <c r="N2913" t="s">
        <v>9281</v>
      </c>
    </row>
    <row r="2914" spans="1:14" x14ac:dyDescent="0.25">
      <c r="A2914" t="s">
        <v>9272</v>
      </c>
      <c r="B2914" t="s">
        <v>7589</v>
      </c>
      <c r="C2914" t="s">
        <v>9771</v>
      </c>
      <c r="D2914" t="s">
        <v>9282</v>
      </c>
      <c r="E2914" t="str">
        <f t="shared" si="135"/>
        <v>'MORILLO GOMEZ ESTRELLA GABRIELA'</v>
      </c>
      <c r="F2914" t="s">
        <v>9277</v>
      </c>
      <c r="G2914" t="str">
        <f t="shared" si="136"/>
        <v>'1753294196'</v>
      </c>
      <c r="H2914" t="s">
        <v>9277</v>
      </c>
      <c r="I2914" t="s">
        <v>9283</v>
      </c>
      <c r="J2914" t="str">
        <f t="shared" si="137"/>
        <v>'EGBSUP10DV'</v>
      </c>
      <c r="K2914" t="s">
        <v>9278</v>
      </c>
      <c r="L2914" t="s">
        <v>9277</v>
      </c>
      <c r="M2914">
        <v>2913</v>
      </c>
      <c r="N2914" t="s">
        <v>9281</v>
      </c>
    </row>
    <row r="2915" spans="1:14" x14ac:dyDescent="0.25">
      <c r="A2915" t="s">
        <v>9272</v>
      </c>
      <c r="B2915" t="s">
        <v>7595</v>
      </c>
      <c r="C2915" t="s">
        <v>9772</v>
      </c>
      <c r="D2915" t="s">
        <v>9282</v>
      </c>
      <c r="E2915" t="str">
        <f t="shared" si="135"/>
        <v>'MUÑOZ LASSO ALISSON DAYRA'</v>
      </c>
      <c r="F2915" t="s">
        <v>9277</v>
      </c>
      <c r="G2915" t="str">
        <f t="shared" si="136"/>
        <v>'1754915278'</v>
      </c>
      <c r="H2915" t="s">
        <v>9277</v>
      </c>
      <c r="I2915" t="s">
        <v>9283</v>
      </c>
      <c r="J2915" t="str">
        <f t="shared" si="137"/>
        <v>'EGBSUP10DV'</v>
      </c>
      <c r="K2915" t="s">
        <v>9278</v>
      </c>
      <c r="L2915" t="s">
        <v>9277</v>
      </c>
      <c r="M2915">
        <v>2914</v>
      </c>
      <c r="N2915" t="s">
        <v>9281</v>
      </c>
    </row>
    <row r="2916" spans="1:14" x14ac:dyDescent="0.25">
      <c r="A2916" t="s">
        <v>9272</v>
      </c>
      <c r="B2916" t="s">
        <v>7592</v>
      </c>
      <c r="C2916" t="s">
        <v>9773</v>
      </c>
      <c r="D2916" t="s">
        <v>9282</v>
      </c>
      <c r="E2916" t="str">
        <f t="shared" si="135"/>
        <v>'MURILLO UVIDIA BIANCA FIORELLA'</v>
      </c>
      <c r="F2916" t="s">
        <v>9277</v>
      </c>
      <c r="G2916" t="str">
        <f t="shared" si="136"/>
        <v>'0951441526'</v>
      </c>
      <c r="H2916" t="s">
        <v>9277</v>
      </c>
      <c r="I2916" t="s">
        <v>9283</v>
      </c>
      <c r="J2916" t="str">
        <f t="shared" si="137"/>
        <v>'EGBSUP10DV'</v>
      </c>
      <c r="K2916" t="s">
        <v>9278</v>
      </c>
      <c r="L2916" t="s">
        <v>9277</v>
      </c>
      <c r="M2916">
        <v>2915</v>
      </c>
      <c r="N2916" t="s">
        <v>9281</v>
      </c>
    </row>
    <row r="2917" spans="1:14" x14ac:dyDescent="0.25">
      <c r="A2917" t="s">
        <v>9272</v>
      </c>
      <c r="B2917" t="s">
        <v>7598</v>
      </c>
      <c r="C2917" t="s">
        <v>7599</v>
      </c>
      <c r="D2917" t="s">
        <v>9282</v>
      </c>
      <c r="E2917" t="str">
        <f t="shared" si="135"/>
        <v>'NOGALES MENESES JEREMY JAVIER'</v>
      </c>
      <c r="F2917" t="s">
        <v>9277</v>
      </c>
      <c r="G2917" t="str">
        <f t="shared" si="136"/>
        <v>'1728909514'</v>
      </c>
      <c r="H2917" t="s">
        <v>9277</v>
      </c>
      <c r="I2917" t="s">
        <v>9283</v>
      </c>
      <c r="J2917" t="str">
        <f t="shared" si="137"/>
        <v>'EGBSUP10DV'</v>
      </c>
      <c r="K2917" t="s">
        <v>9278</v>
      </c>
      <c r="L2917" t="s">
        <v>9277</v>
      </c>
      <c r="M2917">
        <v>2916</v>
      </c>
      <c r="N2917" t="s">
        <v>9281</v>
      </c>
    </row>
    <row r="2918" spans="1:14" x14ac:dyDescent="0.25">
      <c r="A2918" t="s">
        <v>9272</v>
      </c>
      <c r="B2918" t="s">
        <v>7601</v>
      </c>
      <c r="C2918" t="s">
        <v>7602</v>
      </c>
      <c r="D2918" t="s">
        <v>9282</v>
      </c>
      <c r="E2918" t="str">
        <f t="shared" si="135"/>
        <v>'OCHOA HERNANDEZ GAMLIEL DAVID'</v>
      </c>
      <c r="F2918" t="s">
        <v>9277</v>
      </c>
      <c r="G2918" t="str">
        <f t="shared" si="136"/>
        <v>'E002777372'</v>
      </c>
      <c r="H2918" t="s">
        <v>9277</v>
      </c>
      <c r="I2918" t="s">
        <v>9283</v>
      </c>
      <c r="J2918" t="str">
        <f t="shared" si="137"/>
        <v>'EGBSUP10DV'</v>
      </c>
      <c r="K2918" t="s">
        <v>9278</v>
      </c>
      <c r="L2918" t="s">
        <v>9277</v>
      </c>
      <c r="M2918">
        <v>2917</v>
      </c>
      <c r="N2918" t="s">
        <v>9281</v>
      </c>
    </row>
    <row r="2919" spans="1:14" x14ac:dyDescent="0.25">
      <c r="A2919" t="s">
        <v>9272</v>
      </c>
      <c r="B2919" t="s">
        <v>7604</v>
      </c>
      <c r="C2919" t="s">
        <v>7605</v>
      </c>
      <c r="D2919" t="s">
        <v>9282</v>
      </c>
      <c r="E2919" t="str">
        <f t="shared" si="135"/>
        <v>'OÑA CHIPANTASHI MARJORIE ANAHI'</v>
      </c>
      <c r="F2919" t="s">
        <v>9277</v>
      </c>
      <c r="G2919" t="str">
        <f t="shared" si="136"/>
        <v>'1754869632'</v>
      </c>
      <c r="H2919" t="s">
        <v>9277</v>
      </c>
      <c r="I2919" t="s">
        <v>9283</v>
      </c>
      <c r="J2919" t="str">
        <f t="shared" si="137"/>
        <v>'EGBSUP10DV'</v>
      </c>
      <c r="K2919" t="s">
        <v>9278</v>
      </c>
      <c r="L2919" t="s">
        <v>9277</v>
      </c>
      <c r="M2919">
        <v>2918</v>
      </c>
      <c r="N2919" t="s">
        <v>9281</v>
      </c>
    </row>
    <row r="2920" spans="1:14" x14ac:dyDescent="0.25">
      <c r="A2920" t="s">
        <v>9272</v>
      </c>
      <c r="B2920" t="s">
        <v>7607</v>
      </c>
      <c r="C2920" t="s">
        <v>7608</v>
      </c>
      <c r="D2920" t="s">
        <v>9282</v>
      </c>
      <c r="E2920" t="str">
        <f t="shared" si="135"/>
        <v>'PALADINES ALAVA JOEL ISRAEL'</v>
      </c>
      <c r="F2920" t="s">
        <v>9277</v>
      </c>
      <c r="G2920" t="str">
        <f t="shared" si="136"/>
        <v>'0804489334'</v>
      </c>
      <c r="H2920" t="s">
        <v>9277</v>
      </c>
      <c r="I2920" t="s">
        <v>9283</v>
      </c>
      <c r="J2920" t="str">
        <f t="shared" si="137"/>
        <v>'EGBSUP10DV'</v>
      </c>
      <c r="K2920" t="s">
        <v>9278</v>
      </c>
      <c r="L2920" t="s">
        <v>9277</v>
      </c>
      <c r="M2920">
        <v>2919</v>
      </c>
      <c r="N2920" t="s">
        <v>9281</v>
      </c>
    </row>
    <row r="2921" spans="1:14" x14ac:dyDescent="0.25">
      <c r="A2921" t="s">
        <v>9272</v>
      </c>
      <c r="B2921" t="s">
        <v>7610</v>
      </c>
      <c r="C2921" t="s">
        <v>9774</v>
      </c>
      <c r="D2921" t="s">
        <v>9282</v>
      </c>
      <c r="E2921" t="str">
        <f t="shared" si="135"/>
        <v>'QUILUMBA GUAÑUNA JENNIFER MIKAELA'</v>
      </c>
      <c r="F2921" t="s">
        <v>9277</v>
      </c>
      <c r="G2921" t="str">
        <f t="shared" si="136"/>
        <v>'1754921326'</v>
      </c>
      <c r="H2921" t="s">
        <v>9277</v>
      </c>
      <c r="I2921" t="s">
        <v>9283</v>
      </c>
      <c r="J2921" t="str">
        <f t="shared" si="137"/>
        <v>'EGBSUP10DV'</v>
      </c>
      <c r="K2921" t="s">
        <v>9278</v>
      </c>
      <c r="L2921" t="s">
        <v>9277</v>
      </c>
      <c r="M2921">
        <v>2920</v>
      </c>
      <c r="N2921" t="s">
        <v>9281</v>
      </c>
    </row>
    <row r="2922" spans="1:14" x14ac:dyDescent="0.25">
      <c r="A2922" t="s">
        <v>9272</v>
      </c>
      <c r="B2922" t="s">
        <v>7613</v>
      </c>
      <c r="C2922" t="s">
        <v>7614</v>
      </c>
      <c r="D2922" t="s">
        <v>9282</v>
      </c>
      <c r="E2922" t="str">
        <f t="shared" si="135"/>
        <v>'RODRIGUEZ JARAMILLO RODNEY NICOLAS'</v>
      </c>
      <c r="F2922" t="s">
        <v>9277</v>
      </c>
      <c r="G2922" t="str">
        <f t="shared" si="136"/>
        <v>'1755490545'</v>
      </c>
      <c r="H2922" t="s">
        <v>9277</v>
      </c>
      <c r="I2922" t="s">
        <v>9283</v>
      </c>
      <c r="J2922" t="str">
        <f t="shared" si="137"/>
        <v>'EGBSUP10DV'</v>
      </c>
      <c r="K2922" t="s">
        <v>9278</v>
      </c>
      <c r="L2922" t="s">
        <v>9277</v>
      </c>
      <c r="M2922">
        <v>2921</v>
      </c>
      <c r="N2922" t="s">
        <v>9281</v>
      </c>
    </row>
    <row r="2923" spans="1:14" x14ac:dyDescent="0.25">
      <c r="A2923" t="s">
        <v>9272</v>
      </c>
      <c r="B2923" t="s">
        <v>7616</v>
      </c>
      <c r="C2923" t="s">
        <v>7617</v>
      </c>
      <c r="D2923" t="s">
        <v>9282</v>
      </c>
      <c r="E2923" t="str">
        <f t="shared" si="135"/>
        <v>'SALAS FARINANGO PAULA ALEJANDRA'</v>
      </c>
      <c r="F2923" t="s">
        <v>9277</v>
      </c>
      <c r="G2923" t="str">
        <f t="shared" si="136"/>
        <v>'1755413307'</v>
      </c>
      <c r="H2923" t="s">
        <v>9277</v>
      </c>
      <c r="I2923" t="s">
        <v>9283</v>
      </c>
      <c r="J2923" t="str">
        <f t="shared" si="137"/>
        <v>'EGBSUP10DV'</v>
      </c>
      <c r="K2923" t="s">
        <v>9278</v>
      </c>
      <c r="L2923" t="s">
        <v>9277</v>
      </c>
      <c r="M2923">
        <v>2922</v>
      </c>
      <c r="N2923" t="s">
        <v>9281</v>
      </c>
    </row>
    <row r="2924" spans="1:14" x14ac:dyDescent="0.25">
      <c r="A2924" t="s">
        <v>9272</v>
      </c>
      <c r="B2924" t="s">
        <v>7619</v>
      </c>
      <c r="C2924" t="s">
        <v>7620</v>
      </c>
      <c r="D2924" t="s">
        <v>9282</v>
      </c>
      <c r="E2924" t="str">
        <f t="shared" si="135"/>
        <v>'SALTOS PAREDES JOSELYN KIORMELI'</v>
      </c>
      <c r="F2924" t="s">
        <v>9277</v>
      </c>
      <c r="G2924" t="str">
        <f t="shared" si="136"/>
        <v>'2350821787'</v>
      </c>
      <c r="H2924" t="s">
        <v>9277</v>
      </c>
      <c r="I2924" t="s">
        <v>9283</v>
      </c>
      <c r="J2924" t="str">
        <f t="shared" si="137"/>
        <v>'EGBSUP10DV'</v>
      </c>
      <c r="K2924" t="s">
        <v>9278</v>
      </c>
      <c r="L2924" t="s">
        <v>9277</v>
      </c>
      <c r="M2924">
        <v>2923</v>
      </c>
      <c r="N2924" t="s">
        <v>9281</v>
      </c>
    </row>
    <row r="2925" spans="1:14" x14ac:dyDescent="0.25">
      <c r="A2925" t="s">
        <v>9272</v>
      </c>
      <c r="B2925" t="s">
        <v>7622</v>
      </c>
      <c r="C2925" t="s">
        <v>9775</v>
      </c>
      <c r="D2925" t="s">
        <v>9282</v>
      </c>
      <c r="E2925" t="str">
        <f t="shared" si="135"/>
        <v>'SHIPANTASI MALLAMA JOSSELYN DAYANA'</v>
      </c>
      <c r="F2925" t="s">
        <v>9277</v>
      </c>
      <c r="G2925" t="str">
        <f t="shared" si="136"/>
        <v>'1755333422'</v>
      </c>
      <c r="H2925" t="s">
        <v>9277</v>
      </c>
      <c r="I2925" t="s">
        <v>9283</v>
      </c>
      <c r="J2925" t="str">
        <f t="shared" si="137"/>
        <v>'EGBSUP10DV'</v>
      </c>
      <c r="K2925" t="s">
        <v>9278</v>
      </c>
      <c r="L2925" t="s">
        <v>9277</v>
      </c>
      <c r="M2925">
        <v>2924</v>
      </c>
      <c r="N2925" t="s">
        <v>9281</v>
      </c>
    </row>
    <row r="2926" spans="1:14" x14ac:dyDescent="0.25">
      <c r="A2926" t="s">
        <v>9272</v>
      </c>
      <c r="B2926" t="s">
        <v>7625</v>
      </c>
      <c r="C2926" t="s">
        <v>7626</v>
      </c>
      <c r="D2926" t="s">
        <v>9282</v>
      </c>
      <c r="E2926" t="str">
        <f t="shared" si="135"/>
        <v>'SORIA MAILA FRANKLIN ERNESTO'</v>
      </c>
      <c r="F2926" t="s">
        <v>9277</v>
      </c>
      <c r="G2926" t="str">
        <f t="shared" si="136"/>
        <v>'1754846416'</v>
      </c>
      <c r="H2926" t="s">
        <v>9277</v>
      </c>
      <c r="I2926" t="s">
        <v>9283</v>
      </c>
      <c r="J2926" t="str">
        <f t="shared" si="137"/>
        <v>'EGBSUP10DV'</v>
      </c>
      <c r="K2926" t="s">
        <v>9278</v>
      </c>
      <c r="L2926" t="s">
        <v>9277</v>
      </c>
      <c r="M2926">
        <v>2925</v>
      </c>
      <c r="N2926" t="s">
        <v>9281</v>
      </c>
    </row>
    <row r="2927" spans="1:14" x14ac:dyDescent="0.25">
      <c r="A2927" t="s">
        <v>9272</v>
      </c>
      <c r="B2927" t="s">
        <v>7628</v>
      </c>
      <c r="C2927" t="s">
        <v>7629</v>
      </c>
      <c r="D2927" t="s">
        <v>9282</v>
      </c>
      <c r="E2927" t="str">
        <f t="shared" si="135"/>
        <v>'TRUJILLO QUISHPE ERIK ALEXANDER'</v>
      </c>
      <c r="F2927" t="s">
        <v>9277</v>
      </c>
      <c r="G2927" t="str">
        <f t="shared" si="136"/>
        <v>'1755349980'</v>
      </c>
      <c r="H2927" t="s">
        <v>9277</v>
      </c>
      <c r="I2927" t="s">
        <v>9283</v>
      </c>
      <c r="J2927" t="str">
        <f t="shared" si="137"/>
        <v>'EGBSUP10DV'</v>
      </c>
      <c r="K2927" t="s">
        <v>9278</v>
      </c>
      <c r="L2927" t="s">
        <v>9277</v>
      </c>
      <c r="M2927">
        <v>2926</v>
      </c>
      <c r="N2927" t="s">
        <v>9281</v>
      </c>
    </row>
    <row r="2928" spans="1:14" x14ac:dyDescent="0.25">
      <c r="A2928" t="s">
        <v>9272</v>
      </c>
      <c r="B2928" t="s">
        <v>7631</v>
      </c>
      <c r="C2928" t="s">
        <v>7632</v>
      </c>
      <c r="D2928" t="s">
        <v>9282</v>
      </c>
      <c r="E2928" t="str">
        <f t="shared" si="135"/>
        <v>'TUALOMBO CAIZA ANTONELLA MISHEL'</v>
      </c>
      <c r="F2928" t="s">
        <v>9277</v>
      </c>
      <c r="G2928" t="str">
        <f t="shared" si="136"/>
        <v>'1727569046'</v>
      </c>
      <c r="H2928" t="s">
        <v>9277</v>
      </c>
      <c r="I2928" t="s">
        <v>9283</v>
      </c>
      <c r="J2928" t="str">
        <f t="shared" si="137"/>
        <v>'EGBSUP10DV'</v>
      </c>
      <c r="K2928" t="s">
        <v>9278</v>
      </c>
      <c r="L2928" t="s">
        <v>9277</v>
      </c>
      <c r="M2928">
        <v>2927</v>
      </c>
      <c r="N2928" t="s">
        <v>9281</v>
      </c>
    </row>
    <row r="2929" spans="1:14" x14ac:dyDescent="0.25">
      <c r="A2929" t="s">
        <v>9272</v>
      </c>
      <c r="B2929" t="s">
        <v>7634</v>
      </c>
      <c r="C2929" t="s">
        <v>9776</v>
      </c>
      <c r="D2929" t="s">
        <v>9282</v>
      </c>
      <c r="E2929" t="str">
        <f t="shared" si="135"/>
        <v>'VASQUEZ AYALA MARIA JOSE'</v>
      </c>
      <c r="F2929" t="s">
        <v>9277</v>
      </c>
      <c r="G2929" t="str">
        <f t="shared" si="136"/>
        <v>'1755484795'</v>
      </c>
      <c r="H2929" t="s">
        <v>9277</v>
      </c>
      <c r="I2929" t="s">
        <v>9283</v>
      </c>
      <c r="J2929" t="str">
        <f t="shared" si="137"/>
        <v>'EGBSUP10DV'</v>
      </c>
      <c r="K2929" t="s">
        <v>9278</v>
      </c>
      <c r="L2929" t="s">
        <v>9277</v>
      </c>
      <c r="M2929">
        <v>2928</v>
      </c>
      <c r="N2929" t="s">
        <v>9281</v>
      </c>
    </row>
    <row r="2930" spans="1:14" x14ac:dyDescent="0.25">
      <c r="A2930" t="s">
        <v>9272</v>
      </c>
      <c r="B2930" t="s">
        <v>7637</v>
      </c>
      <c r="C2930" t="s">
        <v>7638</v>
      </c>
      <c r="D2930" t="s">
        <v>9282</v>
      </c>
      <c r="E2930" t="str">
        <f t="shared" si="135"/>
        <v>'VELASCO CAIZA JAIRO ISAIAS'</v>
      </c>
      <c r="F2930" t="s">
        <v>9277</v>
      </c>
      <c r="G2930" t="str">
        <f t="shared" si="136"/>
        <v>'1755166467'</v>
      </c>
      <c r="H2930" t="s">
        <v>9277</v>
      </c>
      <c r="I2930" t="s">
        <v>9283</v>
      </c>
      <c r="J2930" t="str">
        <f t="shared" si="137"/>
        <v>'EGBSUP10DV'</v>
      </c>
      <c r="K2930" t="s">
        <v>9278</v>
      </c>
      <c r="L2930" t="s">
        <v>9277</v>
      </c>
      <c r="M2930">
        <v>2929</v>
      </c>
      <c r="N2930" t="s">
        <v>9281</v>
      </c>
    </row>
    <row r="2931" spans="1:14" x14ac:dyDescent="0.25">
      <c r="A2931" t="s">
        <v>9272</v>
      </c>
      <c r="B2931" t="s">
        <v>7640</v>
      </c>
      <c r="C2931" t="s">
        <v>9777</v>
      </c>
      <c r="D2931" t="s">
        <v>9282</v>
      </c>
      <c r="E2931" t="str">
        <f t="shared" si="135"/>
        <v>'VERA PERUGACHI SHIRLEY ANTHONELLA'</v>
      </c>
      <c r="F2931" t="s">
        <v>9277</v>
      </c>
      <c r="G2931" t="str">
        <f t="shared" si="136"/>
        <v>'1727440347'</v>
      </c>
      <c r="H2931" t="s">
        <v>9277</v>
      </c>
      <c r="I2931" t="s">
        <v>9283</v>
      </c>
      <c r="J2931" t="str">
        <f t="shared" si="137"/>
        <v>'EGBSUP10DV'</v>
      </c>
      <c r="K2931" t="s">
        <v>9278</v>
      </c>
      <c r="L2931" t="s">
        <v>9277</v>
      </c>
      <c r="M2931">
        <v>2930</v>
      </c>
      <c r="N2931" t="s">
        <v>9281</v>
      </c>
    </row>
    <row r="2932" spans="1:14" x14ac:dyDescent="0.25">
      <c r="A2932" t="s">
        <v>9272</v>
      </c>
      <c r="B2932" t="s">
        <v>7643</v>
      </c>
      <c r="C2932" t="s">
        <v>7644</v>
      </c>
      <c r="D2932" t="s">
        <v>9282</v>
      </c>
      <c r="E2932" t="str">
        <f t="shared" si="135"/>
        <v>'ZAMBRANO RODRIGUEZ JUAN PABLO'</v>
      </c>
      <c r="F2932" t="s">
        <v>9277</v>
      </c>
      <c r="G2932" t="str">
        <f t="shared" si="136"/>
        <v>'1755618038'</v>
      </c>
      <c r="H2932" t="s">
        <v>9277</v>
      </c>
      <c r="I2932" t="s">
        <v>9283</v>
      </c>
      <c r="J2932" t="str">
        <f t="shared" si="137"/>
        <v>'EGBSUP10DV'</v>
      </c>
      <c r="K2932" t="s">
        <v>9278</v>
      </c>
      <c r="L2932" t="s">
        <v>9277</v>
      </c>
      <c r="M2932">
        <v>2931</v>
      </c>
      <c r="N2932" t="s">
        <v>9281</v>
      </c>
    </row>
    <row r="2933" spans="1:14" x14ac:dyDescent="0.25">
      <c r="A2933" t="s">
        <v>9273</v>
      </c>
      <c r="B2933" t="s">
        <v>7647</v>
      </c>
      <c r="C2933" t="s">
        <v>9778</v>
      </c>
      <c r="D2933" t="s">
        <v>9282</v>
      </c>
      <c r="E2933" t="str">
        <f t="shared" si="135"/>
        <v>'ANAGUANO DIAZ JOEL ISAAC'</v>
      </c>
      <c r="F2933" t="s">
        <v>9277</v>
      </c>
      <c r="G2933" t="str">
        <f t="shared" si="136"/>
        <v>'1750795955'</v>
      </c>
      <c r="H2933" t="s">
        <v>9277</v>
      </c>
      <c r="I2933" t="s">
        <v>9283</v>
      </c>
      <c r="J2933" t="str">
        <f t="shared" si="137"/>
        <v>'EGBSUP10EV'</v>
      </c>
      <c r="K2933" t="s">
        <v>9278</v>
      </c>
      <c r="L2933" t="s">
        <v>9277</v>
      </c>
      <c r="M2933">
        <v>2932</v>
      </c>
      <c r="N2933" t="s">
        <v>9281</v>
      </c>
    </row>
    <row r="2934" spans="1:14" x14ac:dyDescent="0.25">
      <c r="A2934" t="s">
        <v>9273</v>
      </c>
      <c r="B2934" t="s">
        <v>7650</v>
      </c>
      <c r="C2934" t="s">
        <v>7651</v>
      </c>
      <c r="D2934" t="s">
        <v>9282</v>
      </c>
      <c r="E2934" t="str">
        <f t="shared" si="135"/>
        <v>'ASITIMBAY ENCALADA ELVIS ANTHONY'</v>
      </c>
      <c r="F2934" t="s">
        <v>9277</v>
      </c>
      <c r="G2934" t="str">
        <f t="shared" si="136"/>
        <v>'1755655089'</v>
      </c>
      <c r="H2934" t="s">
        <v>9277</v>
      </c>
      <c r="I2934" t="s">
        <v>9283</v>
      </c>
      <c r="J2934" t="str">
        <f t="shared" si="137"/>
        <v>'EGBSUP10EV'</v>
      </c>
      <c r="K2934" t="s">
        <v>9278</v>
      </c>
      <c r="L2934" t="s">
        <v>9277</v>
      </c>
      <c r="M2934">
        <v>2933</v>
      </c>
      <c r="N2934" t="s">
        <v>9281</v>
      </c>
    </row>
    <row r="2935" spans="1:14" x14ac:dyDescent="0.25">
      <c r="A2935" t="s">
        <v>9273</v>
      </c>
      <c r="B2935" t="s">
        <v>7653</v>
      </c>
      <c r="C2935" t="s">
        <v>7654</v>
      </c>
      <c r="D2935" t="s">
        <v>9282</v>
      </c>
      <c r="E2935" t="str">
        <f t="shared" si="135"/>
        <v>'ATUÑA ANDRADE JOSSELYN ALEJANDRA'</v>
      </c>
      <c r="F2935" t="s">
        <v>9277</v>
      </c>
      <c r="G2935" t="str">
        <f t="shared" si="136"/>
        <v>'1754791802'</v>
      </c>
      <c r="H2935" t="s">
        <v>9277</v>
      </c>
      <c r="I2935" t="s">
        <v>9283</v>
      </c>
      <c r="J2935" t="str">
        <f t="shared" si="137"/>
        <v>'EGBSUP10EV'</v>
      </c>
      <c r="K2935" t="s">
        <v>9278</v>
      </c>
      <c r="L2935" t="s">
        <v>9277</v>
      </c>
      <c r="M2935">
        <v>2934</v>
      </c>
      <c r="N2935" t="s">
        <v>9281</v>
      </c>
    </row>
    <row r="2936" spans="1:14" x14ac:dyDescent="0.25">
      <c r="A2936" t="s">
        <v>9273</v>
      </c>
      <c r="B2936" t="s">
        <v>7656</v>
      </c>
      <c r="C2936" t="s">
        <v>9779</v>
      </c>
      <c r="D2936" t="s">
        <v>9282</v>
      </c>
      <c r="E2936" t="str">
        <f t="shared" si="135"/>
        <v>'BENAVIDES TORRES ISSAC EFRAIN'</v>
      </c>
      <c r="F2936" t="s">
        <v>9277</v>
      </c>
      <c r="G2936" t="str">
        <f t="shared" si="136"/>
        <v>'1750226597'</v>
      </c>
      <c r="H2936" t="s">
        <v>9277</v>
      </c>
      <c r="I2936" t="s">
        <v>9283</v>
      </c>
      <c r="J2936" t="str">
        <f t="shared" si="137"/>
        <v>'EGBSUP10EV'</v>
      </c>
      <c r="K2936" t="s">
        <v>9278</v>
      </c>
      <c r="L2936" t="s">
        <v>9277</v>
      </c>
      <c r="M2936">
        <v>2935</v>
      </c>
      <c r="N2936" t="s">
        <v>9281</v>
      </c>
    </row>
    <row r="2937" spans="1:14" x14ac:dyDescent="0.25">
      <c r="A2937" t="s">
        <v>9273</v>
      </c>
      <c r="B2937" t="s">
        <v>7659</v>
      </c>
      <c r="C2937" t="s">
        <v>9780</v>
      </c>
      <c r="D2937" t="s">
        <v>9282</v>
      </c>
      <c r="E2937" t="str">
        <f t="shared" si="135"/>
        <v>'CAIZA CAIZA OMAR DIEGO'</v>
      </c>
      <c r="F2937" t="s">
        <v>9277</v>
      </c>
      <c r="G2937" t="str">
        <f t="shared" si="136"/>
        <v>'1728157213'</v>
      </c>
      <c r="H2937" t="s">
        <v>9277</v>
      </c>
      <c r="I2937" t="s">
        <v>9283</v>
      </c>
      <c r="J2937" t="str">
        <f t="shared" si="137"/>
        <v>'EGBSUP10EV'</v>
      </c>
      <c r="K2937" t="s">
        <v>9278</v>
      </c>
      <c r="L2937" t="s">
        <v>9277</v>
      </c>
      <c r="M2937">
        <v>2936</v>
      </c>
      <c r="N2937" t="s">
        <v>9281</v>
      </c>
    </row>
    <row r="2938" spans="1:14" x14ac:dyDescent="0.25">
      <c r="A2938" t="s">
        <v>9273</v>
      </c>
      <c r="B2938" t="s">
        <v>7662</v>
      </c>
      <c r="C2938" t="s">
        <v>7663</v>
      </c>
      <c r="D2938" t="s">
        <v>9282</v>
      </c>
      <c r="E2938" t="str">
        <f t="shared" si="135"/>
        <v>'CARRERA MORETA JOSBAN JAHIR'</v>
      </c>
      <c r="F2938" t="s">
        <v>9277</v>
      </c>
      <c r="G2938" t="str">
        <f t="shared" si="136"/>
        <v>'1754845319'</v>
      </c>
      <c r="H2938" t="s">
        <v>9277</v>
      </c>
      <c r="I2938" t="s">
        <v>9283</v>
      </c>
      <c r="J2938" t="str">
        <f t="shared" si="137"/>
        <v>'EGBSUP10EV'</v>
      </c>
      <c r="K2938" t="s">
        <v>9278</v>
      </c>
      <c r="L2938" t="s">
        <v>9277</v>
      </c>
      <c r="M2938">
        <v>2937</v>
      </c>
      <c r="N2938" t="s">
        <v>9281</v>
      </c>
    </row>
    <row r="2939" spans="1:14" x14ac:dyDescent="0.25">
      <c r="A2939" t="s">
        <v>9273</v>
      </c>
      <c r="B2939" t="s">
        <v>7665</v>
      </c>
      <c r="C2939" t="s">
        <v>7666</v>
      </c>
      <c r="D2939" t="s">
        <v>9282</v>
      </c>
      <c r="E2939" t="str">
        <f t="shared" si="135"/>
        <v>'CHILUISA GUACHEVES MATTIHU PAUL'</v>
      </c>
      <c r="F2939" t="s">
        <v>9277</v>
      </c>
      <c r="G2939" t="str">
        <f t="shared" si="136"/>
        <v>'1728544766'</v>
      </c>
      <c r="H2939" t="s">
        <v>9277</v>
      </c>
      <c r="I2939" t="s">
        <v>9283</v>
      </c>
      <c r="J2939" t="str">
        <f t="shared" si="137"/>
        <v>'EGBSUP10EV'</v>
      </c>
      <c r="K2939" t="s">
        <v>9278</v>
      </c>
      <c r="L2939" t="s">
        <v>9277</v>
      </c>
      <c r="M2939">
        <v>2938</v>
      </c>
      <c r="N2939" t="s">
        <v>9281</v>
      </c>
    </row>
    <row r="2940" spans="1:14" x14ac:dyDescent="0.25">
      <c r="A2940" t="s">
        <v>9273</v>
      </c>
      <c r="B2940" t="s">
        <v>7668</v>
      </c>
      <c r="C2940" t="s">
        <v>7669</v>
      </c>
      <c r="D2940" t="s">
        <v>9282</v>
      </c>
      <c r="E2940" t="str">
        <f t="shared" si="135"/>
        <v>'CHIPANTASI CARRERA MATIAS ROLANDO'</v>
      </c>
      <c r="F2940" t="s">
        <v>9277</v>
      </c>
      <c r="G2940" t="str">
        <f t="shared" si="136"/>
        <v>'1727877753'</v>
      </c>
      <c r="H2940" t="s">
        <v>9277</v>
      </c>
      <c r="I2940" t="s">
        <v>9283</v>
      </c>
      <c r="J2940" t="str">
        <f t="shared" si="137"/>
        <v>'EGBSUP10EV'</v>
      </c>
      <c r="K2940" t="s">
        <v>9278</v>
      </c>
      <c r="L2940" t="s">
        <v>9277</v>
      </c>
      <c r="M2940">
        <v>2939</v>
      </c>
      <c r="N2940" t="s">
        <v>9281</v>
      </c>
    </row>
    <row r="2941" spans="1:14" x14ac:dyDescent="0.25">
      <c r="A2941" t="s">
        <v>9273</v>
      </c>
      <c r="B2941" t="s">
        <v>7671</v>
      </c>
      <c r="C2941" t="s">
        <v>9781</v>
      </c>
      <c r="D2941" t="s">
        <v>9282</v>
      </c>
      <c r="E2941" t="str">
        <f t="shared" si="135"/>
        <v>'CHIPANTASI FLORES ALEXANDER MAURICIO'</v>
      </c>
      <c r="F2941" t="s">
        <v>9277</v>
      </c>
      <c r="G2941" t="str">
        <f t="shared" si="136"/>
        <v>'1728666882'</v>
      </c>
      <c r="H2941" t="s">
        <v>9277</v>
      </c>
      <c r="I2941" t="s">
        <v>9283</v>
      </c>
      <c r="J2941" t="str">
        <f t="shared" si="137"/>
        <v>'EGBSUP10EV'</v>
      </c>
      <c r="K2941" t="s">
        <v>9278</v>
      </c>
      <c r="L2941" t="s">
        <v>9277</v>
      </c>
      <c r="M2941">
        <v>2940</v>
      </c>
      <c r="N2941" t="s">
        <v>9281</v>
      </c>
    </row>
    <row r="2942" spans="1:14" x14ac:dyDescent="0.25">
      <c r="A2942" t="s">
        <v>9273</v>
      </c>
      <c r="B2942" t="s">
        <v>7674</v>
      </c>
      <c r="C2942" t="s">
        <v>9782</v>
      </c>
      <c r="D2942" t="s">
        <v>9282</v>
      </c>
      <c r="E2942" t="str">
        <f t="shared" si="135"/>
        <v>'CHIPANTASIG BERMEO ANAHI ALEJANDRA'</v>
      </c>
      <c r="F2942" t="s">
        <v>9277</v>
      </c>
      <c r="G2942" t="str">
        <f t="shared" si="136"/>
        <v>'1727564849'</v>
      </c>
      <c r="H2942" t="s">
        <v>9277</v>
      </c>
      <c r="I2942" t="s">
        <v>9283</v>
      </c>
      <c r="J2942" t="str">
        <f t="shared" si="137"/>
        <v>'EGBSUP10EV'</v>
      </c>
      <c r="K2942" t="s">
        <v>9278</v>
      </c>
      <c r="L2942" t="s">
        <v>9277</v>
      </c>
      <c r="M2942">
        <v>2941</v>
      </c>
      <c r="N2942" t="s">
        <v>9281</v>
      </c>
    </row>
    <row r="2943" spans="1:14" x14ac:dyDescent="0.25">
      <c r="A2943" t="s">
        <v>9273</v>
      </c>
      <c r="B2943" t="s">
        <v>7677</v>
      </c>
      <c r="C2943" t="s">
        <v>7678</v>
      </c>
      <c r="D2943" t="s">
        <v>9282</v>
      </c>
      <c r="E2943" t="str">
        <f t="shared" si="135"/>
        <v>'CHIPANTASIG COLLAGUAZO ANDERSSON ARIEL'</v>
      </c>
      <c r="F2943" t="s">
        <v>9277</v>
      </c>
      <c r="G2943" t="str">
        <f t="shared" si="136"/>
        <v>'1754992889'</v>
      </c>
      <c r="H2943" t="s">
        <v>9277</v>
      </c>
      <c r="I2943" t="s">
        <v>9283</v>
      </c>
      <c r="J2943" t="str">
        <f t="shared" si="137"/>
        <v>'EGBSUP10EV'</v>
      </c>
      <c r="K2943" t="s">
        <v>9278</v>
      </c>
      <c r="L2943" t="s">
        <v>9277</v>
      </c>
      <c r="M2943">
        <v>2942</v>
      </c>
      <c r="N2943" t="s">
        <v>9281</v>
      </c>
    </row>
    <row r="2944" spans="1:14" x14ac:dyDescent="0.25">
      <c r="A2944" t="s">
        <v>9273</v>
      </c>
      <c r="B2944" t="s">
        <v>7680</v>
      </c>
      <c r="C2944" t="s">
        <v>7681</v>
      </c>
      <c r="D2944" t="s">
        <v>9282</v>
      </c>
      <c r="E2944" t="str">
        <f t="shared" si="135"/>
        <v>'COLLAGUAZO CHIPANTASIG EVELYN DAYANNA'</v>
      </c>
      <c r="F2944" t="s">
        <v>9277</v>
      </c>
      <c r="G2944" t="str">
        <f t="shared" si="136"/>
        <v>'1755385414'</v>
      </c>
      <c r="H2944" t="s">
        <v>9277</v>
      </c>
      <c r="I2944" t="s">
        <v>9283</v>
      </c>
      <c r="J2944" t="str">
        <f t="shared" si="137"/>
        <v>'EGBSUP10EV'</v>
      </c>
      <c r="K2944" t="s">
        <v>9278</v>
      </c>
      <c r="L2944" t="s">
        <v>9277</v>
      </c>
      <c r="M2944">
        <v>2943</v>
      </c>
      <c r="N2944" t="s">
        <v>9281</v>
      </c>
    </row>
    <row r="2945" spans="1:14" x14ac:dyDescent="0.25">
      <c r="A2945" t="s">
        <v>9273</v>
      </c>
      <c r="B2945" t="s">
        <v>7683</v>
      </c>
      <c r="C2945" t="s">
        <v>7684</v>
      </c>
      <c r="D2945" t="s">
        <v>9282</v>
      </c>
      <c r="E2945" t="str">
        <f t="shared" si="135"/>
        <v>'CONDULLE CHIPANTAGSI JONNATHAN JESUS'</v>
      </c>
      <c r="F2945" t="s">
        <v>9277</v>
      </c>
      <c r="G2945" t="str">
        <f t="shared" si="136"/>
        <v>'1755349584'</v>
      </c>
      <c r="H2945" t="s">
        <v>9277</v>
      </c>
      <c r="I2945" t="s">
        <v>9283</v>
      </c>
      <c r="J2945" t="str">
        <f t="shared" si="137"/>
        <v>'EGBSUP10EV'</v>
      </c>
      <c r="K2945" t="s">
        <v>9278</v>
      </c>
      <c r="L2945" t="s">
        <v>9277</v>
      </c>
      <c r="M2945">
        <v>2944</v>
      </c>
      <c r="N2945" t="s">
        <v>9281</v>
      </c>
    </row>
    <row r="2946" spans="1:14" x14ac:dyDescent="0.25">
      <c r="A2946" t="s">
        <v>9273</v>
      </c>
      <c r="B2946" t="s">
        <v>7686</v>
      </c>
      <c r="C2946" t="s">
        <v>7687</v>
      </c>
      <c r="D2946" t="s">
        <v>9282</v>
      </c>
      <c r="E2946" t="str">
        <f t="shared" si="135"/>
        <v>'CUEVA MARTINEZ DAVID NICOLAS'</v>
      </c>
      <c r="F2946" t="s">
        <v>9277</v>
      </c>
      <c r="G2946" t="str">
        <f t="shared" si="136"/>
        <v>'1750830760'</v>
      </c>
      <c r="H2946" t="s">
        <v>9277</v>
      </c>
      <c r="I2946" t="s">
        <v>9283</v>
      </c>
      <c r="J2946" t="str">
        <f t="shared" si="137"/>
        <v>'EGBSUP10EV'</v>
      </c>
      <c r="K2946" t="s">
        <v>9278</v>
      </c>
      <c r="L2946" t="s">
        <v>9277</v>
      </c>
      <c r="M2946">
        <v>2945</v>
      </c>
      <c r="N2946" t="s">
        <v>9281</v>
      </c>
    </row>
    <row r="2947" spans="1:14" x14ac:dyDescent="0.25">
      <c r="A2947" t="s">
        <v>9273</v>
      </c>
      <c r="B2947" t="s">
        <v>7689</v>
      </c>
      <c r="C2947" t="s">
        <v>7690</v>
      </c>
      <c r="D2947" t="s">
        <v>9282</v>
      </c>
      <c r="E2947" t="str">
        <f t="shared" ref="E2947:E3010" si="138">CONCATENATE("'",C2947,"'")</f>
        <v>'DUEÑAS FLORES MARCO ANTONIO'</v>
      </c>
      <c r="F2947" t="s">
        <v>9277</v>
      </c>
      <c r="G2947" t="str">
        <f t="shared" ref="G2947:G3010" si="139">CONCATENATE("'",B2947,"'")</f>
        <v>'1750115980'</v>
      </c>
      <c r="H2947" t="s">
        <v>9277</v>
      </c>
      <c r="I2947" t="s">
        <v>9283</v>
      </c>
      <c r="J2947" t="str">
        <f t="shared" ref="J2947:J3010" si="140">CONCATENATE("'",A2947,"'")</f>
        <v>'EGBSUP10EV'</v>
      </c>
      <c r="K2947" t="s">
        <v>9278</v>
      </c>
      <c r="L2947" t="s">
        <v>9277</v>
      </c>
      <c r="M2947">
        <v>2946</v>
      </c>
      <c r="N2947" t="s">
        <v>9281</v>
      </c>
    </row>
    <row r="2948" spans="1:14" x14ac:dyDescent="0.25">
      <c r="A2948" t="s">
        <v>9273</v>
      </c>
      <c r="B2948" t="s">
        <v>7692</v>
      </c>
      <c r="C2948" t="s">
        <v>7693</v>
      </c>
      <c r="D2948" t="s">
        <v>9282</v>
      </c>
      <c r="E2948" t="str">
        <f t="shared" si="138"/>
        <v>'FLORES ANELOA DENNIS ALEXANDER'</v>
      </c>
      <c r="F2948" t="s">
        <v>9277</v>
      </c>
      <c r="G2948" t="str">
        <f t="shared" si="139"/>
        <v>'1727891796'</v>
      </c>
      <c r="H2948" t="s">
        <v>9277</v>
      </c>
      <c r="I2948" t="s">
        <v>9283</v>
      </c>
      <c r="J2948" t="str">
        <f t="shared" si="140"/>
        <v>'EGBSUP10EV'</v>
      </c>
      <c r="K2948" t="s">
        <v>9278</v>
      </c>
      <c r="L2948" t="s">
        <v>9277</v>
      </c>
      <c r="M2948">
        <v>2947</v>
      </c>
      <c r="N2948" t="s">
        <v>9281</v>
      </c>
    </row>
    <row r="2949" spans="1:14" x14ac:dyDescent="0.25">
      <c r="A2949" t="s">
        <v>9273</v>
      </c>
      <c r="B2949" t="s">
        <v>7695</v>
      </c>
      <c r="C2949" t="s">
        <v>7696</v>
      </c>
      <c r="D2949" t="s">
        <v>9282</v>
      </c>
      <c r="E2949" t="str">
        <f t="shared" si="138"/>
        <v>'FLORES MATAVAY MATEO DAVID'</v>
      </c>
      <c r="F2949" t="s">
        <v>9277</v>
      </c>
      <c r="G2949" t="str">
        <f t="shared" si="139"/>
        <v>'1754387106'</v>
      </c>
      <c r="H2949" t="s">
        <v>9277</v>
      </c>
      <c r="I2949" t="s">
        <v>9283</v>
      </c>
      <c r="J2949" t="str">
        <f t="shared" si="140"/>
        <v>'EGBSUP10EV'</v>
      </c>
      <c r="K2949" t="s">
        <v>9278</v>
      </c>
      <c r="L2949" t="s">
        <v>9277</v>
      </c>
      <c r="M2949">
        <v>2948</v>
      </c>
      <c r="N2949" t="s">
        <v>9281</v>
      </c>
    </row>
    <row r="2950" spans="1:14" x14ac:dyDescent="0.25">
      <c r="A2950" t="s">
        <v>9273</v>
      </c>
      <c r="B2950" t="s">
        <v>7698</v>
      </c>
      <c r="C2950" t="s">
        <v>7699</v>
      </c>
      <c r="D2950" t="s">
        <v>9282</v>
      </c>
      <c r="E2950" t="str">
        <f t="shared" si="138"/>
        <v>'GOYO CAMACHO ARIANNIS VALERIA'</v>
      </c>
      <c r="F2950" t="s">
        <v>9277</v>
      </c>
      <c r="G2950" t="str">
        <f t="shared" si="139"/>
        <v>'32846337'</v>
      </c>
      <c r="H2950" t="s">
        <v>9277</v>
      </c>
      <c r="I2950" t="s">
        <v>9283</v>
      </c>
      <c r="J2950" t="str">
        <f t="shared" si="140"/>
        <v>'EGBSUP10EV'</v>
      </c>
      <c r="K2950" t="s">
        <v>9278</v>
      </c>
      <c r="L2950" t="s">
        <v>9277</v>
      </c>
      <c r="M2950">
        <v>2949</v>
      </c>
      <c r="N2950" t="s">
        <v>9281</v>
      </c>
    </row>
    <row r="2951" spans="1:14" x14ac:dyDescent="0.25">
      <c r="A2951" t="s">
        <v>9273</v>
      </c>
      <c r="B2951" t="s">
        <v>7701</v>
      </c>
      <c r="C2951" t="s">
        <v>7702</v>
      </c>
      <c r="D2951" t="s">
        <v>9282</v>
      </c>
      <c r="E2951" t="str">
        <f t="shared" si="138"/>
        <v>'GUACHAMIN PILLAJO ISAAC SNAIDER'</v>
      </c>
      <c r="F2951" t="s">
        <v>9277</v>
      </c>
      <c r="G2951" t="str">
        <f t="shared" si="139"/>
        <v>'1755677430'</v>
      </c>
      <c r="H2951" t="s">
        <v>9277</v>
      </c>
      <c r="I2951" t="s">
        <v>9283</v>
      </c>
      <c r="J2951" t="str">
        <f t="shared" si="140"/>
        <v>'EGBSUP10EV'</v>
      </c>
      <c r="K2951" t="s">
        <v>9278</v>
      </c>
      <c r="L2951" t="s">
        <v>9277</v>
      </c>
      <c r="M2951">
        <v>2950</v>
      </c>
      <c r="N2951" t="s">
        <v>9281</v>
      </c>
    </row>
    <row r="2952" spans="1:14" x14ac:dyDescent="0.25">
      <c r="A2952" t="s">
        <v>9273</v>
      </c>
      <c r="B2952" t="s">
        <v>7704</v>
      </c>
      <c r="C2952" t="s">
        <v>7705</v>
      </c>
      <c r="D2952" t="s">
        <v>9282</v>
      </c>
      <c r="E2952" t="str">
        <f t="shared" si="138"/>
        <v>'GUAMAN IBARRA NAYELI ANAHI'</v>
      </c>
      <c r="F2952" t="s">
        <v>9277</v>
      </c>
      <c r="G2952" t="str">
        <f t="shared" si="139"/>
        <v>'1755798483'</v>
      </c>
      <c r="H2952" t="s">
        <v>9277</v>
      </c>
      <c r="I2952" t="s">
        <v>9283</v>
      </c>
      <c r="J2952" t="str">
        <f t="shared" si="140"/>
        <v>'EGBSUP10EV'</v>
      </c>
      <c r="K2952" t="s">
        <v>9278</v>
      </c>
      <c r="L2952" t="s">
        <v>9277</v>
      </c>
      <c r="M2952">
        <v>2951</v>
      </c>
      <c r="N2952" t="s">
        <v>9281</v>
      </c>
    </row>
    <row r="2953" spans="1:14" x14ac:dyDescent="0.25">
      <c r="A2953" t="s">
        <v>9273</v>
      </c>
      <c r="B2953" t="s">
        <v>7707</v>
      </c>
      <c r="C2953" t="s">
        <v>9783</v>
      </c>
      <c r="D2953" t="s">
        <v>9282</v>
      </c>
      <c r="E2953" t="str">
        <f t="shared" si="138"/>
        <v>'GUAQUIPANA ESCUDERO JEFFERSON ALEXANDER'</v>
      </c>
      <c r="F2953" t="s">
        <v>9277</v>
      </c>
      <c r="G2953" t="str">
        <f t="shared" si="139"/>
        <v>'1728218031'</v>
      </c>
      <c r="H2953" t="s">
        <v>9277</v>
      </c>
      <c r="I2953" t="s">
        <v>9283</v>
      </c>
      <c r="J2953" t="str">
        <f t="shared" si="140"/>
        <v>'EGBSUP10EV'</v>
      </c>
      <c r="K2953" t="s">
        <v>9278</v>
      </c>
      <c r="L2953" t="s">
        <v>9277</v>
      </c>
      <c r="M2953">
        <v>2952</v>
      </c>
      <c r="N2953" t="s">
        <v>9281</v>
      </c>
    </row>
    <row r="2954" spans="1:14" x14ac:dyDescent="0.25">
      <c r="A2954" t="s">
        <v>9273</v>
      </c>
      <c r="B2954" t="s">
        <v>7710</v>
      </c>
      <c r="C2954" t="s">
        <v>9784</v>
      </c>
      <c r="D2954" t="s">
        <v>9282</v>
      </c>
      <c r="E2954" t="str">
        <f t="shared" si="138"/>
        <v>'HERRERA MELENDRES FERNANDO SEBASTIAN'</v>
      </c>
      <c r="F2954" t="s">
        <v>9277</v>
      </c>
      <c r="G2954" t="str">
        <f t="shared" si="139"/>
        <v>'1755641998'</v>
      </c>
      <c r="H2954" t="s">
        <v>9277</v>
      </c>
      <c r="I2954" t="s">
        <v>9283</v>
      </c>
      <c r="J2954" t="str">
        <f t="shared" si="140"/>
        <v>'EGBSUP10EV'</v>
      </c>
      <c r="K2954" t="s">
        <v>9278</v>
      </c>
      <c r="L2954" t="s">
        <v>9277</v>
      </c>
      <c r="M2954">
        <v>2953</v>
      </c>
      <c r="N2954" t="s">
        <v>9281</v>
      </c>
    </row>
    <row r="2955" spans="1:14" x14ac:dyDescent="0.25">
      <c r="A2955" t="s">
        <v>9273</v>
      </c>
      <c r="B2955" t="s">
        <v>7713</v>
      </c>
      <c r="C2955" t="s">
        <v>9785</v>
      </c>
      <c r="D2955" t="s">
        <v>9282</v>
      </c>
      <c r="E2955" t="str">
        <f t="shared" si="138"/>
        <v>'HURTADO MASAQUIZA SOFIA CAROLINA'</v>
      </c>
      <c r="F2955" t="s">
        <v>9277</v>
      </c>
      <c r="G2955" t="str">
        <f t="shared" si="139"/>
        <v>'1755105465'</v>
      </c>
      <c r="H2955" t="s">
        <v>9277</v>
      </c>
      <c r="I2955" t="s">
        <v>9283</v>
      </c>
      <c r="J2955" t="str">
        <f t="shared" si="140"/>
        <v>'EGBSUP10EV'</v>
      </c>
      <c r="K2955" t="s">
        <v>9278</v>
      </c>
      <c r="L2955" t="s">
        <v>9277</v>
      </c>
      <c r="M2955">
        <v>2954</v>
      </c>
      <c r="N2955" t="s">
        <v>9281</v>
      </c>
    </row>
    <row r="2956" spans="1:14" x14ac:dyDescent="0.25">
      <c r="A2956" t="s">
        <v>9273</v>
      </c>
      <c r="B2956" t="s">
        <v>7716</v>
      </c>
      <c r="C2956" t="s">
        <v>9786</v>
      </c>
      <c r="D2956" t="s">
        <v>9282</v>
      </c>
      <c r="E2956" t="str">
        <f t="shared" si="138"/>
        <v>'IZA AYO DILAN JOEL'</v>
      </c>
      <c r="F2956" t="s">
        <v>9277</v>
      </c>
      <c r="G2956" t="str">
        <f t="shared" si="139"/>
        <v>'1751929389'</v>
      </c>
      <c r="H2956" t="s">
        <v>9277</v>
      </c>
      <c r="I2956" t="s">
        <v>9283</v>
      </c>
      <c r="J2956" t="str">
        <f t="shared" si="140"/>
        <v>'EGBSUP10EV'</v>
      </c>
      <c r="K2956" t="s">
        <v>9278</v>
      </c>
      <c r="L2956" t="s">
        <v>9277</v>
      </c>
      <c r="M2956">
        <v>2955</v>
      </c>
      <c r="N2956" t="s">
        <v>9281</v>
      </c>
    </row>
    <row r="2957" spans="1:14" x14ac:dyDescent="0.25">
      <c r="A2957" t="s">
        <v>9273</v>
      </c>
      <c r="B2957" t="s">
        <v>7719</v>
      </c>
      <c r="C2957" t="s">
        <v>7720</v>
      </c>
      <c r="D2957" t="s">
        <v>9282</v>
      </c>
      <c r="E2957" t="str">
        <f t="shared" si="138"/>
        <v>'LASSO SALAS SAMARA DOMENICA'</v>
      </c>
      <c r="F2957" t="s">
        <v>9277</v>
      </c>
      <c r="G2957" t="str">
        <f t="shared" si="139"/>
        <v>'1727560797'</v>
      </c>
      <c r="H2957" t="s">
        <v>9277</v>
      </c>
      <c r="I2957" t="s">
        <v>9283</v>
      </c>
      <c r="J2957" t="str">
        <f t="shared" si="140"/>
        <v>'EGBSUP10EV'</v>
      </c>
      <c r="K2957" t="s">
        <v>9278</v>
      </c>
      <c r="L2957" t="s">
        <v>9277</v>
      </c>
      <c r="M2957">
        <v>2956</v>
      </c>
      <c r="N2957" t="s">
        <v>9281</v>
      </c>
    </row>
    <row r="2958" spans="1:14" x14ac:dyDescent="0.25">
      <c r="A2958" t="s">
        <v>9273</v>
      </c>
      <c r="B2958" t="s">
        <v>7722</v>
      </c>
      <c r="C2958" t="s">
        <v>7723</v>
      </c>
      <c r="D2958" t="s">
        <v>9282</v>
      </c>
      <c r="E2958" t="str">
        <f t="shared" si="138"/>
        <v>'LLULLUNA ORDOÑEZ DEJANEIRA CAMILA'</v>
      </c>
      <c r="F2958" t="s">
        <v>9277</v>
      </c>
      <c r="G2958" t="str">
        <f t="shared" si="139"/>
        <v>'1755414990'</v>
      </c>
      <c r="H2958" t="s">
        <v>9277</v>
      </c>
      <c r="I2958" t="s">
        <v>9283</v>
      </c>
      <c r="J2958" t="str">
        <f t="shared" si="140"/>
        <v>'EGBSUP10EV'</v>
      </c>
      <c r="K2958" t="s">
        <v>9278</v>
      </c>
      <c r="L2958" t="s">
        <v>9277</v>
      </c>
      <c r="M2958">
        <v>2957</v>
      </c>
      <c r="N2958" t="s">
        <v>9281</v>
      </c>
    </row>
    <row r="2959" spans="1:14" x14ac:dyDescent="0.25">
      <c r="A2959" t="s">
        <v>9273</v>
      </c>
      <c r="B2959" t="s">
        <v>7725</v>
      </c>
      <c r="C2959" t="s">
        <v>7726</v>
      </c>
      <c r="D2959" t="s">
        <v>9282</v>
      </c>
      <c r="E2959" t="str">
        <f t="shared" si="138"/>
        <v>'MINANGO CHIPANTASI JOHANA ESTEFANIA'</v>
      </c>
      <c r="F2959" t="s">
        <v>9277</v>
      </c>
      <c r="G2959" t="str">
        <f t="shared" si="139"/>
        <v>'1750714725'</v>
      </c>
      <c r="H2959" t="s">
        <v>9277</v>
      </c>
      <c r="I2959" t="s">
        <v>9283</v>
      </c>
      <c r="J2959" t="str">
        <f t="shared" si="140"/>
        <v>'EGBSUP10EV'</v>
      </c>
      <c r="K2959" t="s">
        <v>9278</v>
      </c>
      <c r="L2959" t="s">
        <v>9277</v>
      </c>
      <c r="M2959">
        <v>2958</v>
      </c>
      <c r="N2959" t="s">
        <v>9281</v>
      </c>
    </row>
    <row r="2960" spans="1:14" x14ac:dyDescent="0.25">
      <c r="A2960" t="s">
        <v>9273</v>
      </c>
      <c r="B2960" t="s">
        <v>7728</v>
      </c>
      <c r="C2960" t="s">
        <v>7729</v>
      </c>
      <c r="D2960" t="s">
        <v>9282</v>
      </c>
      <c r="E2960" t="str">
        <f t="shared" si="138"/>
        <v>'MINIGUANO HIDALGO DAVID SEBASTIAN'</v>
      </c>
      <c r="F2960" t="s">
        <v>9277</v>
      </c>
      <c r="G2960" t="str">
        <f t="shared" si="139"/>
        <v>'1755649868'</v>
      </c>
      <c r="H2960" t="s">
        <v>9277</v>
      </c>
      <c r="I2960" t="s">
        <v>9283</v>
      </c>
      <c r="J2960" t="str">
        <f t="shared" si="140"/>
        <v>'EGBSUP10EV'</v>
      </c>
      <c r="K2960" t="s">
        <v>9278</v>
      </c>
      <c r="L2960" t="s">
        <v>9277</v>
      </c>
      <c r="M2960">
        <v>2959</v>
      </c>
      <c r="N2960" t="s">
        <v>9281</v>
      </c>
    </row>
    <row r="2961" spans="1:14" x14ac:dyDescent="0.25">
      <c r="A2961" t="s">
        <v>9273</v>
      </c>
      <c r="B2961" t="s">
        <v>7731</v>
      </c>
      <c r="C2961" t="s">
        <v>7732</v>
      </c>
      <c r="D2961" t="s">
        <v>9282</v>
      </c>
      <c r="E2961" t="str">
        <f t="shared" si="138"/>
        <v>'MORALES GUITARRA KEVIN SANTIAGO'</v>
      </c>
      <c r="F2961" t="s">
        <v>9277</v>
      </c>
      <c r="G2961" t="str">
        <f t="shared" si="139"/>
        <v>'1050250743'</v>
      </c>
      <c r="H2961" t="s">
        <v>9277</v>
      </c>
      <c r="I2961" t="s">
        <v>9283</v>
      </c>
      <c r="J2961" t="str">
        <f t="shared" si="140"/>
        <v>'EGBSUP10EV'</v>
      </c>
      <c r="K2961" t="s">
        <v>9278</v>
      </c>
      <c r="L2961" t="s">
        <v>9277</v>
      </c>
      <c r="M2961">
        <v>2960</v>
      </c>
      <c r="N2961" t="s">
        <v>9281</v>
      </c>
    </row>
    <row r="2962" spans="1:14" x14ac:dyDescent="0.25">
      <c r="A2962" t="s">
        <v>9273</v>
      </c>
      <c r="B2962" t="s">
        <v>7734</v>
      </c>
      <c r="C2962" t="s">
        <v>9787</v>
      </c>
      <c r="D2962" t="s">
        <v>9282</v>
      </c>
      <c r="E2962" t="str">
        <f t="shared" si="138"/>
        <v>'MOROCHO HERRERA JOSUE ADRIANO'</v>
      </c>
      <c r="F2962" t="s">
        <v>9277</v>
      </c>
      <c r="G2962" t="str">
        <f t="shared" si="139"/>
        <v>'1750512160'</v>
      </c>
      <c r="H2962" t="s">
        <v>9277</v>
      </c>
      <c r="I2962" t="s">
        <v>9283</v>
      </c>
      <c r="J2962" t="str">
        <f t="shared" si="140"/>
        <v>'EGBSUP10EV'</v>
      </c>
      <c r="K2962" t="s">
        <v>9278</v>
      </c>
      <c r="L2962" t="s">
        <v>9277</v>
      </c>
      <c r="M2962">
        <v>2961</v>
      </c>
      <c r="N2962" t="s">
        <v>9281</v>
      </c>
    </row>
    <row r="2963" spans="1:14" x14ac:dyDescent="0.25">
      <c r="A2963" t="s">
        <v>9273</v>
      </c>
      <c r="B2963" t="s">
        <v>7737</v>
      </c>
      <c r="C2963" t="s">
        <v>7738</v>
      </c>
      <c r="D2963" t="s">
        <v>9282</v>
      </c>
      <c r="E2963" t="str">
        <f t="shared" si="138"/>
        <v>'MUÑOZ CADENA MONCERRATE ZHARICK'</v>
      </c>
      <c r="F2963" t="s">
        <v>9277</v>
      </c>
      <c r="G2963" t="str">
        <f t="shared" si="139"/>
        <v>'1755694542'</v>
      </c>
      <c r="H2963" t="s">
        <v>9277</v>
      </c>
      <c r="I2963" t="s">
        <v>9283</v>
      </c>
      <c r="J2963" t="str">
        <f t="shared" si="140"/>
        <v>'EGBSUP10EV'</v>
      </c>
      <c r="K2963" t="s">
        <v>9278</v>
      </c>
      <c r="L2963" t="s">
        <v>9277</v>
      </c>
      <c r="M2963">
        <v>2962</v>
      </c>
      <c r="N2963" t="s">
        <v>9281</v>
      </c>
    </row>
    <row r="2964" spans="1:14" x14ac:dyDescent="0.25">
      <c r="A2964" t="s">
        <v>9273</v>
      </c>
      <c r="B2964" t="s">
        <v>7740</v>
      </c>
      <c r="C2964" t="s">
        <v>7741</v>
      </c>
      <c r="D2964" t="s">
        <v>9282</v>
      </c>
      <c r="E2964" t="str">
        <f t="shared" si="138"/>
        <v>'MUÑOZ VALENZUELA MATIAS ELIAS'</v>
      </c>
      <c r="F2964" t="s">
        <v>9277</v>
      </c>
      <c r="G2964" t="str">
        <f t="shared" si="139"/>
        <v>'1755205919'</v>
      </c>
      <c r="H2964" t="s">
        <v>9277</v>
      </c>
      <c r="I2964" t="s">
        <v>9283</v>
      </c>
      <c r="J2964" t="str">
        <f t="shared" si="140"/>
        <v>'EGBSUP10EV'</v>
      </c>
      <c r="K2964" t="s">
        <v>9278</v>
      </c>
      <c r="L2964" t="s">
        <v>9277</v>
      </c>
      <c r="M2964">
        <v>2963</v>
      </c>
      <c r="N2964" t="s">
        <v>9281</v>
      </c>
    </row>
    <row r="2965" spans="1:14" x14ac:dyDescent="0.25">
      <c r="A2965" t="s">
        <v>9273</v>
      </c>
      <c r="B2965" t="s">
        <v>7743</v>
      </c>
      <c r="C2965" t="s">
        <v>7744</v>
      </c>
      <c r="D2965" t="s">
        <v>9282</v>
      </c>
      <c r="E2965" t="str">
        <f t="shared" si="138"/>
        <v>'OÑA LINDAO WENDY ROMINA'</v>
      </c>
      <c r="F2965" t="s">
        <v>9277</v>
      </c>
      <c r="G2965" t="str">
        <f t="shared" si="139"/>
        <v>'1754908349'</v>
      </c>
      <c r="H2965" t="s">
        <v>9277</v>
      </c>
      <c r="I2965" t="s">
        <v>9283</v>
      </c>
      <c r="J2965" t="str">
        <f t="shared" si="140"/>
        <v>'EGBSUP10EV'</v>
      </c>
      <c r="K2965" t="s">
        <v>9278</v>
      </c>
      <c r="L2965" t="s">
        <v>9277</v>
      </c>
      <c r="M2965">
        <v>2964</v>
      </c>
      <c r="N2965" t="s">
        <v>9281</v>
      </c>
    </row>
    <row r="2966" spans="1:14" x14ac:dyDescent="0.25">
      <c r="A2966" t="s">
        <v>9273</v>
      </c>
      <c r="B2966" t="s">
        <v>7746</v>
      </c>
      <c r="C2966" t="s">
        <v>9788</v>
      </c>
      <c r="D2966" t="s">
        <v>9282</v>
      </c>
      <c r="E2966" t="str">
        <f t="shared" si="138"/>
        <v>'PATIÑO ANELOA CLAUDIA DANIELA'</v>
      </c>
      <c r="F2966" t="s">
        <v>9277</v>
      </c>
      <c r="G2966" t="str">
        <f t="shared" si="139"/>
        <v>'1755245899'</v>
      </c>
      <c r="H2966" t="s">
        <v>9277</v>
      </c>
      <c r="I2966" t="s">
        <v>9283</v>
      </c>
      <c r="J2966" t="str">
        <f t="shared" si="140"/>
        <v>'EGBSUP10EV'</v>
      </c>
      <c r="K2966" t="s">
        <v>9278</v>
      </c>
      <c r="L2966" t="s">
        <v>9277</v>
      </c>
      <c r="M2966">
        <v>2965</v>
      </c>
      <c r="N2966" t="s">
        <v>9281</v>
      </c>
    </row>
    <row r="2967" spans="1:14" x14ac:dyDescent="0.25">
      <c r="A2967" t="s">
        <v>9273</v>
      </c>
      <c r="B2967" t="s">
        <v>7749</v>
      </c>
      <c r="C2967" t="s">
        <v>9789</v>
      </c>
      <c r="D2967" t="s">
        <v>9282</v>
      </c>
      <c r="E2967" t="str">
        <f t="shared" si="138"/>
        <v>'RODRIGUEZ BASANTES JENNIFER DAYANNA'</v>
      </c>
      <c r="F2967" t="s">
        <v>9277</v>
      </c>
      <c r="G2967" t="str">
        <f t="shared" si="139"/>
        <v>'1752379915'</v>
      </c>
      <c r="H2967" t="s">
        <v>9277</v>
      </c>
      <c r="I2967" t="s">
        <v>9283</v>
      </c>
      <c r="J2967" t="str">
        <f t="shared" si="140"/>
        <v>'EGBSUP10EV'</v>
      </c>
      <c r="K2967" t="s">
        <v>9278</v>
      </c>
      <c r="L2967" t="s">
        <v>9277</v>
      </c>
      <c r="M2967">
        <v>2966</v>
      </c>
      <c r="N2967" t="s">
        <v>9281</v>
      </c>
    </row>
    <row r="2968" spans="1:14" x14ac:dyDescent="0.25">
      <c r="A2968" t="s">
        <v>9273</v>
      </c>
      <c r="B2968" t="s">
        <v>7752</v>
      </c>
      <c r="C2968" t="s">
        <v>7753</v>
      </c>
      <c r="D2968" t="s">
        <v>9282</v>
      </c>
      <c r="E2968" t="str">
        <f t="shared" si="138"/>
        <v>'RODRIGUEZ CHILLAGANO DEYSI ANAHI'</v>
      </c>
      <c r="F2968" t="s">
        <v>9277</v>
      </c>
      <c r="G2968" t="str">
        <f t="shared" si="139"/>
        <v>'1550245029'</v>
      </c>
      <c r="H2968" t="s">
        <v>9277</v>
      </c>
      <c r="I2968" t="s">
        <v>9283</v>
      </c>
      <c r="J2968" t="str">
        <f t="shared" si="140"/>
        <v>'EGBSUP10EV'</v>
      </c>
      <c r="K2968" t="s">
        <v>9278</v>
      </c>
      <c r="L2968" t="s">
        <v>9277</v>
      </c>
      <c r="M2968">
        <v>2967</v>
      </c>
      <c r="N2968" t="s">
        <v>9281</v>
      </c>
    </row>
    <row r="2969" spans="1:14" x14ac:dyDescent="0.25">
      <c r="A2969" t="s">
        <v>9273</v>
      </c>
      <c r="B2969" t="s">
        <v>7755</v>
      </c>
      <c r="C2969" t="s">
        <v>7756</v>
      </c>
      <c r="D2969" t="s">
        <v>9282</v>
      </c>
      <c r="E2969" t="str">
        <f t="shared" si="138"/>
        <v>'SANCHEZ MAILA JAIME MIKEL'</v>
      </c>
      <c r="F2969" t="s">
        <v>9277</v>
      </c>
      <c r="G2969" t="str">
        <f t="shared" si="139"/>
        <v>'1755577192'</v>
      </c>
      <c r="H2969" t="s">
        <v>9277</v>
      </c>
      <c r="I2969" t="s">
        <v>9283</v>
      </c>
      <c r="J2969" t="str">
        <f t="shared" si="140"/>
        <v>'EGBSUP10EV'</v>
      </c>
      <c r="K2969" t="s">
        <v>9278</v>
      </c>
      <c r="L2969" t="s">
        <v>9277</v>
      </c>
      <c r="M2969">
        <v>2968</v>
      </c>
      <c r="N2969" t="s">
        <v>9281</v>
      </c>
    </row>
    <row r="2970" spans="1:14" x14ac:dyDescent="0.25">
      <c r="A2970" t="s">
        <v>9273</v>
      </c>
      <c r="B2970" t="s">
        <v>7758</v>
      </c>
      <c r="C2970" t="s">
        <v>7759</v>
      </c>
      <c r="D2970" t="s">
        <v>9282</v>
      </c>
      <c r="E2970" t="str">
        <f t="shared" si="138"/>
        <v>'SHUGULI LICTO LUIS MATEO'</v>
      </c>
      <c r="F2970" t="s">
        <v>9277</v>
      </c>
      <c r="G2970" t="str">
        <f t="shared" si="139"/>
        <v>'1728172717'</v>
      </c>
      <c r="H2970" t="s">
        <v>9277</v>
      </c>
      <c r="I2970" t="s">
        <v>9283</v>
      </c>
      <c r="J2970" t="str">
        <f t="shared" si="140"/>
        <v>'EGBSUP10EV'</v>
      </c>
      <c r="K2970" t="s">
        <v>9278</v>
      </c>
      <c r="L2970" t="s">
        <v>9277</v>
      </c>
      <c r="M2970">
        <v>2969</v>
      </c>
      <c r="N2970" t="s">
        <v>9281</v>
      </c>
    </row>
    <row r="2971" spans="1:14" x14ac:dyDescent="0.25">
      <c r="A2971" t="s">
        <v>9273</v>
      </c>
      <c r="B2971" t="s">
        <v>7761</v>
      </c>
      <c r="C2971" t="s">
        <v>9790</v>
      </c>
      <c r="D2971" t="s">
        <v>9282</v>
      </c>
      <c r="E2971" t="str">
        <f t="shared" si="138"/>
        <v>'SOTAMINGA GUERRERO MATEO ARIEL'</v>
      </c>
      <c r="F2971" t="s">
        <v>9277</v>
      </c>
      <c r="G2971" t="str">
        <f t="shared" si="139"/>
        <v>'1728164946'</v>
      </c>
      <c r="H2971" t="s">
        <v>9277</v>
      </c>
      <c r="I2971" t="s">
        <v>9283</v>
      </c>
      <c r="J2971" t="str">
        <f t="shared" si="140"/>
        <v>'EGBSUP10EV'</v>
      </c>
      <c r="K2971" t="s">
        <v>9278</v>
      </c>
      <c r="L2971" t="s">
        <v>9277</v>
      </c>
      <c r="M2971">
        <v>2970</v>
      </c>
      <c r="N2971" t="s">
        <v>9281</v>
      </c>
    </row>
    <row r="2972" spans="1:14" x14ac:dyDescent="0.25">
      <c r="A2972" t="s">
        <v>9273</v>
      </c>
      <c r="B2972" t="s">
        <v>7764</v>
      </c>
      <c r="C2972" t="s">
        <v>9791</v>
      </c>
      <c r="D2972" t="s">
        <v>9282</v>
      </c>
      <c r="E2972" t="str">
        <f t="shared" si="138"/>
        <v>'SUASNAVAS LOOR ALEJANDRO DAVID'</v>
      </c>
      <c r="F2972" t="s">
        <v>9277</v>
      </c>
      <c r="G2972" t="str">
        <f t="shared" si="139"/>
        <v>'1728017870'</v>
      </c>
      <c r="H2972" t="s">
        <v>9277</v>
      </c>
      <c r="I2972" t="s">
        <v>9283</v>
      </c>
      <c r="J2972" t="str">
        <f t="shared" si="140"/>
        <v>'EGBSUP10EV'</v>
      </c>
      <c r="K2972" t="s">
        <v>9278</v>
      </c>
      <c r="L2972" t="s">
        <v>9277</v>
      </c>
      <c r="M2972">
        <v>2971</v>
      </c>
      <c r="N2972" t="s">
        <v>9281</v>
      </c>
    </row>
    <row r="2973" spans="1:14" x14ac:dyDescent="0.25">
      <c r="A2973" t="s">
        <v>9273</v>
      </c>
      <c r="B2973" t="s">
        <v>7767</v>
      </c>
      <c r="C2973" t="s">
        <v>7768</v>
      </c>
      <c r="D2973" t="s">
        <v>9282</v>
      </c>
      <c r="E2973" t="str">
        <f t="shared" si="138"/>
        <v>'TADEO ROSSO LEYDIS JULIETH'</v>
      </c>
      <c r="F2973" t="s">
        <v>9277</v>
      </c>
      <c r="G2973" t="str">
        <f t="shared" si="139"/>
        <v>'1755038807'</v>
      </c>
      <c r="H2973" t="s">
        <v>9277</v>
      </c>
      <c r="I2973" t="s">
        <v>9283</v>
      </c>
      <c r="J2973" t="str">
        <f t="shared" si="140"/>
        <v>'EGBSUP10EV'</v>
      </c>
      <c r="K2973" t="s">
        <v>9278</v>
      </c>
      <c r="L2973" t="s">
        <v>9277</v>
      </c>
      <c r="M2973">
        <v>2972</v>
      </c>
      <c r="N2973" t="s">
        <v>9281</v>
      </c>
    </row>
    <row r="2974" spans="1:14" x14ac:dyDescent="0.25">
      <c r="A2974" t="s">
        <v>9273</v>
      </c>
      <c r="B2974" t="s">
        <v>7770</v>
      </c>
      <c r="C2974" t="s">
        <v>7771</v>
      </c>
      <c r="D2974" t="s">
        <v>9282</v>
      </c>
      <c r="E2974" t="str">
        <f t="shared" si="138"/>
        <v>'VALENCIA AVEIGA SNAYDER LEONARDO'</v>
      </c>
      <c r="F2974" t="s">
        <v>9277</v>
      </c>
      <c r="G2974" t="str">
        <f t="shared" si="139"/>
        <v>'J45268'</v>
      </c>
      <c r="H2974" t="s">
        <v>9277</v>
      </c>
      <c r="I2974" t="s">
        <v>9283</v>
      </c>
      <c r="J2974" t="str">
        <f t="shared" si="140"/>
        <v>'EGBSUP10EV'</v>
      </c>
      <c r="K2974" t="s">
        <v>9278</v>
      </c>
      <c r="L2974" t="s">
        <v>9277</v>
      </c>
      <c r="M2974">
        <v>2973</v>
      </c>
      <c r="N2974" t="s">
        <v>9281</v>
      </c>
    </row>
    <row r="2975" spans="1:14" x14ac:dyDescent="0.25">
      <c r="A2975" t="s">
        <v>9273</v>
      </c>
      <c r="B2975" t="s">
        <v>7773</v>
      </c>
      <c r="C2975" t="s">
        <v>7774</v>
      </c>
      <c r="D2975" t="s">
        <v>9282</v>
      </c>
      <c r="E2975" t="str">
        <f t="shared" si="138"/>
        <v>'ZAMORA SANCHEZ KEYLLA JEAMILETH'</v>
      </c>
      <c r="F2975" t="s">
        <v>9277</v>
      </c>
      <c r="G2975" t="str">
        <f t="shared" si="139"/>
        <v>'1753624194'</v>
      </c>
      <c r="H2975" t="s">
        <v>9277</v>
      </c>
      <c r="I2975" t="s">
        <v>9283</v>
      </c>
      <c r="J2975" t="str">
        <f t="shared" si="140"/>
        <v>'EGBSUP10EV'</v>
      </c>
      <c r="K2975" t="s">
        <v>9278</v>
      </c>
      <c r="L2975" t="s">
        <v>9277</v>
      </c>
      <c r="M2975">
        <v>2974</v>
      </c>
      <c r="N2975" t="s">
        <v>9281</v>
      </c>
    </row>
    <row r="2976" spans="1:14" x14ac:dyDescent="0.25">
      <c r="A2976" t="s">
        <v>9274</v>
      </c>
      <c r="B2976" t="s">
        <v>7777</v>
      </c>
      <c r="C2976" t="s">
        <v>9792</v>
      </c>
      <c r="D2976" t="s">
        <v>9282</v>
      </c>
      <c r="E2976" t="str">
        <f t="shared" si="138"/>
        <v>'ANELOA GUACOLLANTE VRATHLEY ESTEFANIA'</v>
      </c>
      <c r="F2976" t="s">
        <v>9277</v>
      </c>
      <c r="G2976" t="str">
        <f t="shared" si="139"/>
        <v>'1755532262'</v>
      </c>
      <c r="H2976" t="s">
        <v>9277</v>
      </c>
      <c r="I2976" t="s">
        <v>9283</v>
      </c>
      <c r="J2976" t="str">
        <f t="shared" si="140"/>
        <v>'EGBSUP10FV'</v>
      </c>
      <c r="K2976" t="s">
        <v>9278</v>
      </c>
      <c r="L2976" t="s">
        <v>9277</v>
      </c>
      <c r="M2976">
        <v>2975</v>
      </c>
      <c r="N2976" t="s">
        <v>9281</v>
      </c>
    </row>
    <row r="2977" spans="1:14" x14ac:dyDescent="0.25">
      <c r="A2977" t="s">
        <v>9274</v>
      </c>
      <c r="B2977" t="s">
        <v>7780</v>
      </c>
      <c r="C2977" t="s">
        <v>9793</v>
      </c>
      <c r="D2977" t="s">
        <v>9282</v>
      </c>
      <c r="E2977" t="str">
        <f t="shared" si="138"/>
        <v>'ARMAS TENELANDA JENNIFER ESTEFANIA'</v>
      </c>
      <c r="F2977" t="s">
        <v>9277</v>
      </c>
      <c r="G2977" t="str">
        <f t="shared" si="139"/>
        <v>'1751699347'</v>
      </c>
      <c r="H2977" t="s">
        <v>9277</v>
      </c>
      <c r="I2977" t="s">
        <v>9283</v>
      </c>
      <c r="J2977" t="str">
        <f t="shared" si="140"/>
        <v>'EGBSUP10FV'</v>
      </c>
      <c r="K2977" t="s">
        <v>9278</v>
      </c>
      <c r="L2977" t="s">
        <v>9277</v>
      </c>
      <c r="M2977">
        <v>2976</v>
      </c>
      <c r="N2977" t="s">
        <v>9281</v>
      </c>
    </row>
    <row r="2978" spans="1:14" x14ac:dyDescent="0.25">
      <c r="A2978" t="s">
        <v>9274</v>
      </c>
      <c r="B2978" t="s">
        <v>7783</v>
      </c>
      <c r="C2978" t="s">
        <v>7784</v>
      </c>
      <c r="D2978" t="s">
        <v>9282</v>
      </c>
      <c r="E2978" t="str">
        <f t="shared" si="138"/>
        <v>'AVILA LLUMIQUINGA ANTHONY JOEL'</v>
      </c>
      <c r="F2978" t="s">
        <v>9277</v>
      </c>
      <c r="G2978" t="str">
        <f t="shared" si="139"/>
        <v>'1754815262'</v>
      </c>
      <c r="H2978" t="s">
        <v>9277</v>
      </c>
      <c r="I2978" t="s">
        <v>9283</v>
      </c>
      <c r="J2978" t="str">
        <f t="shared" si="140"/>
        <v>'EGBSUP10FV'</v>
      </c>
      <c r="K2978" t="s">
        <v>9278</v>
      </c>
      <c r="L2978" t="s">
        <v>9277</v>
      </c>
      <c r="M2978">
        <v>2977</v>
      </c>
      <c r="N2978" t="s">
        <v>9281</v>
      </c>
    </row>
    <row r="2979" spans="1:14" x14ac:dyDescent="0.25">
      <c r="A2979" t="s">
        <v>9274</v>
      </c>
      <c r="B2979" t="s">
        <v>7786</v>
      </c>
      <c r="C2979" t="s">
        <v>9794</v>
      </c>
      <c r="D2979" t="s">
        <v>9282</v>
      </c>
      <c r="E2979" t="str">
        <f t="shared" si="138"/>
        <v>'AYALA HUERTAS DAYRA VALENTINA'</v>
      </c>
      <c r="F2979" t="s">
        <v>9277</v>
      </c>
      <c r="G2979" t="str">
        <f t="shared" si="139"/>
        <v>'1728110725'</v>
      </c>
      <c r="H2979" t="s">
        <v>9277</v>
      </c>
      <c r="I2979" t="s">
        <v>9283</v>
      </c>
      <c r="J2979" t="str">
        <f t="shared" si="140"/>
        <v>'EGBSUP10FV'</v>
      </c>
      <c r="K2979" t="s">
        <v>9278</v>
      </c>
      <c r="L2979" t="s">
        <v>9277</v>
      </c>
      <c r="M2979">
        <v>2978</v>
      </c>
      <c r="N2979" t="s">
        <v>9281</v>
      </c>
    </row>
    <row r="2980" spans="1:14" x14ac:dyDescent="0.25">
      <c r="A2980" t="s">
        <v>9274</v>
      </c>
      <c r="B2980" t="s">
        <v>7789</v>
      </c>
      <c r="C2980" t="s">
        <v>9795</v>
      </c>
      <c r="D2980" t="s">
        <v>9282</v>
      </c>
      <c r="E2980" t="str">
        <f t="shared" si="138"/>
        <v>'AYO CAIZA ISMAEL JOSUE'</v>
      </c>
      <c r="F2980" t="s">
        <v>9277</v>
      </c>
      <c r="G2980" t="str">
        <f t="shared" si="139"/>
        <v>'1753354743'</v>
      </c>
      <c r="H2980" t="s">
        <v>9277</v>
      </c>
      <c r="I2980" t="s">
        <v>9283</v>
      </c>
      <c r="J2980" t="str">
        <f t="shared" si="140"/>
        <v>'EGBSUP10FV'</v>
      </c>
      <c r="K2980" t="s">
        <v>9278</v>
      </c>
      <c r="L2980" t="s">
        <v>9277</v>
      </c>
      <c r="M2980">
        <v>2979</v>
      </c>
      <c r="N2980" t="s">
        <v>9281</v>
      </c>
    </row>
    <row r="2981" spans="1:14" x14ac:dyDescent="0.25">
      <c r="A2981" t="s">
        <v>9274</v>
      </c>
      <c r="B2981" t="s">
        <v>7792</v>
      </c>
      <c r="C2981" t="s">
        <v>9796</v>
      </c>
      <c r="D2981" t="s">
        <v>9282</v>
      </c>
      <c r="E2981" t="str">
        <f t="shared" si="138"/>
        <v>'CALDERON SECAIRA LUIS GABRIEL'</v>
      </c>
      <c r="F2981" t="s">
        <v>9277</v>
      </c>
      <c r="G2981" t="str">
        <f t="shared" si="139"/>
        <v>'1728004399'</v>
      </c>
      <c r="H2981" t="s">
        <v>9277</v>
      </c>
      <c r="I2981" t="s">
        <v>9283</v>
      </c>
      <c r="J2981" t="str">
        <f t="shared" si="140"/>
        <v>'EGBSUP10FV'</v>
      </c>
      <c r="K2981" t="s">
        <v>9278</v>
      </c>
      <c r="L2981" t="s">
        <v>9277</v>
      </c>
      <c r="M2981">
        <v>2980</v>
      </c>
      <c r="N2981" t="s">
        <v>9281</v>
      </c>
    </row>
    <row r="2982" spans="1:14" x14ac:dyDescent="0.25">
      <c r="A2982" t="s">
        <v>9274</v>
      </c>
      <c r="B2982" t="s">
        <v>7795</v>
      </c>
      <c r="C2982" t="s">
        <v>7796</v>
      </c>
      <c r="D2982" t="s">
        <v>9282</v>
      </c>
      <c r="E2982" t="str">
        <f t="shared" si="138"/>
        <v>'CHIPANTASI ANELOA LUIS DARIO'</v>
      </c>
      <c r="F2982" t="s">
        <v>9277</v>
      </c>
      <c r="G2982" t="str">
        <f t="shared" si="139"/>
        <v>'1727563106'</v>
      </c>
      <c r="H2982" t="s">
        <v>9277</v>
      </c>
      <c r="I2982" t="s">
        <v>9283</v>
      </c>
      <c r="J2982" t="str">
        <f t="shared" si="140"/>
        <v>'EGBSUP10FV'</v>
      </c>
      <c r="K2982" t="s">
        <v>9278</v>
      </c>
      <c r="L2982" t="s">
        <v>9277</v>
      </c>
      <c r="M2982">
        <v>2981</v>
      </c>
      <c r="N2982" t="s">
        <v>9281</v>
      </c>
    </row>
    <row r="2983" spans="1:14" x14ac:dyDescent="0.25">
      <c r="A2983" t="s">
        <v>9274</v>
      </c>
      <c r="B2983" t="s">
        <v>7798</v>
      </c>
      <c r="C2983" t="s">
        <v>7799</v>
      </c>
      <c r="D2983" t="s">
        <v>9282</v>
      </c>
      <c r="E2983" t="str">
        <f t="shared" si="138"/>
        <v>'CHIPANTASI ANELOA WILMER JAVIER'</v>
      </c>
      <c r="F2983" t="s">
        <v>9277</v>
      </c>
      <c r="G2983" t="str">
        <f t="shared" si="139"/>
        <v>'1727566117'</v>
      </c>
      <c r="H2983" t="s">
        <v>9277</v>
      </c>
      <c r="I2983" t="s">
        <v>9283</v>
      </c>
      <c r="J2983" t="str">
        <f t="shared" si="140"/>
        <v>'EGBSUP10FV'</v>
      </c>
      <c r="K2983" t="s">
        <v>9278</v>
      </c>
      <c r="L2983" t="s">
        <v>9277</v>
      </c>
      <c r="M2983">
        <v>2982</v>
      </c>
      <c r="N2983" t="s">
        <v>9281</v>
      </c>
    </row>
    <row r="2984" spans="1:14" x14ac:dyDescent="0.25">
      <c r="A2984" t="s">
        <v>9274</v>
      </c>
      <c r="B2984" t="s">
        <v>7801</v>
      </c>
      <c r="C2984" t="s">
        <v>7802</v>
      </c>
      <c r="D2984" t="s">
        <v>9282</v>
      </c>
      <c r="E2984" t="str">
        <f t="shared" si="138"/>
        <v>'CHIPANTASI CLAVIJO NAYELI FERNANDA'</v>
      </c>
      <c r="F2984" t="s">
        <v>9277</v>
      </c>
      <c r="G2984" t="str">
        <f t="shared" si="139"/>
        <v>'1755398714'</v>
      </c>
      <c r="H2984" t="s">
        <v>9277</v>
      </c>
      <c r="I2984" t="s">
        <v>9283</v>
      </c>
      <c r="J2984" t="str">
        <f t="shared" si="140"/>
        <v>'EGBSUP10FV'</v>
      </c>
      <c r="K2984" t="s">
        <v>9278</v>
      </c>
      <c r="L2984" t="s">
        <v>9277</v>
      </c>
      <c r="M2984">
        <v>2983</v>
      </c>
      <c r="N2984" t="s">
        <v>9281</v>
      </c>
    </row>
    <row r="2985" spans="1:14" x14ac:dyDescent="0.25">
      <c r="A2985" t="s">
        <v>9274</v>
      </c>
      <c r="B2985" t="s">
        <v>7804</v>
      </c>
      <c r="C2985" t="s">
        <v>9797</v>
      </c>
      <c r="D2985" t="s">
        <v>9282</v>
      </c>
      <c r="E2985" t="str">
        <f t="shared" si="138"/>
        <v>'CHIPANTASIG CHURUCHUMBE MATEO SEBASTIAN'</v>
      </c>
      <c r="F2985" t="s">
        <v>9277</v>
      </c>
      <c r="G2985" t="str">
        <f t="shared" si="139"/>
        <v>'1750577254'</v>
      </c>
      <c r="H2985" t="s">
        <v>9277</v>
      </c>
      <c r="I2985" t="s">
        <v>9283</v>
      </c>
      <c r="J2985" t="str">
        <f t="shared" si="140"/>
        <v>'EGBSUP10FV'</v>
      </c>
      <c r="K2985" t="s">
        <v>9278</v>
      </c>
      <c r="L2985" t="s">
        <v>9277</v>
      </c>
      <c r="M2985">
        <v>2984</v>
      </c>
      <c r="N2985" t="s">
        <v>9281</v>
      </c>
    </row>
    <row r="2986" spans="1:14" x14ac:dyDescent="0.25">
      <c r="A2986" t="s">
        <v>9274</v>
      </c>
      <c r="B2986" t="s">
        <v>7807</v>
      </c>
      <c r="C2986" t="s">
        <v>7808</v>
      </c>
      <c r="D2986" t="s">
        <v>9282</v>
      </c>
      <c r="E2986" t="str">
        <f t="shared" si="138"/>
        <v>'CHIPANTASIG SALTO DILAN JUSTIN'</v>
      </c>
      <c r="F2986" t="s">
        <v>9277</v>
      </c>
      <c r="G2986" t="str">
        <f t="shared" si="139"/>
        <v>'1753996188'</v>
      </c>
      <c r="H2986" t="s">
        <v>9277</v>
      </c>
      <c r="I2986" t="s">
        <v>9283</v>
      </c>
      <c r="J2986" t="str">
        <f t="shared" si="140"/>
        <v>'EGBSUP10FV'</v>
      </c>
      <c r="K2986" t="s">
        <v>9278</v>
      </c>
      <c r="L2986" t="s">
        <v>9277</v>
      </c>
      <c r="M2986">
        <v>2985</v>
      </c>
      <c r="N2986" t="s">
        <v>9281</v>
      </c>
    </row>
    <row r="2987" spans="1:14" x14ac:dyDescent="0.25">
      <c r="A2987" t="s">
        <v>9274</v>
      </c>
      <c r="B2987" t="s">
        <v>7810</v>
      </c>
      <c r="C2987" t="s">
        <v>7811</v>
      </c>
      <c r="D2987" t="s">
        <v>9282</v>
      </c>
      <c r="E2987" t="str">
        <f t="shared" si="138"/>
        <v>'CHIPANTASIG TOAQUIZA NAOMY SARAHI'</v>
      </c>
      <c r="F2987" t="s">
        <v>9277</v>
      </c>
      <c r="G2987" t="str">
        <f t="shared" si="139"/>
        <v>'1754909446'</v>
      </c>
      <c r="H2987" t="s">
        <v>9277</v>
      </c>
      <c r="I2987" t="s">
        <v>9283</v>
      </c>
      <c r="J2987" t="str">
        <f t="shared" si="140"/>
        <v>'EGBSUP10FV'</v>
      </c>
      <c r="K2987" t="s">
        <v>9278</v>
      </c>
      <c r="L2987" t="s">
        <v>9277</v>
      </c>
      <c r="M2987">
        <v>2986</v>
      </c>
      <c r="N2987" t="s">
        <v>9281</v>
      </c>
    </row>
    <row r="2988" spans="1:14" x14ac:dyDescent="0.25">
      <c r="A2988" t="s">
        <v>9274</v>
      </c>
      <c r="B2988" t="s">
        <v>7813</v>
      </c>
      <c r="C2988" t="s">
        <v>7814</v>
      </c>
      <c r="D2988" t="s">
        <v>9282</v>
      </c>
      <c r="E2988" t="str">
        <f t="shared" si="138"/>
        <v>'CHIPANTAXI CHIPANTASI LADY CAROLINA'</v>
      </c>
      <c r="F2988" t="s">
        <v>9277</v>
      </c>
      <c r="G2988" t="str">
        <f t="shared" si="139"/>
        <v>'1752202257'</v>
      </c>
      <c r="H2988" t="s">
        <v>9277</v>
      </c>
      <c r="I2988" t="s">
        <v>9283</v>
      </c>
      <c r="J2988" t="str">
        <f t="shared" si="140"/>
        <v>'EGBSUP10FV'</v>
      </c>
      <c r="K2988" t="s">
        <v>9278</v>
      </c>
      <c r="L2988" t="s">
        <v>9277</v>
      </c>
      <c r="M2988">
        <v>2987</v>
      </c>
      <c r="N2988" t="s">
        <v>9281</v>
      </c>
    </row>
    <row r="2989" spans="1:14" x14ac:dyDescent="0.25">
      <c r="A2989" t="s">
        <v>9274</v>
      </c>
      <c r="B2989" t="s">
        <v>7816</v>
      </c>
      <c r="C2989" t="s">
        <v>9798</v>
      </c>
      <c r="D2989" t="s">
        <v>9282</v>
      </c>
      <c r="E2989" t="str">
        <f t="shared" si="138"/>
        <v>'COLLAGUAZO ANELOA MELANY LIZBETH'</v>
      </c>
      <c r="F2989" t="s">
        <v>9277</v>
      </c>
      <c r="G2989" t="str">
        <f t="shared" si="139"/>
        <v>'1727922534'</v>
      </c>
      <c r="H2989" t="s">
        <v>9277</v>
      </c>
      <c r="I2989" t="s">
        <v>9283</v>
      </c>
      <c r="J2989" t="str">
        <f t="shared" si="140"/>
        <v>'EGBSUP10FV'</v>
      </c>
      <c r="K2989" t="s">
        <v>9278</v>
      </c>
      <c r="L2989" t="s">
        <v>9277</v>
      </c>
      <c r="M2989">
        <v>2988</v>
      </c>
      <c r="N2989" t="s">
        <v>9281</v>
      </c>
    </row>
    <row r="2990" spans="1:14" x14ac:dyDescent="0.25">
      <c r="A2990" t="s">
        <v>9274</v>
      </c>
      <c r="B2990" t="s">
        <v>7819</v>
      </c>
      <c r="C2990" t="s">
        <v>7820</v>
      </c>
      <c r="D2990" t="s">
        <v>9282</v>
      </c>
      <c r="E2990" t="str">
        <f t="shared" si="138"/>
        <v>'DUQUE IBAÑEZ DAIRA CAMILA'</v>
      </c>
      <c r="F2990" t="s">
        <v>9277</v>
      </c>
      <c r="G2990" t="str">
        <f t="shared" si="139"/>
        <v>'1755450465'</v>
      </c>
      <c r="H2990" t="s">
        <v>9277</v>
      </c>
      <c r="I2990" t="s">
        <v>9283</v>
      </c>
      <c r="J2990" t="str">
        <f t="shared" si="140"/>
        <v>'EGBSUP10FV'</v>
      </c>
      <c r="K2990" t="s">
        <v>9278</v>
      </c>
      <c r="L2990" t="s">
        <v>9277</v>
      </c>
      <c r="M2990">
        <v>2989</v>
      </c>
      <c r="N2990" t="s">
        <v>9281</v>
      </c>
    </row>
    <row r="2991" spans="1:14" x14ac:dyDescent="0.25">
      <c r="A2991" t="s">
        <v>9274</v>
      </c>
      <c r="B2991" t="s">
        <v>7822</v>
      </c>
      <c r="C2991" t="s">
        <v>7823</v>
      </c>
      <c r="D2991" t="s">
        <v>9282</v>
      </c>
      <c r="E2991" t="str">
        <f t="shared" si="138"/>
        <v>'ENRIQUEZ GUAPUCAL SEAN SNEIJDER'</v>
      </c>
      <c r="F2991" t="s">
        <v>9277</v>
      </c>
      <c r="G2991" t="str">
        <f t="shared" si="139"/>
        <v>'1727947440'</v>
      </c>
      <c r="H2991" t="s">
        <v>9277</v>
      </c>
      <c r="I2991" t="s">
        <v>9283</v>
      </c>
      <c r="J2991" t="str">
        <f t="shared" si="140"/>
        <v>'EGBSUP10FV'</v>
      </c>
      <c r="K2991" t="s">
        <v>9278</v>
      </c>
      <c r="L2991" t="s">
        <v>9277</v>
      </c>
      <c r="M2991">
        <v>2990</v>
      </c>
      <c r="N2991" t="s">
        <v>9281</v>
      </c>
    </row>
    <row r="2992" spans="1:14" x14ac:dyDescent="0.25">
      <c r="A2992" t="s">
        <v>9274</v>
      </c>
      <c r="B2992" t="s">
        <v>7825</v>
      </c>
      <c r="C2992" t="s">
        <v>9799</v>
      </c>
      <c r="D2992" t="s">
        <v>9282</v>
      </c>
      <c r="E2992" t="str">
        <f t="shared" si="138"/>
        <v>'FLORES QUILUMBA MICHAEL ANDRES'</v>
      </c>
      <c r="F2992" t="s">
        <v>9277</v>
      </c>
      <c r="G2992" t="str">
        <f t="shared" si="139"/>
        <v>'1750529826'</v>
      </c>
      <c r="H2992" t="s">
        <v>9277</v>
      </c>
      <c r="I2992" t="s">
        <v>9283</v>
      </c>
      <c r="J2992" t="str">
        <f t="shared" si="140"/>
        <v>'EGBSUP10FV'</v>
      </c>
      <c r="K2992" t="s">
        <v>9278</v>
      </c>
      <c r="L2992" t="s">
        <v>9277</v>
      </c>
      <c r="M2992">
        <v>2991</v>
      </c>
      <c r="N2992" t="s">
        <v>9281</v>
      </c>
    </row>
    <row r="2993" spans="1:14" x14ac:dyDescent="0.25">
      <c r="A2993" t="s">
        <v>9274</v>
      </c>
      <c r="B2993" t="s">
        <v>7828</v>
      </c>
      <c r="C2993" t="s">
        <v>7829</v>
      </c>
      <c r="D2993" t="s">
        <v>9282</v>
      </c>
      <c r="E2993" t="str">
        <f t="shared" si="138"/>
        <v>'GUAMANZARA GUAMAN CAMILA NICOLE'</v>
      </c>
      <c r="F2993" t="s">
        <v>9277</v>
      </c>
      <c r="G2993" t="str">
        <f t="shared" si="139"/>
        <v>'1727607663'</v>
      </c>
      <c r="H2993" t="s">
        <v>9277</v>
      </c>
      <c r="I2993" t="s">
        <v>9283</v>
      </c>
      <c r="J2993" t="str">
        <f t="shared" si="140"/>
        <v>'EGBSUP10FV'</v>
      </c>
      <c r="K2993" t="s">
        <v>9278</v>
      </c>
      <c r="L2993" t="s">
        <v>9277</v>
      </c>
      <c r="M2993">
        <v>2992</v>
      </c>
      <c r="N2993" t="s">
        <v>9281</v>
      </c>
    </row>
    <row r="2994" spans="1:14" x14ac:dyDescent="0.25">
      <c r="A2994" t="s">
        <v>9274</v>
      </c>
      <c r="B2994" t="s">
        <v>7831</v>
      </c>
      <c r="C2994" t="s">
        <v>7832</v>
      </c>
      <c r="D2994" t="s">
        <v>9282</v>
      </c>
      <c r="E2994" t="str">
        <f t="shared" si="138"/>
        <v>'GUERRERO QUISHPE YAHIR JOSUE'</v>
      </c>
      <c r="F2994" t="s">
        <v>9277</v>
      </c>
      <c r="G2994" t="str">
        <f t="shared" si="139"/>
        <v>'1755358304'</v>
      </c>
      <c r="H2994" t="s">
        <v>9277</v>
      </c>
      <c r="I2994" t="s">
        <v>9283</v>
      </c>
      <c r="J2994" t="str">
        <f t="shared" si="140"/>
        <v>'EGBSUP10FV'</v>
      </c>
      <c r="K2994" t="s">
        <v>9278</v>
      </c>
      <c r="L2994" t="s">
        <v>9277</v>
      </c>
      <c r="M2994">
        <v>2993</v>
      </c>
      <c r="N2994" t="s">
        <v>9281</v>
      </c>
    </row>
    <row r="2995" spans="1:14" x14ac:dyDescent="0.25">
      <c r="A2995" t="s">
        <v>9274</v>
      </c>
      <c r="B2995" t="s">
        <v>7834</v>
      </c>
      <c r="C2995" t="s">
        <v>9800</v>
      </c>
      <c r="D2995" t="s">
        <v>9282</v>
      </c>
      <c r="E2995" t="str">
        <f t="shared" si="138"/>
        <v>'IBAÑEZ TITUAÑA LOGAN SAMAEL'</v>
      </c>
      <c r="F2995" t="s">
        <v>9277</v>
      </c>
      <c r="G2995" t="str">
        <f t="shared" si="139"/>
        <v>'1754794962'</v>
      </c>
      <c r="H2995" t="s">
        <v>9277</v>
      </c>
      <c r="I2995" t="s">
        <v>9283</v>
      </c>
      <c r="J2995" t="str">
        <f t="shared" si="140"/>
        <v>'EGBSUP10FV'</v>
      </c>
      <c r="K2995" t="s">
        <v>9278</v>
      </c>
      <c r="L2995" t="s">
        <v>9277</v>
      </c>
      <c r="M2995">
        <v>2994</v>
      </c>
      <c r="N2995" t="s">
        <v>9281</v>
      </c>
    </row>
    <row r="2996" spans="1:14" x14ac:dyDescent="0.25">
      <c r="A2996" t="s">
        <v>9274</v>
      </c>
      <c r="B2996" t="s">
        <v>7837</v>
      </c>
      <c r="C2996" t="s">
        <v>9801</v>
      </c>
      <c r="D2996" t="s">
        <v>9282</v>
      </c>
      <c r="E2996" t="str">
        <f t="shared" si="138"/>
        <v>'LEMA QUINAUCHO MATEO DAMIAN'</v>
      </c>
      <c r="F2996" t="s">
        <v>9277</v>
      </c>
      <c r="G2996" t="str">
        <f t="shared" si="139"/>
        <v>'1750584433'</v>
      </c>
      <c r="H2996" t="s">
        <v>9277</v>
      </c>
      <c r="I2996" t="s">
        <v>9283</v>
      </c>
      <c r="J2996" t="str">
        <f t="shared" si="140"/>
        <v>'EGBSUP10FV'</v>
      </c>
      <c r="K2996" t="s">
        <v>9278</v>
      </c>
      <c r="L2996" t="s">
        <v>9277</v>
      </c>
      <c r="M2996">
        <v>2995</v>
      </c>
      <c r="N2996" t="s">
        <v>9281</v>
      </c>
    </row>
    <row r="2997" spans="1:14" x14ac:dyDescent="0.25">
      <c r="A2997" t="s">
        <v>9274</v>
      </c>
      <c r="B2997" t="s">
        <v>7840</v>
      </c>
      <c r="C2997" t="s">
        <v>9802</v>
      </c>
      <c r="D2997" t="s">
        <v>9282</v>
      </c>
      <c r="E2997" t="str">
        <f t="shared" si="138"/>
        <v>'LOMAS MEDIAVILLA DANNY JOSUE'</v>
      </c>
      <c r="F2997" t="s">
        <v>9277</v>
      </c>
      <c r="G2997" t="str">
        <f t="shared" si="139"/>
        <v>'1754160214'</v>
      </c>
      <c r="H2997" t="s">
        <v>9277</v>
      </c>
      <c r="I2997" t="s">
        <v>9283</v>
      </c>
      <c r="J2997" t="str">
        <f t="shared" si="140"/>
        <v>'EGBSUP10FV'</v>
      </c>
      <c r="K2997" t="s">
        <v>9278</v>
      </c>
      <c r="L2997" t="s">
        <v>9277</v>
      </c>
      <c r="M2997">
        <v>2996</v>
      </c>
      <c r="N2997" t="s">
        <v>9281</v>
      </c>
    </row>
    <row r="2998" spans="1:14" x14ac:dyDescent="0.25">
      <c r="A2998" t="s">
        <v>9274</v>
      </c>
      <c r="B2998" t="s">
        <v>7843</v>
      </c>
      <c r="C2998" t="s">
        <v>9803</v>
      </c>
      <c r="D2998" t="s">
        <v>9282</v>
      </c>
      <c r="E2998" t="str">
        <f t="shared" si="138"/>
        <v>'MACHAY ALOMOTO ISRAEL CLEMENTE'</v>
      </c>
      <c r="F2998" t="s">
        <v>9277</v>
      </c>
      <c r="G2998" t="str">
        <f t="shared" si="139"/>
        <v>'1754955720'</v>
      </c>
      <c r="H2998" t="s">
        <v>9277</v>
      </c>
      <c r="I2998" t="s">
        <v>9283</v>
      </c>
      <c r="J2998" t="str">
        <f t="shared" si="140"/>
        <v>'EGBSUP10FV'</v>
      </c>
      <c r="K2998" t="s">
        <v>9278</v>
      </c>
      <c r="L2998" t="s">
        <v>9277</v>
      </c>
      <c r="M2998">
        <v>2997</v>
      </c>
      <c r="N2998" t="s">
        <v>9281</v>
      </c>
    </row>
    <row r="2999" spans="1:14" x14ac:dyDescent="0.25">
      <c r="A2999" t="s">
        <v>9274</v>
      </c>
      <c r="B2999" t="s">
        <v>7846</v>
      </c>
      <c r="C2999" t="s">
        <v>7847</v>
      </c>
      <c r="D2999" t="s">
        <v>9282</v>
      </c>
      <c r="E2999" t="str">
        <f t="shared" si="138"/>
        <v>'OROZCO RODRIGUEZ VALENTINA SALOME'</v>
      </c>
      <c r="F2999" t="s">
        <v>9277</v>
      </c>
      <c r="G2999" t="str">
        <f t="shared" si="139"/>
        <v>'1750478990'</v>
      </c>
      <c r="H2999" t="s">
        <v>9277</v>
      </c>
      <c r="I2999" t="s">
        <v>9283</v>
      </c>
      <c r="J2999" t="str">
        <f t="shared" si="140"/>
        <v>'EGBSUP10FV'</v>
      </c>
      <c r="K2999" t="s">
        <v>9278</v>
      </c>
      <c r="L2999" t="s">
        <v>9277</v>
      </c>
      <c r="M2999">
        <v>2998</v>
      </c>
      <c r="N2999" t="s">
        <v>9281</v>
      </c>
    </row>
    <row r="3000" spans="1:14" x14ac:dyDescent="0.25">
      <c r="A3000" t="s">
        <v>9274</v>
      </c>
      <c r="B3000" t="s">
        <v>7849</v>
      </c>
      <c r="C3000" t="s">
        <v>9804</v>
      </c>
      <c r="D3000" t="s">
        <v>9282</v>
      </c>
      <c r="E3000" t="str">
        <f t="shared" si="138"/>
        <v>'PAGUAY PERALTA ISABELHA KESTIN'</v>
      </c>
      <c r="F3000" t="s">
        <v>9277</v>
      </c>
      <c r="G3000" t="str">
        <f t="shared" si="139"/>
        <v>'1727200188'</v>
      </c>
      <c r="H3000" t="s">
        <v>9277</v>
      </c>
      <c r="I3000" t="s">
        <v>9283</v>
      </c>
      <c r="J3000" t="str">
        <f t="shared" si="140"/>
        <v>'EGBSUP10FV'</v>
      </c>
      <c r="K3000" t="s">
        <v>9278</v>
      </c>
      <c r="L3000" t="s">
        <v>9277</v>
      </c>
      <c r="M3000">
        <v>2999</v>
      </c>
      <c r="N3000" t="s">
        <v>9281</v>
      </c>
    </row>
    <row r="3001" spans="1:14" x14ac:dyDescent="0.25">
      <c r="A3001" t="s">
        <v>9274</v>
      </c>
      <c r="B3001" t="s">
        <v>7852</v>
      </c>
      <c r="C3001" t="s">
        <v>7853</v>
      </c>
      <c r="D3001" t="s">
        <v>9282</v>
      </c>
      <c r="E3001" t="str">
        <f t="shared" si="138"/>
        <v>'QUISILEMA ARGOTTY EMILY MISHELLE'</v>
      </c>
      <c r="F3001" t="s">
        <v>9277</v>
      </c>
      <c r="G3001" t="str">
        <f t="shared" si="139"/>
        <v>'1755561964'</v>
      </c>
      <c r="H3001" t="s">
        <v>9277</v>
      </c>
      <c r="I3001" t="s">
        <v>9283</v>
      </c>
      <c r="J3001" t="str">
        <f t="shared" si="140"/>
        <v>'EGBSUP10FV'</v>
      </c>
      <c r="K3001" t="s">
        <v>9278</v>
      </c>
      <c r="L3001" t="s">
        <v>9277</v>
      </c>
      <c r="M3001">
        <v>3000</v>
      </c>
      <c r="N3001" t="s">
        <v>9281</v>
      </c>
    </row>
    <row r="3002" spans="1:14" x14ac:dyDescent="0.25">
      <c r="A3002" t="s">
        <v>9274</v>
      </c>
      <c r="B3002" t="s">
        <v>7855</v>
      </c>
      <c r="C3002" t="s">
        <v>7856</v>
      </c>
      <c r="D3002" t="s">
        <v>9282</v>
      </c>
      <c r="E3002" t="str">
        <f t="shared" si="138"/>
        <v>'SANGUCHO HIDALGO LEONEL JEREMY'</v>
      </c>
      <c r="F3002" t="s">
        <v>9277</v>
      </c>
      <c r="G3002" t="str">
        <f t="shared" si="139"/>
        <v>'1755725387'</v>
      </c>
      <c r="H3002" t="s">
        <v>9277</v>
      </c>
      <c r="I3002" t="s">
        <v>9283</v>
      </c>
      <c r="J3002" t="str">
        <f t="shared" si="140"/>
        <v>'EGBSUP10FV'</v>
      </c>
      <c r="K3002" t="s">
        <v>9278</v>
      </c>
      <c r="L3002" t="s">
        <v>9277</v>
      </c>
      <c r="M3002">
        <v>3001</v>
      </c>
      <c r="N3002" t="s">
        <v>9281</v>
      </c>
    </row>
    <row r="3003" spans="1:14" x14ac:dyDescent="0.25">
      <c r="A3003" t="s">
        <v>9274</v>
      </c>
      <c r="B3003" t="s">
        <v>7858</v>
      </c>
      <c r="C3003" t="s">
        <v>7859</v>
      </c>
      <c r="D3003" t="s">
        <v>9282</v>
      </c>
      <c r="E3003" t="str">
        <f t="shared" si="138"/>
        <v>'SHIPANTASI ASITIMBAY LUIS MATEO'</v>
      </c>
      <c r="F3003" t="s">
        <v>9277</v>
      </c>
      <c r="G3003" t="str">
        <f t="shared" si="139"/>
        <v>'1728459619'</v>
      </c>
      <c r="H3003" t="s">
        <v>9277</v>
      </c>
      <c r="I3003" t="s">
        <v>9283</v>
      </c>
      <c r="J3003" t="str">
        <f t="shared" si="140"/>
        <v>'EGBSUP10FV'</v>
      </c>
      <c r="K3003" t="s">
        <v>9278</v>
      </c>
      <c r="L3003" t="s">
        <v>9277</v>
      </c>
      <c r="M3003">
        <v>3002</v>
      </c>
      <c r="N3003" t="s">
        <v>9281</v>
      </c>
    </row>
    <row r="3004" spans="1:14" x14ac:dyDescent="0.25">
      <c r="A3004" t="s">
        <v>9274</v>
      </c>
      <c r="B3004" t="s">
        <v>7861</v>
      </c>
      <c r="C3004" t="s">
        <v>9805</v>
      </c>
      <c r="D3004" t="s">
        <v>9282</v>
      </c>
      <c r="E3004" t="str">
        <f t="shared" si="138"/>
        <v>'SORIA TITUAÑA JOSE ALEXANDER'</v>
      </c>
      <c r="F3004" t="s">
        <v>9277</v>
      </c>
      <c r="G3004" t="str">
        <f t="shared" si="139"/>
        <v>'1755311170'</v>
      </c>
      <c r="H3004" t="s">
        <v>9277</v>
      </c>
      <c r="I3004" t="s">
        <v>9283</v>
      </c>
      <c r="J3004" t="str">
        <f t="shared" si="140"/>
        <v>'EGBSUP10FV'</v>
      </c>
      <c r="K3004" t="s">
        <v>9278</v>
      </c>
      <c r="L3004" t="s">
        <v>9277</v>
      </c>
      <c r="M3004">
        <v>3003</v>
      </c>
      <c r="N3004" t="s">
        <v>9281</v>
      </c>
    </row>
    <row r="3005" spans="1:14" x14ac:dyDescent="0.25">
      <c r="A3005" t="s">
        <v>9274</v>
      </c>
      <c r="B3005" t="s">
        <v>7864</v>
      </c>
      <c r="C3005" t="s">
        <v>7865</v>
      </c>
      <c r="D3005" t="s">
        <v>9282</v>
      </c>
      <c r="E3005" t="str">
        <f t="shared" si="138"/>
        <v>'SUASNAVAS MONTERO LEYDI ISABEL'</v>
      </c>
      <c r="F3005" t="s">
        <v>9277</v>
      </c>
      <c r="G3005" t="str">
        <f t="shared" si="139"/>
        <v>'1728651512'</v>
      </c>
      <c r="H3005" t="s">
        <v>9277</v>
      </c>
      <c r="I3005" t="s">
        <v>9283</v>
      </c>
      <c r="J3005" t="str">
        <f t="shared" si="140"/>
        <v>'EGBSUP10FV'</v>
      </c>
      <c r="K3005" t="s">
        <v>9278</v>
      </c>
      <c r="L3005" t="s">
        <v>9277</v>
      </c>
      <c r="M3005">
        <v>3004</v>
      </c>
      <c r="N3005" t="s">
        <v>9281</v>
      </c>
    </row>
    <row r="3006" spans="1:14" x14ac:dyDescent="0.25">
      <c r="A3006" t="s">
        <v>9274</v>
      </c>
      <c r="B3006" t="s">
        <v>7867</v>
      </c>
      <c r="C3006" t="s">
        <v>9806</v>
      </c>
      <c r="D3006" t="s">
        <v>9282</v>
      </c>
      <c r="E3006" t="str">
        <f t="shared" si="138"/>
        <v>'SUQUI TOBAR JOSUE ALEXANDER'</v>
      </c>
      <c r="F3006" t="s">
        <v>9277</v>
      </c>
      <c r="G3006" t="str">
        <f t="shared" si="139"/>
        <v>'1754299939'</v>
      </c>
      <c r="H3006" t="s">
        <v>9277</v>
      </c>
      <c r="I3006" t="s">
        <v>9283</v>
      </c>
      <c r="J3006" t="str">
        <f t="shared" si="140"/>
        <v>'EGBSUP10FV'</v>
      </c>
      <c r="K3006" t="s">
        <v>9278</v>
      </c>
      <c r="L3006" t="s">
        <v>9277</v>
      </c>
      <c r="M3006">
        <v>3005</v>
      </c>
      <c r="N3006" t="s">
        <v>9281</v>
      </c>
    </row>
    <row r="3007" spans="1:14" x14ac:dyDescent="0.25">
      <c r="A3007" t="s">
        <v>9274</v>
      </c>
      <c r="B3007" t="s">
        <v>7870</v>
      </c>
      <c r="C3007" t="s">
        <v>7871</v>
      </c>
      <c r="D3007" t="s">
        <v>9282</v>
      </c>
      <c r="E3007" t="str">
        <f t="shared" si="138"/>
        <v>'TABARES VILLOTA DIANA ISABEL'</v>
      </c>
      <c r="F3007" t="s">
        <v>9277</v>
      </c>
      <c r="G3007" t="str">
        <f t="shared" si="139"/>
        <v>'1750319426'</v>
      </c>
      <c r="H3007" t="s">
        <v>9277</v>
      </c>
      <c r="I3007" t="s">
        <v>9283</v>
      </c>
      <c r="J3007" t="str">
        <f t="shared" si="140"/>
        <v>'EGBSUP10FV'</v>
      </c>
      <c r="K3007" t="s">
        <v>9278</v>
      </c>
      <c r="L3007" t="s">
        <v>9277</v>
      </c>
      <c r="M3007">
        <v>3006</v>
      </c>
      <c r="N3007" t="s">
        <v>9281</v>
      </c>
    </row>
    <row r="3008" spans="1:14" x14ac:dyDescent="0.25">
      <c r="A3008" t="s">
        <v>9274</v>
      </c>
      <c r="B3008" t="s">
        <v>7873</v>
      </c>
      <c r="C3008" t="s">
        <v>7874</v>
      </c>
      <c r="D3008" t="s">
        <v>9282</v>
      </c>
      <c r="E3008" t="str">
        <f t="shared" si="138"/>
        <v>'TAHUADA COBA LIZETH ALEXANDRA'</v>
      </c>
      <c r="F3008" t="s">
        <v>9277</v>
      </c>
      <c r="G3008" t="str">
        <f t="shared" si="139"/>
        <v>'1755413935'</v>
      </c>
      <c r="H3008" t="s">
        <v>9277</v>
      </c>
      <c r="I3008" t="s">
        <v>9283</v>
      </c>
      <c r="J3008" t="str">
        <f t="shared" si="140"/>
        <v>'EGBSUP10FV'</v>
      </c>
      <c r="K3008" t="s">
        <v>9278</v>
      </c>
      <c r="L3008" t="s">
        <v>9277</v>
      </c>
      <c r="M3008">
        <v>3007</v>
      </c>
      <c r="N3008" t="s">
        <v>9281</v>
      </c>
    </row>
    <row r="3009" spans="1:14" x14ac:dyDescent="0.25">
      <c r="A3009" t="s">
        <v>9274</v>
      </c>
      <c r="B3009" t="s">
        <v>7876</v>
      </c>
      <c r="C3009" t="s">
        <v>7877</v>
      </c>
      <c r="D3009" t="s">
        <v>9282</v>
      </c>
      <c r="E3009" t="str">
        <f t="shared" si="138"/>
        <v>'TASHIGUANO CHIPANTAXI DAYLI EMELY'</v>
      </c>
      <c r="F3009" t="s">
        <v>9277</v>
      </c>
      <c r="G3009" t="str">
        <f t="shared" si="139"/>
        <v>'1750501882'</v>
      </c>
      <c r="H3009" t="s">
        <v>9277</v>
      </c>
      <c r="I3009" t="s">
        <v>9283</v>
      </c>
      <c r="J3009" t="str">
        <f t="shared" si="140"/>
        <v>'EGBSUP10FV'</v>
      </c>
      <c r="K3009" t="s">
        <v>9278</v>
      </c>
      <c r="L3009" t="s">
        <v>9277</v>
      </c>
      <c r="M3009">
        <v>3008</v>
      </c>
      <c r="N3009" t="s">
        <v>9281</v>
      </c>
    </row>
    <row r="3010" spans="1:14" x14ac:dyDescent="0.25">
      <c r="A3010" t="s">
        <v>9274</v>
      </c>
      <c r="B3010" t="s">
        <v>7879</v>
      </c>
      <c r="C3010" t="s">
        <v>9807</v>
      </c>
      <c r="D3010" t="s">
        <v>9282</v>
      </c>
      <c r="E3010" t="str">
        <f t="shared" si="138"/>
        <v>'TENORIO CAGUA HEIDY JOSENID'</v>
      </c>
      <c r="F3010" t="s">
        <v>9277</v>
      </c>
      <c r="G3010" t="str">
        <f t="shared" si="139"/>
        <v>'0804822492'</v>
      </c>
      <c r="H3010" t="s">
        <v>9277</v>
      </c>
      <c r="I3010" t="s">
        <v>9283</v>
      </c>
      <c r="J3010" t="str">
        <f t="shared" si="140"/>
        <v>'EGBSUP10FV'</v>
      </c>
      <c r="K3010" t="s">
        <v>9278</v>
      </c>
      <c r="L3010" t="s">
        <v>9277</v>
      </c>
      <c r="M3010">
        <v>3009</v>
      </c>
      <c r="N3010" t="s">
        <v>9281</v>
      </c>
    </row>
    <row r="3011" spans="1:14" x14ac:dyDescent="0.25">
      <c r="A3011" t="s">
        <v>9274</v>
      </c>
      <c r="B3011" t="s">
        <v>7882</v>
      </c>
      <c r="C3011" t="s">
        <v>7883</v>
      </c>
      <c r="D3011" t="s">
        <v>9282</v>
      </c>
      <c r="E3011" t="str">
        <f t="shared" ref="E3011:E3057" si="141">CONCATENATE("'",C3011,"'")</f>
        <v>'TERAN CHAMORRO MAYERLI ANGELY'</v>
      </c>
      <c r="F3011" t="s">
        <v>9277</v>
      </c>
      <c r="G3011" t="str">
        <f t="shared" ref="G3011:G3057" si="142">CONCATENATE("'",B3011,"'")</f>
        <v>'1728664721'</v>
      </c>
      <c r="H3011" t="s">
        <v>9277</v>
      </c>
      <c r="I3011" t="s">
        <v>9283</v>
      </c>
      <c r="J3011" t="str">
        <f t="shared" ref="J3011:J3057" si="143">CONCATENATE("'",A3011,"'")</f>
        <v>'EGBSUP10FV'</v>
      </c>
      <c r="K3011" t="s">
        <v>9278</v>
      </c>
      <c r="L3011" t="s">
        <v>9277</v>
      </c>
      <c r="M3011">
        <v>3010</v>
      </c>
      <c r="N3011" t="s">
        <v>9281</v>
      </c>
    </row>
    <row r="3012" spans="1:14" x14ac:dyDescent="0.25">
      <c r="A3012" t="s">
        <v>9274</v>
      </c>
      <c r="B3012" t="s">
        <v>7885</v>
      </c>
      <c r="C3012" t="s">
        <v>7886</v>
      </c>
      <c r="D3012" t="s">
        <v>9282</v>
      </c>
      <c r="E3012" t="str">
        <f t="shared" si="141"/>
        <v>'TIPAN LUGMAÑA KEILER ADRIAN'</v>
      </c>
      <c r="F3012" t="s">
        <v>9277</v>
      </c>
      <c r="G3012" t="str">
        <f t="shared" si="142"/>
        <v>'1755267075'</v>
      </c>
      <c r="H3012" t="s">
        <v>9277</v>
      </c>
      <c r="I3012" t="s">
        <v>9283</v>
      </c>
      <c r="J3012" t="str">
        <f t="shared" si="143"/>
        <v>'EGBSUP10FV'</v>
      </c>
      <c r="K3012" t="s">
        <v>9278</v>
      </c>
      <c r="L3012" t="s">
        <v>9277</v>
      </c>
      <c r="M3012">
        <v>3011</v>
      </c>
      <c r="N3012" t="s">
        <v>9281</v>
      </c>
    </row>
    <row r="3013" spans="1:14" x14ac:dyDescent="0.25">
      <c r="A3013" t="s">
        <v>9274</v>
      </c>
      <c r="B3013" t="s">
        <v>7888</v>
      </c>
      <c r="C3013" t="s">
        <v>9808</v>
      </c>
      <c r="D3013" t="s">
        <v>9282</v>
      </c>
      <c r="E3013" t="str">
        <f t="shared" si="141"/>
        <v>'TOAQUIZA PATIÑO ANA PAULA'</v>
      </c>
      <c r="F3013" t="s">
        <v>9277</v>
      </c>
      <c r="G3013" t="str">
        <f t="shared" si="142"/>
        <v>'1754947354'</v>
      </c>
      <c r="H3013" t="s">
        <v>9277</v>
      </c>
      <c r="I3013" t="s">
        <v>9283</v>
      </c>
      <c r="J3013" t="str">
        <f t="shared" si="143"/>
        <v>'EGBSUP10FV'</v>
      </c>
      <c r="K3013" t="s">
        <v>9278</v>
      </c>
      <c r="L3013" t="s">
        <v>9277</v>
      </c>
      <c r="M3013">
        <v>3012</v>
      </c>
      <c r="N3013" t="s">
        <v>9281</v>
      </c>
    </row>
    <row r="3014" spans="1:14" x14ac:dyDescent="0.25">
      <c r="A3014" t="s">
        <v>9274</v>
      </c>
      <c r="B3014" t="s">
        <v>7891</v>
      </c>
      <c r="C3014" t="s">
        <v>9809</v>
      </c>
      <c r="D3014" t="s">
        <v>9282</v>
      </c>
      <c r="E3014" t="str">
        <f t="shared" si="141"/>
        <v>'TUPIZA SANDOVAL GENESIS SHARICK'</v>
      </c>
      <c r="F3014" t="s">
        <v>9277</v>
      </c>
      <c r="G3014" t="str">
        <f t="shared" si="142"/>
        <v>'1750040840'</v>
      </c>
      <c r="H3014" t="s">
        <v>9277</v>
      </c>
      <c r="I3014" t="s">
        <v>9283</v>
      </c>
      <c r="J3014" t="str">
        <f t="shared" si="143"/>
        <v>'EGBSUP10FV'</v>
      </c>
      <c r="K3014" t="s">
        <v>9278</v>
      </c>
      <c r="L3014" t="s">
        <v>9277</v>
      </c>
      <c r="M3014">
        <v>3013</v>
      </c>
      <c r="N3014" t="s">
        <v>9281</v>
      </c>
    </row>
    <row r="3015" spans="1:14" x14ac:dyDescent="0.25">
      <c r="A3015" t="s">
        <v>9274</v>
      </c>
      <c r="B3015" t="s">
        <v>7894</v>
      </c>
      <c r="C3015" t="s">
        <v>7895</v>
      </c>
      <c r="D3015" t="s">
        <v>9282</v>
      </c>
      <c r="E3015" t="str">
        <f t="shared" si="141"/>
        <v>'VILAÑEZ CARRION PABLO DAVID'</v>
      </c>
      <c r="F3015" t="s">
        <v>9277</v>
      </c>
      <c r="G3015" t="str">
        <f t="shared" si="142"/>
        <v>'1750303610'</v>
      </c>
      <c r="H3015" t="s">
        <v>9277</v>
      </c>
      <c r="I3015" t="s">
        <v>9283</v>
      </c>
      <c r="J3015" t="str">
        <f t="shared" si="143"/>
        <v>'EGBSUP10FV'</v>
      </c>
      <c r="K3015" t="s">
        <v>9278</v>
      </c>
      <c r="L3015" t="s">
        <v>9277</v>
      </c>
      <c r="M3015">
        <v>3014</v>
      </c>
      <c r="N3015" t="s">
        <v>9281</v>
      </c>
    </row>
    <row r="3016" spans="1:14" x14ac:dyDescent="0.25">
      <c r="A3016" t="s">
        <v>9274</v>
      </c>
      <c r="B3016" t="s">
        <v>7897</v>
      </c>
      <c r="C3016" t="s">
        <v>9810</v>
      </c>
      <c r="D3016" t="s">
        <v>9282</v>
      </c>
      <c r="E3016" t="str">
        <f t="shared" si="141"/>
        <v>'ZULA GUAMANZARA KEVIN ALEJANDRO'</v>
      </c>
      <c r="F3016" t="s">
        <v>9277</v>
      </c>
      <c r="G3016" t="str">
        <f t="shared" si="142"/>
        <v>'1728107135'</v>
      </c>
      <c r="H3016" t="s">
        <v>9277</v>
      </c>
      <c r="I3016" t="s">
        <v>9283</v>
      </c>
      <c r="J3016" t="str">
        <f t="shared" si="143"/>
        <v>'EGBSUP10FV'</v>
      </c>
      <c r="K3016" t="s">
        <v>9278</v>
      </c>
      <c r="L3016" t="s">
        <v>9277</v>
      </c>
      <c r="M3016">
        <v>3015</v>
      </c>
      <c r="N3016" t="s">
        <v>9281</v>
      </c>
    </row>
    <row r="3017" spans="1:14" x14ac:dyDescent="0.25">
      <c r="A3017" t="s">
        <v>9275</v>
      </c>
      <c r="B3017" t="s">
        <v>7901</v>
      </c>
      <c r="C3017" t="s">
        <v>9811</v>
      </c>
      <c r="D3017" t="s">
        <v>9282</v>
      </c>
      <c r="E3017" t="str">
        <f t="shared" si="141"/>
        <v>'ARAQUE ESTEVEZ JOSUE ISMAEL'</v>
      </c>
      <c r="F3017" t="s">
        <v>9277</v>
      </c>
      <c r="G3017" t="str">
        <f t="shared" si="142"/>
        <v>'1750694984'</v>
      </c>
      <c r="H3017" t="s">
        <v>9277</v>
      </c>
      <c r="I3017" t="s">
        <v>9283</v>
      </c>
      <c r="J3017" t="str">
        <f t="shared" si="143"/>
        <v>'EGBSUP10GV'</v>
      </c>
      <c r="K3017" t="s">
        <v>9278</v>
      </c>
      <c r="L3017" t="s">
        <v>9277</v>
      </c>
      <c r="M3017">
        <v>3016</v>
      </c>
      <c r="N3017" t="s">
        <v>9281</v>
      </c>
    </row>
    <row r="3018" spans="1:14" x14ac:dyDescent="0.25">
      <c r="A3018" t="s">
        <v>9275</v>
      </c>
      <c r="B3018" t="s">
        <v>7904</v>
      </c>
      <c r="C3018" t="s">
        <v>7905</v>
      </c>
      <c r="D3018" t="s">
        <v>9282</v>
      </c>
      <c r="E3018" t="str">
        <f t="shared" si="141"/>
        <v>'AYALA CHANGOLUISA BRITHANY JAZMIN'</v>
      </c>
      <c r="F3018" t="s">
        <v>9277</v>
      </c>
      <c r="G3018" t="str">
        <f t="shared" si="142"/>
        <v>'1755409743'</v>
      </c>
      <c r="H3018" t="s">
        <v>9277</v>
      </c>
      <c r="I3018" t="s">
        <v>9283</v>
      </c>
      <c r="J3018" t="str">
        <f t="shared" si="143"/>
        <v>'EGBSUP10GV'</v>
      </c>
      <c r="K3018" t="s">
        <v>9278</v>
      </c>
      <c r="L3018" t="s">
        <v>9277</v>
      </c>
      <c r="M3018">
        <v>3017</v>
      </c>
      <c r="N3018" t="s">
        <v>9281</v>
      </c>
    </row>
    <row r="3019" spans="1:14" x14ac:dyDescent="0.25">
      <c r="A3019" t="s">
        <v>9275</v>
      </c>
      <c r="B3019" t="s">
        <v>7907</v>
      </c>
      <c r="C3019" t="s">
        <v>9812</v>
      </c>
      <c r="D3019" t="s">
        <v>9282</v>
      </c>
      <c r="E3019" t="str">
        <f t="shared" si="141"/>
        <v>'AYO CAJAMARCA WENDY JASMIN'</v>
      </c>
      <c r="F3019" t="s">
        <v>9277</v>
      </c>
      <c r="G3019" t="str">
        <f t="shared" si="142"/>
        <v>'1755484308'</v>
      </c>
      <c r="H3019" t="s">
        <v>9277</v>
      </c>
      <c r="I3019" t="s">
        <v>9283</v>
      </c>
      <c r="J3019" t="str">
        <f t="shared" si="143"/>
        <v>'EGBSUP10GV'</v>
      </c>
      <c r="K3019" t="s">
        <v>9278</v>
      </c>
      <c r="L3019" t="s">
        <v>9277</v>
      </c>
      <c r="M3019">
        <v>3018</v>
      </c>
      <c r="N3019" t="s">
        <v>9281</v>
      </c>
    </row>
    <row r="3020" spans="1:14" x14ac:dyDescent="0.25">
      <c r="A3020" t="s">
        <v>9275</v>
      </c>
      <c r="B3020" t="s">
        <v>7910</v>
      </c>
      <c r="C3020" t="s">
        <v>7911</v>
      </c>
      <c r="D3020" t="s">
        <v>9282</v>
      </c>
      <c r="E3020" t="str">
        <f t="shared" si="141"/>
        <v>'BOSMEDIANO SUASNAVAS CRISTOFER ADRIAN'</v>
      </c>
      <c r="F3020" t="s">
        <v>9277</v>
      </c>
      <c r="G3020" t="str">
        <f t="shared" si="142"/>
        <v>'1755567987'</v>
      </c>
      <c r="H3020" t="s">
        <v>9277</v>
      </c>
      <c r="I3020" t="s">
        <v>9283</v>
      </c>
      <c r="J3020" t="str">
        <f t="shared" si="143"/>
        <v>'EGBSUP10GV'</v>
      </c>
      <c r="K3020" t="s">
        <v>9278</v>
      </c>
      <c r="L3020" t="s">
        <v>9277</v>
      </c>
      <c r="M3020">
        <v>3019</v>
      </c>
      <c r="N3020" t="s">
        <v>9281</v>
      </c>
    </row>
    <row r="3021" spans="1:14" x14ac:dyDescent="0.25">
      <c r="A3021" t="s">
        <v>9275</v>
      </c>
      <c r="B3021" t="s">
        <v>7913</v>
      </c>
      <c r="C3021" t="s">
        <v>9813</v>
      </c>
      <c r="D3021" t="s">
        <v>9282</v>
      </c>
      <c r="E3021" t="str">
        <f t="shared" si="141"/>
        <v>'BRAVO BRAVO ALEXA ANAHI'</v>
      </c>
      <c r="F3021" t="s">
        <v>9277</v>
      </c>
      <c r="G3021" t="str">
        <f t="shared" si="142"/>
        <v>'1754196275'</v>
      </c>
      <c r="H3021" t="s">
        <v>9277</v>
      </c>
      <c r="I3021" t="s">
        <v>9283</v>
      </c>
      <c r="J3021" t="str">
        <f t="shared" si="143"/>
        <v>'EGBSUP10GV'</v>
      </c>
      <c r="K3021" t="s">
        <v>9278</v>
      </c>
      <c r="L3021" t="s">
        <v>9277</v>
      </c>
      <c r="M3021">
        <v>3020</v>
      </c>
      <c r="N3021" t="s">
        <v>9281</v>
      </c>
    </row>
    <row r="3022" spans="1:14" x14ac:dyDescent="0.25">
      <c r="A3022" t="s">
        <v>9275</v>
      </c>
      <c r="B3022" t="s">
        <v>7916</v>
      </c>
      <c r="C3022" t="s">
        <v>7917</v>
      </c>
      <c r="D3022" t="s">
        <v>9282</v>
      </c>
      <c r="E3022" t="str">
        <f t="shared" si="141"/>
        <v>'CADENA SARCHE ESTEFANIA DEL PILAR'</v>
      </c>
      <c r="F3022" t="s">
        <v>9277</v>
      </c>
      <c r="G3022" t="str">
        <f t="shared" si="142"/>
        <v>'1755568803'</v>
      </c>
      <c r="H3022" t="s">
        <v>9277</v>
      </c>
      <c r="I3022" t="s">
        <v>9283</v>
      </c>
      <c r="J3022" t="str">
        <f t="shared" si="143"/>
        <v>'EGBSUP10GV'</v>
      </c>
      <c r="K3022" t="s">
        <v>9278</v>
      </c>
      <c r="L3022" t="s">
        <v>9277</v>
      </c>
      <c r="M3022">
        <v>3021</v>
      </c>
      <c r="N3022" t="s">
        <v>9281</v>
      </c>
    </row>
    <row r="3023" spans="1:14" x14ac:dyDescent="0.25">
      <c r="A3023" t="s">
        <v>9275</v>
      </c>
      <c r="B3023" t="s">
        <v>7919</v>
      </c>
      <c r="C3023" t="s">
        <v>9814</v>
      </c>
      <c r="D3023" t="s">
        <v>9282</v>
      </c>
      <c r="E3023" t="str">
        <f t="shared" si="141"/>
        <v>'CATAGÑA ALMEIDA LEAH SAMARY'</v>
      </c>
      <c r="F3023" t="s">
        <v>9277</v>
      </c>
      <c r="G3023" t="str">
        <f t="shared" si="142"/>
        <v>'1754501003'</v>
      </c>
      <c r="H3023" t="s">
        <v>9277</v>
      </c>
      <c r="I3023" t="s">
        <v>9283</v>
      </c>
      <c r="J3023" t="str">
        <f t="shared" si="143"/>
        <v>'EGBSUP10GV'</v>
      </c>
      <c r="K3023" t="s">
        <v>9278</v>
      </c>
      <c r="L3023" t="s">
        <v>9277</v>
      </c>
      <c r="M3023">
        <v>3022</v>
      </c>
      <c r="N3023" t="s">
        <v>9281</v>
      </c>
    </row>
    <row r="3024" spans="1:14" x14ac:dyDescent="0.25">
      <c r="A3024" t="s">
        <v>9275</v>
      </c>
      <c r="B3024" t="s">
        <v>7922</v>
      </c>
      <c r="C3024" t="s">
        <v>9815</v>
      </c>
      <c r="D3024" t="s">
        <v>9282</v>
      </c>
      <c r="E3024" t="str">
        <f t="shared" si="141"/>
        <v>'CHIPANTASI SANDOVAL JORGE ESTEBAN'</v>
      </c>
      <c r="F3024" t="s">
        <v>9277</v>
      </c>
      <c r="G3024" t="str">
        <f t="shared" si="142"/>
        <v>'1752703676'</v>
      </c>
      <c r="H3024" t="s">
        <v>9277</v>
      </c>
      <c r="I3024" t="s">
        <v>9283</v>
      </c>
      <c r="J3024" t="str">
        <f t="shared" si="143"/>
        <v>'EGBSUP10GV'</v>
      </c>
      <c r="K3024" t="s">
        <v>9278</v>
      </c>
      <c r="L3024" t="s">
        <v>9277</v>
      </c>
      <c r="M3024">
        <v>3023</v>
      </c>
      <c r="N3024" t="s">
        <v>9281</v>
      </c>
    </row>
    <row r="3025" spans="1:14" x14ac:dyDescent="0.25">
      <c r="A3025" t="s">
        <v>9275</v>
      </c>
      <c r="B3025" t="s">
        <v>7925</v>
      </c>
      <c r="C3025" t="s">
        <v>9816</v>
      </c>
      <c r="D3025" t="s">
        <v>9282</v>
      </c>
      <c r="E3025" t="str">
        <f t="shared" si="141"/>
        <v>'CHIPANTASIG SIGCHA FAUSTO ISRAEL'</v>
      </c>
      <c r="F3025" t="s">
        <v>9277</v>
      </c>
      <c r="G3025" t="str">
        <f t="shared" si="142"/>
        <v>'1727560888'</v>
      </c>
      <c r="H3025" t="s">
        <v>9277</v>
      </c>
      <c r="I3025" t="s">
        <v>9283</v>
      </c>
      <c r="J3025" t="str">
        <f t="shared" si="143"/>
        <v>'EGBSUP10GV'</v>
      </c>
      <c r="K3025" t="s">
        <v>9278</v>
      </c>
      <c r="L3025" t="s">
        <v>9277</v>
      </c>
      <c r="M3025">
        <v>3024</v>
      </c>
      <c r="N3025" t="s">
        <v>9281</v>
      </c>
    </row>
    <row r="3026" spans="1:14" x14ac:dyDescent="0.25">
      <c r="A3026" t="s">
        <v>9275</v>
      </c>
      <c r="B3026" t="s">
        <v>7928</v>
      </c>
      <c r="C3026" t="s">
        <v>9817</v>
      </c>
      <c r="D3026" t="s">
        <v>9282</v>
      </c>
      <c r="E3026" t="str">
        <f t="shared" si="141"/>
        <v>'COLLAGUAZO COLLAGUAZO DARWIN MAURICIO'</v>
      </c>
      <c r="F3026" t="s">
        <v>9277</v>
      </c>
      <c r="G3026" t="str">
        <f t="shared" si="142"/>
        <v>'1750588962'</v>
      </c>
      <c r="H3026" t="s">
        <v>9277</v>
      </c>
      <c r="I3026" t="s">
        <v>9283</v>
      </c>
      <c r="J3026" t="str">
        <f t="shared" si="143"/>
        <v>'EGBSUP10GV'</v>
      </c>
      <c r="K3026" t="s">
        <v>9278</v>
      </c>
      <c r="L3026" t="s">
        <v>9277</v>
      </c>
      <c r="M3026">
        <v>3025</v>
      </c>
      <c r="N3026" t="s">
        <v>9281</v>
      </c>
    </row>
    <row r="3027" spans="1:14" x14ac:dyDescent="0.25">
      <c r="A3027" t="s">
        <v>9275</v>
      </c>
      <c r="B3027" t="s">
        <v>7931</v>
      </c>
      <c r="C3027" t="s">
        <v>7932</v>
      </c>
      <c r="D3027" t="s">
        <v>9282</v>
      </c>
      <c r="E3027" t="str">
        <f t="shared" si="141"/>
        <v>'COLLAGUAZO MERA LADY BETZABETH'</v>
      </c>
      <c r="F3027" t="s">
        <v>9277</v>
      </c>
      <c r="G3027" t="str">
        <f t="shared" si="142"/>
        <v>'1755408760'</v>
      </c>
      <c r="H3027" t="s">
        <v>9277</v>
      </c>
      <c r="I3027" t="s">
        <v>9283</v>
      </c>
      <c r="J3027" t="str">
        <f t="shared" si="143"/>
        <v>'EGBSUP10GV'</v>
      </c>
      <c r="K3027" t="s">
        <v>9278</v>
      </c>
      <c r="L3027" t="s">
        <v>9277</v>
      </c>
      <c r="M3027">
        <v>3026</v>
      </c>
      <c r="N3027" t="s">
        <v>9281</v>
      </c>
    </row>
    <row r="3028" spans="1:14" x14ac:dyDescent="0.25">
      <c r="A3028" t="s">
        <v>9275</v>
      </c>
      <c r="B3028" t="s">
        <v>7934</v>
      </c>
      <c r="C3028" t="s">
        <v>7935</v>
      </c>
      <c r="D3028" t="s">
        <v>9282</v>
      </c>
      <c r="E3028" t="str">
        <f t="shared" si="141"/>
        <v>'CONDOR PASTO BEILY JAMILETH'</v>
      </c>
      <c r="F3028" t="s">
        <v>9277</v>
      </c>
      <c r="G3028" t="str">
        <f t="shared" si="142"/>
        <v>'1755213160'</v>
      </c>
      <c r="H3028" t="s">
        <v>9277</v>
      </c>
      <c r="I3028" t="s">
        <v>9283</v>
      </c>
      <c r="J3028" t="str">
        <f t="shared" si="143"/>
        <v>'EGBSUP10GV'</v>
      </c>
      <c r="K3028" t="s">
        <v>9278</v>
      </c>
      <c r="L3028" t="s">
        <v>9277</v>
      </c>
      <c r="M3028">
        <v>3027</v>
      </c>
      <c r="N3028" t="s">
        <v>9281</v>
      </c>
    </row>
    <row r="3029" spans="1:14" x14ac:dyDescent="0.25">
      <c r="A3029" t="s">
        <v>9275</v>
      </c>
      <c r="B3029" t="s">
        <v>7937</v>
      </c>
      <c r="C3029" t="s">
        <v>7938</v>
      </c>
      <c r="D3029" t="s">
        <v>9282</v>
      </c>
      <c r="E3029" t="str">
        <f t="shared" si="141"/>
        <v>'CORDOVA VINCES SAMANTHA ESTEFANIA'</v>
      </c>
      <c r="F3029" t="s">
        <v>9277</v>
      </c>
      <c r="G3029" t="str">
        <f t="shared" si="142"/>
        <v>'1755302237'</v>
      </c>
      <c r="H3029" t="s">
        <v>9277</v>
      </c>
      <c r="I3029" t="s">
        <v>9283</v>
      </c>
      <c r="J3029" t="str">
        <f t="shared" si="143"/>
        <v>'EGBSUP10GV'</v>
      </c>
      <c r="K3029" t="s">
        <v>9278</v>
      </c>
      <c r="L3029" t="s">
        <v>9277</v>
      </c>
      <c r="M3029">
        <v>3028</v>
      </c>
      <c r="N3029" t="s">
        <v>9281</v>
      </c>
    </row>
    <row r="3030" spans="1:14" x14ac:dyDescent="0.25">
      <c r="A3030" t="s">
        <v>9275</v>
      </c>
      <c r="B3030" t="s">
        <v>7940</v>
      </c>
      <c r="C3030" t="s">
        <v>9818</v>
      </c>
      <c r="D3030" t="s">
        <v>9282</v>
      </c>
      <c r="E3030" t="str">
        <f t="shared" si="141"/>
        <v>'FUELPAS CHIPANTASIG BRITHANY DOMENICA'</v>
      </c>
      <c r="F3030" t="s">
        <v>9277</v>
      </c>
      <c r="G3030" t="str">
        <f t="shared" si="142"/>
        <v>'1727608901'</v>
      </c>
      <c r="H3030" t="s">
        <v>9277</v>
      </c>
      <c r="I3030" t="s">
        <v>9283</v>
      </c>
      <c r="J3030" t="str">
        <f t="shared" si="143"/>
        <v>'EGBSUP10GV'</v>
      </c>
      <c r="K3030" t="s">
        <v>9278</v>
      </c>
      <c r="L3030" t="s">
        <v>9277</v>
      </c>
      <c r="M3030">
        <v>3029</v>
      </c>
      <c r="N3030" t="s">
        <v>9281</v>
      </c>
    </row>
    <row r="3031" spans="1:14" x14ac:dyDescent="0.25">
      <c r="A3031" t="s">
        <v>9275</v>
      </c>
      <c r="B3031" t="s">
        <v>7943</v>
      </c>
      <c r="C3031" t="s">
        <v>9819</v>
      </c>
      <c r="D3031" t="s">
        <v>9282</v>
      </c>
      <c r="E3031" t="str">
        <f t="shared" si="141"/>
        <v>'GUAÑUNA ANELOA MATIAS LEONEL'</v>
      </c>
      <c r="F3031" t="s">
        <v>9277</v>
      </c>
      <c r="G3031" t="str">
        <f t="shared" si="142"/>
        <v>'1754839338'</v>
      </c>
      <c r="H3031" t="s">
        <v>9277</v>
      </c>
      <c r="I3031" t="s">
        <v>9283</v>
      </c>
      <c r="J3031" t="str">
        <f t="shared" si="143"/>
        <v>'EGBSUP10GV'</v>
      </c>
      <c r="K3031" t="s">
        <v>9278</v>
      </c>
      <c r="L3031" t="s">
        <v>9277</v>
      </c>
      <c r="M3031">
        <v>3030</v>
      </c>
      <c r="N3031" t="s">
        <v>9281</v>
      </c>
    </row>
    <row r="3032" spans="1:14" x14ac:dyDescent="0.25">
      <c r="A3032" t="s">
        <v>9275</v>
      </c>
      <c r="B3032" t="s">
        <v>7946</v>
      </c>
      <c r="C3032" t="s">
        <v>9820</v>
      </c>
      <c r="D3032" t="s">
        <v>9282</v>
      </c>
      <c r="E3032" t="str">
        <f t="shared" si="141"/>
        <v>'GUERRA TACURI ANTHONY JOSEPH'</v>
      </c>
      <c r="F3032" t="s">
        <v>9277</v>
      </c>
      <c r="G3032" t="str">
        <f t="shared" si="142"/>
        <v>'1401415987'</v>
      </c>
      <c r="H3032" t="s">
        <v>9277</v>
      </c>
      <c r="I3032" t="s">
        <v>9283</v>
      </c>
      <c r="J3032" t="str">
        <f t="shared" si="143"/>
        <v>'EGBSUP10GV'</v>
      </c>
      <c r="K3032" t="s">
        <v>9278</v>
      </c>
      <c r="L3032" t="s">
        <v>9277</v>
      </c>
      <c r="M3032">
        <v>3031</v>
      </c>
      <c r="N3032" t="s">
        <v>9281</v>
      </c>
    </row>
    <row r="3033" spans="1:14" x14ac:dyDescent="0.25">
      <c r="A3033" t="s">
        <v>9275</v>
      </c>
      <c r="B3033" t="s">
        <v>7949</v>
      </c>
      <c r="C3033" t="s">
        <v>7950</v>
      </c>
      <c r="D3033" t="s">
        <v>9282</v>
      </c>
      <c r="E3033" t="str">
        <f t="shared" si="141"/>
        <v>'HURTADO RODRIGUEZ KEVIN MATEO'</v>
      </c>
      <c r="F3033" t="s">
        <v>9277</v>
      </c>
      <c r="G3033" t="str">
        <f t="shared" si="142"/>
        <v>'1754139945'</v>
      </c>
      <c r="H3033" t="s">
        <v>9277</v>
      </c>
      <c r="I3033" t="s">
        <v>9283</v>
      </c>
      <c r="J3033" t="str">
        <f t="shared" si="143"/>
        <v>'EGBSUP10GV'</v>
      </c>
      <c r="K3033" t="s">
        <v>9278</v>
      </c>
      <c r="L3033" t="s">
        <v>9277</v>
      </c>
      <c r="M3033">
        <v>3032</v>
      </c>
      <c r="N3033" t="s">
        <v>9281</v>
      </c>
    </row>
    <row r="3034" spans="1:14" x14ac:dyDescent="0.25">
      <c r="A3034" t="s">
        <v>9275</v>
      </c>
      <c r="B3034" t="s">
        <v>7952</v>
      </c>
      <c r="C3034" t="s">
        <v>7953</v>
      </c>
      <c r="D3034" t="s">
        <v>9282</v>
      </c>
      <c r="E3034" t="str">
        <f t="shared" si="141"/>
        <v>'IBAÑEZ OÑA ANTHONY SEBASTIAN'</v>
      </c>
      <c r="F3034" t="s">
        <v>9277</v>
      </c>
      <c r="G3034" t="str">
        <f t="shared" si="142"/>
        <v>'1755480488'</v>
      </c>
      <c r="H3034" t="s">
        <v>9277</v>
      </c>
      <c r="I3034" t="s">
        <v>9283</v>
      </c>
      <c r="J3034" t="str">
        <f t="shared" si="143"/>
        <v>'EGBSUP10GV'</v>
      </c>
      <c r="K3034" t="s">
        <v>9278</v>
      </c>
      <c r="L3034" t="s">
        <v>9277</v>
      </c>
      <c r="M3034">
        <v>3033</v>
      </c>
      <c r="N3034" t="s">
        <v>9281</v>
      </c>
    </row>
    <row r="3035" spans="1:14" x14ac:dyDescent="0.25">
      <c r="A3035" t="s">
        <v>9275</v>
      </c>
      <c r="B3035" t="s">
        <v>7955</v>
      </c>
      <c r="C3035" t="s">
        <v>9821</v>
      </c>
      <c r="D3035" t="s">
        <v>9282</v>
      </c>
      <c r="E3035" t="str">
        <f t="shared" si="141"/>
        <v>'LLUVAILLA VALENCIA MIGUEL ADRIAN'</v>
      </c>
      <c r="F3035" t="s">
        <v>9277</v>
      </c>
      <c r="G3035" t="str">
        <f t="shared" si="142"/>
        <v>'1755261185'</v>
      </c>
      <c r="H3035" t="s">
        <v>9277</v>
      </c>
      <c r="I3035" t="s">
        <v>9283</v>
      </c>
      <c r="J3035" t="str">
        <f t="shared" si="143"/>
        <v>'EGBSUP10GV'</v>
      </c>
      <c r="K3035" t="s">
        <v>9278</v>
      </c>
      <c r="L3035" t="s">
        <v>9277</v>
      </c>
      <c r="M3035">
        <v>3034</v>
      </c>
      <c r="N3035" t="s">
        <v>9281</v>
      </c>
    </row>
    <row r="3036" spans="1:14" x14ac:dyDescent="0.25">
      <c r="A3036" t="s">
        <v>9275</v>
      </c>
      <c r="B3036" t="s">
        <v>7958</v>
      </c>
      <c r="C3036" t="s">
        <v>7959</v>
      </c>
      <c r="D3036" t="s">
        <v>9282</v>
      </c>
      <c r="E3036" t="str">
        <f t="shared" si="141"/>
        <v>'LOOR TRIVIÑO ANDREA ANAHI'</v>
      </c>
      <c r="F3036" t="s">
        <v>9277</v>
      </c>
      <c r="G3036" t="str">
        <f t="shared" si="142"/>
        <v>'1754321469'</v>
      </c>
      <c r="H3036" t="s">
        <v>9277</v>
      </c>
      <c r="I3036" t="s">
        <v>9283</v>
      </c>
      <c r="J3036" t="str">
        <f t="shared" si="143"/>
        <v>'EGBSUP10GV'</v>
      </c>
      <c r="K3036" t="s">
        <v>9278</v>
      </c>
      <c r="L3036" t="s">
        <v>9277</v>
      </c>
      <c r="M3036">
        <v>3035</v>
      </c>
      <c r="N3036" t="s">
        <v>9281</v>
      </c>
    </row>
    <row r="3037" spans="1:14" x14ac:dyDescent="0.25">
      <c r="A3037" t="s">
        <v>9275</v>
      </c>
      <c r="B3037" t="s">
        <v>7961</v>
      </c>
      <c r="C3037" t="s">
        <v>9822</v>
      </c>
      <c r="D3037" t="s">
        <v>9282</v>
      </c>
      <c r="E3037" t="str">
        <f t="shared" si="141"/>
        <v>'LOPEZ SHUGULI YANIBER PAULET'</v>
      </c>
      <c r="F3037" t="s">
        <v>9277</v>
      </c>
      <c r="G3037" t="str">
        <f t="shared" si="142"/>
        <v>'1753336237'</v>
      </c>
      <c r="H3037" t="s">
        <v>9277</v>
      </c>
      <c r="I3037" t="s">
        <v>9283</v>
      </c>
      <c r="J3037" t="str">
        <f t="shared" si="143"/>
        <v>'EGBSUP10GV'</v>
      </c>
      <c r="K3037" t="s">
        <v>9278</v>
      </c>
      <c r="L3037" t="s">
        <v>9277</v>
      </c>
      <c r="M3037">
        <v>3036</v>
      </c>
      <c r="N3037" t="s">
        <v>9281</v>
      </c>
    </row>
    <row r="3038" spans="1:14" x14ac:dyDescent="0.25">
      <c r="A3038" t="s">
        <v>9275</v>
      </c>
      <c r="B3038" t="s">
        <v>7964</v>
      </c>
      <c r="C3038" t="s">
        <v>9823</v>
      </c>
      <c r="D3038" t="s">
        <v>9282</v>
      </c>
      <c r="E3038" t="str">
        <f t="shared" si="141"/>
        <v>'MARTINEZ PACHECO ANGELES VALENTINA'</v>
      </c>
      <c r="F3038" t="s">
        <v>9277</v>
      </c>
      <c r="G3038" t="str">
        <f t="shared" si="142"/>
        <v>'E003877789'</v>
      </c>
      <c r="H3038" t="s">
        <v>9277</v>
      </c>
      <c r="I3038" t="s">
        <v>9283</v>
      </c>
      <c r="J3038" t="str">
        <f t="shared" si="143"/>
        <v>'EGBSUP10GV'</v>
      </c>
      <c r="K3038" t="s">
        <v>9278</v>
      </c>
      <c r="L3038" t="s">
        <v>9277</v>
      </c>
      <c r="M3038">
        <v>3037</v>
      </c>
      <c r="N3038" t="s">
        <v>9281</v>
      </c>
    </row>
    <row r="3039" spans="1:14" x14ac:dyDescent="0.25">
      <c r="A3039" t="s">
        <v>9275</v>
      </c>
      <c r="B3039" t="s">
        <v>7967</v>
      </c>
      <c r="C3039" t="s">
        <v>7968</v>
      </c>
      <c r="D3039" t="s">
        <v>9282</v>
      </c>
      <c r="E3039" t="str">
        <f t="shared" si="141"/>
        <v>'MAZA LEIVA ADRIAN ISAEL'</v>
      </c>
      <c r="F3039" t="s">
        <v>9277</v>
      </c>
      <c r="G3039" t="str">
        <f t="shared" si="142"/>
        <v>'1751760800'</v>
      </c>
      <c r="H3039" t="s">
        <v>9277</v>
      </c>
      <c r="I3039" t="s">
        <v>9283</v>
      </c>
      <c r="J3039" t="str">
        <f t="shared" si="143"/>
        <v>'EGBSUP10GV'</v>
      </c>
      <c r="K3039" t="s">
        <v>9278</v>
      </c>
      <c r="L3039" t="s">
        <v>9277</v>
      </c>
      <c r="M3039">
        <v>3038</v>
      </c>
      <c r="N3039" t="s">
        <v>9281</v>
      </c>
    </row>
    <row r="3040" spans="1:14" x14ac:dyDescent="0.25">
      <c r="A3040" t="s">
        <v>9275</v>
      </c>
      <c r="B3040" t="s">
        <v>7970</v>
      </c>
      <c r="C3040" t="s">
        <v>9824</v>
      </c>
      <c r="D3040" t="s">
        <v>9282</v>
      </c>
      <c r="E3040" t="str">
        <f t="shared" si="141"/>
        <v>'MENA MENA VALERY JANINE'</v>
      </c>
      <c r="F3040" t="s">
        <v>9277</v>
      </c>
      <c r="G3040" t="str">
        <f t="shared" si="142"/>
        <v>'0450050539'</v>
      </c>
      <c r="H3040" t="s">
        <v>9277</v>
      </c>
      <c r="I3040" t="s">
        <v>9283</v>
      </c>
      <c r="J3040" t="str">
        <f t="shared" si="143"/>
        <v>'EGBSUP10GV'</v>
      </c>
      <c r="K3040" t="s">
        <v>9278</v>
      </c>
      <c r="L3040" t="s">
        <v>9277</v>
      </c>
      <c r="M3040">
        <v>3039</v>
      </c>
      <c r="N3040" t="s">
        <v>9281</v>
      </c>
    </row>
    <row r="3041" spans="1:14" x14ac:dyDescent="0.25">
      <c r="A3041" t="s">
        <v>9275</v>
      </c>
      <c r="B3041" t="s">
        <v>7973</v>
      </c>
      <c r="C3041" t="s">
        <v>9825</v>
      </c>
      <c r="D3041" t="s">
        <v>9282</v>
      </c>
      <c r="E3041" t="str">
        <f t="shared" si="141"/>
        <v>'MORALES COLLAGUAZO LESLIE SARAHI'</v>
      </c>
      <c r="F3041" t="s">
        <v>9277</v>
      </c>
      <c r="G3041" t="str">
        <f t="shared" si="142"/>
        <v>'1754084075'</v>
      </c>
      <c r="H3041" t="s">
        <v>9277</v>
      </c>
      <c r="I3041" t="s">
        <v>9283</v>
      </c>
      <c r="J3041" t="str">
        <f t="shared" si="143"/>
        <v>'EGBSUP10GV'</v>
      </c>
      <c r="K3041" t="s">
        <v>9278</v>
      </c>
      <c r="L3041" t="s">
        <v>9277</v>
      </c>
      <c r="M3041">
        <v>3040</v>
      </c>
      <c r="N3041" t="s">
        <v>9281</v>
      </c>
    </row>
    <row r="3042" spans="1:14" x14ac:dyDescent="0.25">
      <c r="A3042" t="s">
        <v>9275</v>
      </c>
      <c r="B3042" t="s">
        <v>7976</v>
      </c>
      <c r="C3042" t="s">
        <v>7977</v>
      </c>
      <c r="D3042" t="s">
        <v>9282</v>
      </c>
      <c r="E3042" t="str">
        <f t="shared" si="141"/>
        <v>'MULMAN ENCALADA CHRISTOFER GABRIEL'</v>
      </c>
      <c r="F3042" t="s">
        <v>9277</v>
      </c>
      <c r="G3042" t="str">
        <f t="shared" si="142"/>
        <v>'1050386794'</v>
      </c>
      <c r="H3042" t="s">
        <v>9277</v>
      </c>
      <c r="I3042" t="s">
        <v>9283</v>
      </c>
      <c r="J3042" t="str">
        <f t="shared" si="143"/>
        <v>'EGBSUP10GV'</v>
      </c>
      <c r="K3042" t="s">
        <v>9278</v>
      </c>
      <c r="L3042" t="s">
        <v>9277</v>
      </c>
      <c r="M3042">
        <v>3041</v>
      </c>
      <c r="N3042" t="s">
        <v>9281</v>
      </c>
    </row>
    <row r="3043" spans="1:14" x14ac:dyDescent="0.25">
      <c r="A3043" t="s">
        <v>9275</v>
      </c>
      <c r="B3043" t="s">
        <v>7979</v>
      </c>
      <c r="C3043" t="s">
        <v>9826</v>
      </c>
      <c r="D3043" t="s">
        <v>9282</v>
      </c>
      <c r="E3043" t="str">
        <f t="shared" si="141"/>
        <v>'NUÑEZ LINCANGO VIVIANA CAROLINA'</v>
      </c>
      <c r="F3043" t="s">
        <v>9277</v>
      </c>
      <c r="G3043" t="str">
        <f t="shared" si="142"/>
        <v>'1727566240'</v>
      </c>
      <c r="H3043" t="s">
        <v>9277</v>
      </c>
      <c r="I3043" t="s">
        <v>9283</v>
      </c>
      <c r="J3043" t="str">
        <f t="shared" si="143"/>
        <v>'EGBSUP10GV'</v>
      </c>
      <c r="K3043" t="s">
        <v>9278</v>
      </c>
      <c r="L3043" t="s">
        <v>9277</v>
      </c>
      <c r="M3043">
        <v>3042</v>
      </c>
      <c r="N3043" t="s">
        <v>9281</v>
      </c>
    </row>
    <row r="3044" spans="1:14" x14ac:dyDescent="0.25">
      <c r="A3044" t="s">
        <v>9275</v>
      </c>
      <c r="B3044" t="s">
        <v>7982</v>
      </c>
      <c r="C3044" t="s">
        <v>7983</v>
      </c>
      <c r="D3044" t="s">
        <v>9282</v>
      </c>
      <c r="E3044" t="str">
        <f t="shared" si="141"/>
        <v>'OLIVES ESMERALDAS JOSE PABLO'</v>
      </c>
      <c r="F3044" t="s">
        <v>9277</v>
      </c>
      <c r="G3044" t="str">
        <f t="shared" si="142"/>
        <v>'1753643582'</v>
      </c>
      <c r="H3044" t="s">
        <v>9277</v>
      </c>
      <c r="I3044" t="s">
        <v>9283</v>
      </c>
      <c r="J3044" t="str">
        <f t="shared" si="143"/>
        <v>'EGBSUP10GV'</v>
      </c>
      <c r="K3044" t="s">
        <v>9278</v>
      </c>
      <c r="L3044" t="s">
        <v>9277</v>
      </c>
      <c r="M3044">
        <v>3043</v>
      </c>
      <c r="N3044" t="s">
        <v>9281</v>
      </c>
    </row>
    <row r="3045" spans="1:14" x14ac:dyDescent="0.25">
      <c r="A3045" t="s">
        <v>9275</v>
      </c>
      <c r="B3045" t="s">
        <v>7985</v>
      </c>
      <c r="C3045" t="s">
        <v>7986</v>
      </c>
      <c r="D3045" t="s">
        <v>9282</v>
      </c>
      <c r="E3045" t="str">
        <f t="shared" si="141"/>
        <v>'PALADINES FLORES LENIN MATEO'</v>
      </c>
      <c r="F3045" t="s">
        <v>9277</v>
      </c>
      <c r="G3045" t="str">
        <f t="shared" si="142"/>
        <v>'1728670264'</v>
      </c>
      <c r="H3045" t="s">
        <v>9277</v>
      </c>
      <c r="I3045" t="s">
        <v>9283</v>
      </c>
      <c r="J3045" t="str">
        <f t="shared" si="143"/>
        <v>'EGBSUP10GV'</v>
      </c>
      <c r="K3045" t="s">
        <v>9278</v>
      </c>
      <c r="L3045" t="s">
        <v>9277</v>
      </c>
      <c r="M3045">
        <v>3044</v>
      </c>
      <c r="N3045" t="s">
        <v>9281</v>
      </c>
    </row>
    <row r="3046" spans="1:14" x14ac:dyDescent="0.25">
      <c r="A3046" t="s">
        <v>9275</v>
      </c>
      <c r="B3046" t="s">
        <v>7988</v>
      </c>
      <c r="C3046" t="s">
        <v>7989</v>
      </c>
      <c r="D3046" t="s">
        <v>9282</v>
      </c>
      <c r="E3046" t="str">
        <f t="shared" si="141"/>
        <v>'PILLAJO TIPANTUÑA KAROLYNS JANETH'</v>
      </c>
      <c r="F3046" t="s">
        <v>9277</v>
      </c>
      <c r="G3046" t="str">
        <f t="shared" si="142"/>
        <v>'1755364484'</v>
      </c>
      <c r="H3046" t="s">
        <v>9277</v>
      </c>
      <c r="I3046" t="s">
        <v>9283</v>
      </c>
      <c r="J3046" t="str">
        <f t="shared" si="143"/>
        <v>'EGBSUP10GV'</v>
      </c>
      <c r="K3046" t="s">
        <v>9278</v>
      </c>
      <c r="L3046" t="s">
        <v>9277</v>
      </c>
      <c r="M3046">
        <v>3045</v>
      </c>
      <c r="N3046" t="s">
        <v>9281</v>
      </c>
    </row>
    <row r="3047" spans="1:14" x14ac:dyDescent="0.25">
      <c r="A3047" t="s">
        <v>9275</v>
      </c>
      <c r="B3047" t="s">
        <v>7991</v>
      </c>
      <c r="C3047" t="s">
        <v>9827</v>
      </c>
      <c r="D3047" t="s">
        <v>9282</v>
      </c>
      <c r="E3047" t="str">
        <f t="shared" si="141"/>
        <v>'QUILUMBAQUIN TIBAN SHIRLEY ALEJANDRA'</v>
      </c>
      <c r="F3047" t="s">
        <v>9277</v>
      </c>
      <c r="G3047" t="str">
        <f t="shared" si="142"/>
        <v>'1754823472'</v>
      </c>
      <c r="H3047" t="s">
        <v>9277</v>
      </c>
      <c r="I3047" t="s">
        <v>9283</v>
      </c>
      <c r="J3047" t="str">
        <f t="shared" si="143"/>
        <v>'EGBSUP10GV'</v>
      </c>
      <c r="K3047" t="s">
        <v>9278</v>
      </c>
      <c r="L3047" t="s">
        <v>9277</v>
      </c>
      <c r="M3047">
        <v>3046</v>
      </c>
      <c r="N3047" t="s">
        <v>9281</v>
      </c>
    </row>
    <row r="3048" spans="1:14" x14ac:dyDescent="0.25">
      <c r="A3048" t="s">
        <v>9275</v>
      </c>
      <c r="B3048" t="s">
        <v>7994</v>
      </c>
      <c r="C3048" t="s">
        <v>9828</v>
      </c>
      <c r="D3048" t="s">
        <v>9282</v>
      </c>
      <c r="E3048" t="str">
        <f t="shared" si="141"/>
        <v>'REYES RUIZ NAYADE MICHELLE'</v>
      </c>
      <c r="F3048" t="s">
        <v>9277</v>
      </c>
      <c r="G3048" t="str">
        <f t="shared" si="142"/>
        <v>'1317713400'</v>
      </c>
      <c r="H3048" t="s">
        <v>9277</v>
      </c>
      <c r="I3048" t="s">
        <v>9283</v>
      </c>
      <c r="J3048" t="str">
        <f t="shared" si="143"/>
        <v>'EGBSUP10GV'</v>
      </c>
      <c r="K3048" t="s">
        <v>9278</v>
      </c>
      <c r="L3048" t="s">
        <v>9277</v>
      </c>
      <c r="M3048">
        <v>3047</v>
      </c>
      <c r="N3048" t="s">
        <v>9281</v>
      </c>
    </row>
    <row r="3049" spans="1:14" x14ac:dyDescent="0.25">
      <c r="A3049" t="s">
        <v>9275</v>
      </c>
      <c r="B3049" t="s">
        <v>7997</v>
      </c>
      <c r="C3049" t="s">
        <v>9829</v>
      </c>
      <c r="D3049" t="s">
        <v>9282</v>
      </c>
      <c r="E3049" t="str">
        <f t="shared" si="141"/>
        <v>'RODRIGUEZ SIMBAÑA ADRIANA ELIZABETH'</v>
      </c>
      <c r="F3049" t="s">
        <v>9277</v>
      </c>
      <c r="G3049" t="str">
        <f t="shared" si="142"/>
        <v>'1750705152'</v>
      </c>
      <c r="H3049" t="s">
        <v>9277</v>
      </c>
      <c r="I3049" t="s">
        <v>9283</v>
      </c>
      <c r="J3049" t="str">
        <f t="shared" si="143"/>
        <v>'EGBSUP10GV'</v>
      </c>
      <c r="K3049" t="s">
        <v>9278</v>
      </c>
      <c r="L3049" t="s">
        <v>9277</v>
      </c>
      <c r="M3049">
        <v>3048</v>
      </c>
      <c r="N3049" t="s">
        <v>9281</v>
      </c>
    </row>
    <row r="3050" spans="1:14" x14ac:dyDescent="0.25">
      <c r="A3050" t="s">
        <v>9275</v>
      </c>
      <c r="B3050" t="s">
        <v>8000</v>
      </c>
      <c r="C3050" t="s">
        <v>8001</v>
      </c>
      <c r="D3050" t="s">
        <v>9282</v>
      </c>
      <c r="E3050" t="str">
        <f t="shared" si="141"/>
        <v>'RUIZ BETANCOURT HEYBRAHAN JACIEL'</v>
      </c>
      <c r="F3050" t="s">
        <v>9277</v>
      </c>
      <c r="G3050" t="str">
        <f t="shared" si="142"/>
        <v>'1751680453'</v>
      </c>
      <c r="H3050" t="s">
        <v>9277</v>
      </c>
      <c r="I3050" t="s">
        <v>9283</v>
      </c>
      <c r="J3050" t="str">
        <f t="shared" si="143"/>
        <v>'EGBSUP10GV'</v>
      </c>
      <c r="K3050" t="s">
        <v>9278</v>
      </c>
      <c r="L3050" t="s">
        <v>9277</v>
      </c>
      <c r="M3050">
        <v>3049</v>
      </c>
      <c r="N3050" t="s">
        <v>9281</v>
      </c>
    </row>
    <row r="3051" spans="1:14" x14ac:dyDescent="0.25">
      <c r="A3051" t="s">
        <v>9275</v>
      </c>
      <c r="B3051" t="s">
        <v>8003</v>
      </c>
      <c r="C3051" t="s">
        <v>8004</v>
      </c>
      <c r="D3051" t="s">
        <v>9282</v>
      </c>
      <c r="E3051" t="str">
        <f t="shared" si="141"/>
        <v>'SALAZAR MOREIRA SHANTAL ANAHI'</v>
      </c>
      <c r="F3051" t="s">
        <v>9277</v>
      </c>
      <c r="G3051" t="str">
        <f t="shared" si="142"/>
        <v>'1728717511'</v>
      </c>
      <c r="H3051" t="s">
        <v>9277</v>
      </c>
      <c r="I3051" t="s">
        <v>9283</v>
      </c>
      <c r="J3051" t="str">
        <f t="shared" si="143"/>
        <v>'EGBSUP10GV'</v>
      </c>
      <c r="K3051" t="s">
        <v>9278</v>
      </c>
      <c r="L3051" t="s">
        <v>9277</v>
      </c>
      <c r="M3051">
        <v>3050</v>
      </c>
      <c r="N3051" t="s">
        <v>9281</v>
      </c>
    </row>
    <row r="3052" spans="1:14" x14ac:dyDescent="0.25">
      <c r="A3052" t="s">
        <v>9275</v>
      </c>
      <c r="B3052" t="s">
        <v>8006</v>
      </c>
      <c r="C3052" t="s">
        <v>8007</v>
      </c>
      <c r="D3052" t="s">
        <v>9282</v>
      </c>
      <c r="E3052" t="str">
        <f t="shared" si="141"/>
        <v>'SANCHEZ MORALES HILARY SOLANGE'</v>
      </c>
      <c r="F3052" t="s">
        <v>9277</v>
      </c>
      <c r="G3052" t="str">
        <f t="shared" si="142"/>
        <v>'1754432167'</v>
      </c>
      <c r="H3052" t="s">
        <v>9277</v>
      </c>
      <c r="I3052" t="s">
        <v>9283</v>
      </c>
      <c r="J3052" t="str">
        <f t="shared" si="143"/>
        <v>'EGBSUP10GV'</v>
      </c>
      <c r="K3052" t="s">
        <v>9278</v>
      </c>
      <c r="L3052" t="s">
        <v>9277</v>
      </c>
      <c r="M3052">
        <v>3051</v>
      </c>
      <c r="N3052" t="s">
        <v>9281</v>
      </c>
    </row>
    <row r="3053" spans="1:14" x14ac:dyDescent="0.25">
      <c r="A3053" t="s">
        <v>9275</v>
      </c>
      <c r="B3053" t="s">
        <v>8009</v>
      </c>
      <c r="C3053" t="s">
        <v>9830</v>
      </c>
      <c r="D3053" t="s">
        <v>9282</v>
      </c>
      <c r="E3053" t="str">
        <f t="shared" si="141"/>
        <v>'TUMBACO MERA JOSE ELIAS'</v>
      </c>
      <c r="F3053" t="s">
        <v>9277</v>
      </c>
      <c r="G3053" t="str">
        <f t="shared" si="142"/>
        <v>'1755330113'</v>
      </c>
      <c r="H3053" t="s">
        <v>9277</v>
      </c>
      <c r="I3053" t="s">
        <v>9283</v>
      </c>
      <c r="J3053" t="str">
        <f t="shared" si="143"/>
        <v>'EGBSUP10GV'</v>
      </c>
      <c r="K3053" t="s">
        <v>9278</v>
      </c>
      <c r="L3053" t="s">
        <v>9277</v>
      </c>
      <c r="M3053">
        <v>3052</v>
      </c>
      <c r="N3053" t="s">
        <v>9281</v>
      </c>
    </row>
    <row r="3054" spans="1:14" x14ac:dyDescent="0.25">
      <c r="A3054" t="s">
        <v>9275</v>
      </c>
      <c r="B3054" t="s">
        <v>8012</v>
      </c>
      <c r="C3054" t="s">
        <v>9831</v>
      </c>
      <c r="D3054" t="s">
        <v>9282</v>
      </c>
      <c r="E3054" t="str">
        <f t="shared" si="141"/>
        <v>'URGILES LOMAS MARIA EMILIA'</v>
      </c>
      <c r="F3054" t="s">
        <v>9277</v>
      </c>
      <c r="G3054" t="str">
        <f t="shared" si="142"/>
        <v>'1106069295'</v>
      </c>
      <c r="H3054" t="s">
        <v>9277</v>
      </c>
      <c r="I3054" t="s">
        <v>9283</v>
      </c>
      <c r="J3054" t="str">
        <f t="shared" si="143"/>
        <v>'EGBSUP10GV'</v>
      </c>
      <c r="K3054" t="s">
        <v>9278</v>
      </c>
      <c r="L3054" t="s">
        <v>9277</v>
      </c>
      <c r="M3054">
        <v>3053</v>
      </c>
      <c r="N3054" t="s">
        <v>9281</v>
      </c>
    </row>
    <row r="3055" spans="1:14" x14ac:dyDescent="0.25">
      <c r="A3055" t="s">
        <v>9275</v>
      </c>
      <c r="B3055" t="s">
        <v>8015</v>
      </c>
      <c r="C3055" t="s">
        <v>8016</v>
      </c>
      <c r="D3055" t="s">
        <v>9282</v>
      </c>
      <c r="E3055" t="str">
        <f t="shared" si="141"/>
        <v>'VALLE ATIENCIA ADRIANA VALENTINA'</v>
      </c>
      <c r="F3055" t="s">
        <v>9277</v>
      </c>
      <c r="G3055" t="str">
        <f t="shared" si="142"/>
        <v>'1754882700'</v>
      </c>
      <c r="H3055" t="s">
        <v>9277</v>
      </c>
      <c r="I3055" t="s">
        <v>9283</v>
      </c>
      <c r="J3055" t="str">
        <f t="shared" si="143"/>
        <v>'EGBSUP10GV'</v>
      </c>
      <c r="K3055" t="s">
        <v>9278</v>
      </c>
      <c r="L3055" t="s">
        <v>9277</v>
      </c>
      <c r="M3055">
        <v>3054</v>
      </c>
      <c r="N3055" t="s">
        <v>9281</v>
      </c>
    </row>
    <row r="3056" spans="1:14" x14ac:dyDescent="0.25">
      <c r="A3056" t="s">
        <v>9275</v>
      </c>
      <c r="B3056" t="s">
        <v>8018</v>
      </c>
      <c r="C3056" t="s">
        <v>8019</v>
      </c>
      <c r="D3056" t="s">
        <v>9282</v>
      </c>
      <c r="E3056" t="str">
        <f t="shared" si="141"/>
        <v>'VILLAMARIN CHURUCHUMBE PABLO XAVIER'</v>
      </c>
      <c r="F3056" t="s">
        <v>9277</v>
      </c>
      <c r="G3056" t="str">
        <f t="shared" si="142"/>
        <v>'1752463552'</v>
      </c>
      <c r="H3056" t="s">
        <v>9277</v>
      </c>
      <c r="I3056" t="s">
        <v>9283</v>
      </c>
      <c r="J3056" t="str">
        <f t="shared" si="143"/>
        <v>'EGBSUP10GV'</v>
      </c>
      <c r="K3056" t="s">
        <v>9278</v>
      </c>
      <c r="L3056" t="s">
        <v>9277</v>
      </c>
      <c r="M3056">
        <v>3055</v>
      </c>
      <c r="N3056" t="s">
        <v>9281</v>
      </c>
    </row>
    <row r="3057" spans="1:14" x14ac:dyDescent="0.25">
      <c r="A3057" t="s">
        <v>9275</v>
      </c>
      <c r="B3057" t="s">
        <v>8021</v>
      </c>
      <c r="C3057" t="s">
        <v>8022</v>
      </c>
      <c r="D3057" t="s">
        <v>9282</v>
      </c>
      <c r="E3057" t="str">
        <f t="shared" si="141"/>
        <v>'ZAMORA DIAZ EMILY JHOANNA'</v>
      </c>
      <c r="F3057" t="s">
        <v>9277</v>
      </c>
      <c r="G3057" t="str">
        <f t="shared" si="142"/>
        <v>'1750674689'</v>
      </c>
      <c r="H3057" t="s">
        <v>9277</v>
      </c>
      <c r="I3057" t="s">
        <v>9283</v>
      </c>
      <c r="J3057" t="str">
        <f t="shared" si="143"/>
        <v>'EGBSUP10GV'</v>
      </c>
      <c r="K3057" t="s">
        <v>9278</v>
      </c>
      <c r="L3057" t="s">
        <v>9277</v>
      </c>
      <c r="M3057">
        <v>3056</v>
      </c>
      <c r="N3057" t="s">
        <v>9281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57"/>
  <sheetViews>
    <sheetView workbookViewId="0">
      <selection activeCell="D1" sqref="D1:D1048576"/>
    </sheetView>
  </sheetViews>
  <sheetFormatPr baseColWidth="10" defaultRowHeight="15" x14ac:dyDescent="0.25"/>
  <cols>
    <col min="2" max="2" width="51.28515625" bestFit="1" customWidth="1"/>
    <col min="3" max="4" width="49.5703125" bestFit="1" customWidth="1"/>
  </cols>
  <sheetData>
    <row r="1" spans="2:4" x14ac:dyDescent="0.25">
      <c r="B1" t="s">
        <v>9168</v>
      </c>
    </row>
    <row r="2" spans="2:4" x14ac:dyDescent="0.25">
      <c r="B2" t="s">
        <v>494</v>
      </c>
      <c r="C2" t="str">
        <f>TRIM(B2)</f>
        <v>ABRAJAN PAEZ JHONNY JAVIER</v>
      </c>
      <c r="D2" t="s">
        <v>494</v>
      </c>
    </row>
    <row r="3" spans="2:4" x14ac:dyDescent="0.25">
      <c r="B3" t="s">
        <v>497</v>
      </c>
      <c r="C3" t="str">
        <f t="shared" ref="C3:C66" si="0">TRIM(B3)</f>
        <v>ALBUJA LOPEZ MARIE ALEJANDRA</v>
      </c>
      <c r="D3" t="s">
        <v>9284</v>
      </c>
    </row>
    <row r="4" spans="2:4" x14ac:dyDescent="0.25">
      <c r="B4" t="s">
        <v>500</v>
      </c>
      <c r="C4" t="str">
        <f t="shared" si="0"/>
        <v>ANRANGO VASQUEZ SHOJAN MATEO</v>
      </c>
      <c r="D4" t="s">
        <v>9285</v>
      </c>
    </row>
    <row r="5" spans="2:4" x14ac:dyDescent="0.25">
      <c r="B5" t="s">
        <v>503</v>
      </c>
      <c r="C5" t="str">
        <f t="shared" si="0"/>
        <v>ARTEAGA SAAVEDRA JUAN SEBASTIAN</v>
      </c>
      <c r="D5" t="s">
        <v>503</v>
      </c>
    </row>
    <row r="6" spans="2:4" x14ac:dyDescent="0.25">
      <c r="B6" t="s">
        <v>506</v>
      </c>
      <c r="C6" t="str">
        <f t="shared" si="0"/>
        <v>ATAHUALPA ESCOBAR EMILY ANAHI</v>
      </c>
      <c r="D6" t="s">
        <v>506</v>
      </c>
    </row>
    <row r="7" spans="2:4" x14ac:dyDescent="0.25">
      <c r="B7" t="s">
        <v>509</v>
      </c>
      <c r="C7" t="str">
        <f t="shared" si="0"/>
        <v>BARROS QUINTANA KATHERINE ADRIANA</v>
      </c>
      <c r="D7" t="s">
        <v>509</v>
      </c>
    </row>
    <row r="8" spans="2:4" x14ac:dyDescent="0.25">
      <c r="B8" t="s">
        <v>512</v>
      </c>
      <c r="C8" t="str">
        <f t="shared" si="0"/>
        <v>BRAVO MANGIA CAMILA ABIGAIL</v>
      </c>
      <c r="D8" t="s">
        <v>512</v>
      </c>
    </row>
    <row r="9" spans="2:4" x14ac:dyDescent="0.25">
      <c r="B9" t="s">
        <v>515</v>
      </c>
      <c r="C9" t="str">
        <f t="shared" si="0"/>
        <v>CADENA CHIPANTASI MATEO SEBASTIAN</v>
      </c>
      <c r="D9" t="s">
        <v>515</v>
      </c>
    </row>
    <row r="10" spans="2:4" x14ac:dyDescent="0.25">
      <c r="B10" t="s">
        <v>518</v>
      </c>
      <c r="C10" t="str">
        <f t="shared" si="0"/>
        <v>CADENA ZAMBRANO ITCEL ALEJANDRA</v>
      </c>
      <c r="D10" t="s">
        <v>9286</v>
      </c>
    </row>
    <row r="11" spans="2:4" x14ac:dyDescent="0.25">
      <c r="B11" t="s">
        <v>521</v>
      </c>
      <c r="C11" t="str">
        <f t="shared" si="0"/>
        <v>CAIZA CHIPANTASIG MARIA JOSE</v>
      </c>
      <c r="D11" t="s">
        <v>9287</v>
      </c>
    </row>
    <row r="12" spans="2:4" x14ac:dyDescent="0.25">
      <c r="B12" t="s">
        <v>524</v>
      </c>
      <c r="C12" t="str">
        <f t="shared" si="0"/>
        <v>CAIZA LASO BRYAN FERNANDO</v>
      </c>
      <c r="D12" t="s">
        <v>524</v>
      </c>
    </row>
    <row r="13" spans="2:4" x14ac:dyDescent="0.25">
      <c r="B13" t="s">
        <v>527</v>
      </c>
      <c r="C13" t="str">
        <f t="shared" si="0"/>
        <v>CHIPANTASIG CACHAGO KEVIN ARIEL</v>
      </c>
      <c r="D13" t="s">
        <v>527</v>
      </c>
    </row>
    <row r="14" spans="2:4" x14ac:dyDescent="0.25">
      <c r="B14" t="s">
        <v>530</v>
      </c>
      <c r="C14" t="str">
        <f t="shared" si="0"/>
        <v>COLLANTES RUIZ CHRISTOPHER LEONARDO</v>
      </c>
      <c r="D14" t="s">
        <v>530</v>
      </c>
    </row>
    <row r="15" spans="2:4" x14ac:dyDescent="0.25">
      <c r="B15" t="s">
        <v>533</v>
      </c>
      <c r="C15" t="str">
        <f t="shared" si="0"/>
        <v>CONDOR MORALES NOWALDO JOSUE</v>
      </c>
      <c r="D15" t="s">
        <v>533</v>
      </c>
    </row>
    <row r="16" spans="2:4" x14ac:dyDescent="0.25">
      <c r="B16" t="s">
        <v>536</v>
      </c>
      <c r="C16" t="str">
        <f t="shared" si="0"/>
        <v>FEIJOO VELASTEGUI SOLANGE SALOME</v>
      </c>
      <c r="D16" t="s">
        <v>9288</v>
      </c>
    </row>
    <row r="17" spans="2:4" x14ac:dyDescent="0.25">
      <c r="B17" t="s">
        <v>539</v>
      </c>
      <c r="C17" t="str">
        <f t="shared" si="0"/>
        <v>FUELANTALA TUPIZA STEVEN JOEL</v>
      </c>
      <c r="D17" t="s">
        <v>9289</v>
      </c>
    </row>
    <row r="18" spans="2:4" x14ac:dyDescent="0.25">
      <c r="B18" t="s">
        <v>542</v>
      </c>
      <c r="C18" t="str">
        <f t="shared" si="0"/>
        <v>GAMEZ REINOSO EVANI ESTHER</v>
      </c>
      <c r="D18" t="s">
        <v>542</v>
      </c>
    </row>
    <row r="19" spans="2:4" x14ac:dyDescent="0.25">
      <c r="B19" t="s">
        <v>545</v>
      </c>
      <c r="C19" t="str">
        <f t="shared" si="0"/>
        <v>GARCIA SUAREZ STEPHANY</v>
      </c>
      <c r="D19" t="s">
        <v>9290</v>
      </c>
    </row>
    <row r="20" spans="2:4" x14ac:dyDescent="0.25">
      <c r="B20" t="s">
        <v>548</v>
      </c>
      <c r="C20" t="str">
        <f t="shared" si="0"/>
        <v>GOMEZ TORRES KIMBERLY JASETH</v>
      </c>
      <c r="D20" t="s">
        <v>9291</v>
      </c>
    </row>
    <row r="21" spans="2:4" x14ac:dyDescent="0.25">
      <c r="B21" t="s">
        <v>551</v>
      </c>
      <c r="C21" t="str">
        <f t="shared" si="0"/>
        <v>HERNANDEZ SUASNAVAS SAMUEL MATIAS</v>
      </c>
      <c r="D21" t="s">
        <v>551</v>
      </c>
    </row>
    <row r="22" spans="2:4" x14ac:dyDescent="0.25">
      <c r="B22" t="s">
        <v>554</v>
      </c>
      <c r="C22" t="str">
        <f t="shared" si="0"/>
        <v>LANCHIMBA TORRES JHONNY ALEXANDER</v>
      </c>
      <c r="D22" t="s">
        <v>554</v>
      </c>
    </row>
    <row r="23" spans="2:4" x14ac:dyDescent="0.25">
      <c r="B23" t="s">
        <v>557</v>
      </c>
      <c r="C23" t="str">
        <f t="shared" si="0"/>
        <v>LOPEZ POVEDA NAYELI NOELIA</v>
      </c>
      <c r="D23" t="s">
        <v>9292</v>
      </c>
    </row>
    <row r="24" spans="2:4" x14ac:dyDescent="0.25">
      <c r="B24" t="s">
        <v>560</v>
      </c>
      <c r="C24" t="str">
        <f t="shared" si="0"/>
        <v>MAGALLANES PUCHA ALISSON BRILLITD</v>
      </c>
      <c r="D24" t="s">
        <v>560</v>
      </c>
    </row>
    <row r="25" spans="2:4" x14ac:dyDescent="0.25">
      <c r="B25" t="s">
        <v>563</v>
      </c>
      <c r="C25" t="str">
        <f t="shared" si="0"/>
        <v>MAILA TAMAYO EMILY DAYLIN</v>
      </c>
      <c r="D25" t="s">
        <v>563</v>
      </c>
    </row>
    <row r="26" spans="2:4" x14ac:dyDescent="0.25">
      <c r="B26" t="s">
        <v>566</v>
      </c>
      <c r="C26" t="str">
        <f t="shared" si="0"/>
        <v>MARCATOMA QUINGUE DIEGO EFRAIN</v>
      </c>
      <c r="D26" t="s">
        <v>566</v>
      </c>
    </row>
    <row r="27" spans="2:4" x14ac:dyDescent="0.25">
      <c r="B27" t="s">
        <v>569</v>
      </c>
      <c r="C27" t="str">
        <f t="shared" si="0"/>
        <v>MIÑO QUINCHUELA JARISON ISMAEL</v>
      </c>
      <c r="D27" t="s">
        <v>569</v>
      </c>
    </row>
    <row r="28" spans="2:4" x14ac:dyDescent="0.25">
      <c r="B28" t="s">
        <v>572</v>
      </c>
      <c r="C28" t="str">
        <f t="shared" si="0"/>
        <v>MORALES SALDARRIAGA CARLOS JACOB</v>
      </c>
      <c r="D28" t="s">
        <v>572</v>
      </c>
    </row>
    <row r="29" spans="2:4" x14ac:dyDescent="0.25">
      <c r="B29" t="s">
        <v>575</v>
      </c>
      <c r="C29" t="str">
        <f t="shared" si="0"/>
        <v>NARANJO GARCIA JORDY WLADIMIR</v>
      </c>
      <c r="D29" t="s">
        <v>575</v>
      </c>
    </row>
    <row r="30" spans="2:4" x14ac:dyDescent="0.25">
      <c r="B30" t="s">
        <v>578</v>
      </c>
      <c r="C30" t="str">
        <f t="shared" si="0"/>
        <v>QUISAY RUIZ MONICA PAOLA</v>
      </c>
      <c r="D30" t="s">
        <v>9293</v>
      </c>
    </row>
    <row r="31" spans="2:4" x14ac:dyDescent="0.25">
      <c r="B31" t="s">
        <v>581</v>
      </c>
      <c r="C31" t="str">
        <f t="shared" si="0"/>
        <v>RISUEÑO VACA LUIS ENRIQUE</v>
      </c>
      <c r="D31" t="s">
        <v>581</v>
      </c>
    </row>
    <row r="32" spans="2:4" x14ac:dyDescent="0.25">
      <c r="B32" t="s">
        <v>584</v>
      </c>
      <c r="C32" t="str">
        <f t="shared" si="0"/>
        <v>RODRIGUEZ GORDILLO DILAN MATEO</v>
      </c>
      <c r="D32" t="s">
        <v>9294</v>
      </c>
    </row>
    <row r="33" spans="2:4" x14ac:dyDescent="0.25">
      <c r="B33" t="s">
        <v>587</v>
      </c>
      <c r="C33" t="str">
        <f t="shared" si="0"/>
        <v>SALAZAR LAMILLA LEISTER JAVIER</v>
      </c>
      <c r="D33" t="s">
        <v>9295</v>
      </c>
    </row>
    <row r="34" spans="2:4" x14ac:dyDescent="0.25">
      <c r="B34" t="s">
        <v>590</v>
      </c>
      <c r="C34" t="str">
        <f t="shared" si="0"/>
        <v>SISA CHAVEZ HALLIE JANINE</v>
      </c>
      <c r="D34" t="s">
        <v>590</v>
      </c>
    </row>
    <row r="35" spans="2:4" x14ac:dyDescent="0.25">
      <c r="B35" t="s">
        <v>593</v>
      </c>
      <c r="C35" t="str">
        <f t="shared" si="0"/>
        <v>SUASNAVAS COLLAGUAZO DANIELA ELIZABETH</v>
      </c>
      <c r="D35" t="s">
        <v>9296</v>
      </c>
    </row>
    <row r="36" spans="2:4" x14ac:dyDescent="0.25">
      <c r="B36" t="s">
        <v>596</v>
      </c>
      <c r="C36" t="str">
        <f t="shared" si="0"/>
        <v>TASIGUANO ALBAN DILAN GABRIEL</v>
      </c>
      <c r="D36" t="s">
        <v>596</v>
      </c>
    </row>
    <row r="37" spans="2:4" x14ac:dyDescent="0.25">
      <c r="B37" t="s">
        <v>599</v>
      </c>
      <c r="C37" t="str">
        <f t="shared" si="0"/>
        <v>TIGASI PALLO ROMMEL STEVEN</v>
      </c>
      <c r="D37" t="s">
        <v>599</v>
      </c>
    </row>
    <row r="38" spans="2:4" x14ac:dyDescent="0.25">
      <c r="B38" t="s">
        <v>602</v>
      </c>
      <c r="C38" t="str">
        <f t="shared" si="0"/>
        <v>VELASCO SIMBAÑA BRYAN JOEL</v>
      </c>
      <c r="D38" t="s">
        <v>9297</v>
      </c>
    </row>
    <row r="39" spans="2:4" x14ac:dyDescent="0.25">
      <c r="B39" t="s">
        <v>606</v>
      </c>
      <c r="C39" t="str">
        <f t="shared" si="0"/>
        <v>AMAGUAÑA TITO GABRIEL ALEXANDER</v>
      </c>
      <c r="D39" t="s">
        <v>9298</v>
      </c>
    </row>
    <row r="40" spans="2:4" x14ac:dyDescent="0.25">
      <c r="B40" t="s">
        <v>609</v>
      </c>
      <c r="C40" t="str">
        <f t="shared" si="0"/>
        <v>ANELOA TIBAN MARIA PAOLA</v>
      </c>
      <c r="D40" t="s">
        <v>9299</v>
      </c>
    </row>
    <row r="41" spans="2:4" x14ac:dyDescent="0.25">
      <c r="B41" t="s">
        <v>612</v>
      </c>
      <c r="C41" t="str">
        <f t="shared" si="0"/>
        <v>ARCOS HEREMBAS CAMILA ESTEFANIA</v>
      </c>
      <c r="D41" t="s">
        <v>612</v>
      </c>
    </row>
    <row r="42" spans="2:4" x14ac:dyDescent="0.25">
      <c r="B42" t="s">
        <v>615</v>
      </c>
      <c r="C42" t="str">
        <f t="shared" si="0"/>
        <v>ASITIMBAY ENCALADA YADIRA PAMELA</v>
      </c>
      <c r="D42" t="s">
        <v>615</v>
      </c>
    </row>
    <row r="43" spans="2:4" x14ac:dyDescent="0.25">
      <c r="B43" t="s">
        <v>618</v>
      </c>
      <c r="C43" t="str">
        <f t="shared" si="0"/>
        <v>AULES QUIROZ VALESKA ABIGAIL</v>
      </c>
      <c r="D43" t="s">
        <v>618</v>
      </c>
    </row>
    <row r="44" spans="2:4" x14ac:dyDescent="0.25">
      <c r="B44" t="s">
        <v>621</v>
      </c>
      <c r="C44" t="str">
        <f t="shared" si="0"/>
        <v>AYO CHIPANTASIG JOSSELYN GABRIELA</v>
      </c>
      <c r="D44" t="s">
        <v>621</v>
      </c>
    </row>
    <row r="45" spans="2:4" x14ac:dyDescent="0.25">
      <c r="B45" t="s">
        <v>624</v>
      </c>
      <c r="C45" t="str">
        <f t="shared" si="0"/>
        <v>AYOVI MENDEZ YEHILOR ISRAEL</v>
      </c>
      <c r="D45" t="s">
        <v>624</v>
      </c>
    </row>
    <row r="46" spans="2:4" x14ac:dyDescent="0.25">
      <c r="B46" t="s">
        <v>627</v>
      </c>
      <c r="C46" t="str">
        <f t="shared" si="0"/>
        <v>BELTRAN VERA JEAN PIERRE</v>
      </c>
      <c r="D46" t="s">
        <v>627</v>
      </c>
    </row>
    <row r="47" spans="2:4" x14ac:dyDescent="0.25">
      <c r="B47" t="s">
        <v>630</v>
      </c>
      <c r="C47" t="str">
        <f t="shared" si="0"/>
        <v>CACUANGO PAREDES JHOSTIN FERNANDO</v>
      </c>
      <c r="D47" t="s">
        <v>630</v>
      </c>
    </row>
    <row r="48" spans="2:4" x14ac:dyDescent="0.25">
      <c r="B48" t="s">
        <v>633</v>
      </c>
      <c r="C48" t="str">
        <f t="shared" si="0"/>
        <v>CADENA TAPA HENRY JAVIER</v>
      </c>
      <c r="D48" t="s">
        <v>633</v>
      </c>
    </row>
    <row r="49" spans="2:4" x14ac:dyDescent="0.25">
      <c r="B49" t="s">
        <v>636</v>
      </c>
      <c r="C49" t="str">
        <f t="shared" si="0"/>
        <v>CAIZA HIDALGO AMANDA VALENTINA</v>
      </c>
      <c r="D49" t="s">
        <v>636</v>
      </c>
    </row>
    <row r="50" spans="2:4" x14ac:dyDescent="0.25">
      <c r="B50" t="s">
        <v>639</v>
      </c>
      <c r="C50" t="str">
        <f t="shared" si="0"/>
        <v>CAIZA VILLA JOFFRE LEONEL</v>
      </c>
      <c r="D50" t="s">
        <v>9300</v>
      </c>
    </row>
    <row r="51" spans="2:4" x14ac:dyDescent="0.25">
      <c r="B51" t="s">
        <v>642</v>
      </c>
      <c r="C51" t="str">
        <f t="shared" si="0"/>
        <v>CALDAS SEGOVIA JONATHAN ALEXANDER</v>
      </c>
      <c r="D51" t="s">
        <v>642</v>
      </c>
    </row>
    <row r="52" spans="2:4" x14ac:dyDescent="0.25">
      <c r="B52" t="s">
        <v>645</v>
      </c>
      <c r="C52" t="str">
        <f t="shared" si="0"/>
        <v>CHIPANTASI ANELOA JAIRO PATRICIO</v>
      </c>
      <c r="D52" t="s">
        <v>645</v>
      </c>
    </row>
    <row r="53" spans="2:4" x14ac:dyDescent="0.25">
      <c r="B53" t="s">
        <v>648</v>
      </c>
      <c r="C53" t="str">
        <f t="shared" si="0"/>
        <v>CHIPANTASI PALLO DERLYS ANAHI</v>
      </c>
      <c r="D53" t="s">
        <v>9301</v>
      </c>
    </row>
    <row r="54" spans="2:4" x14ac:dyDescent="0.25">
      <c r="B54" t="s">
        <v>651</v>
      </c>
      <c r="C54" t="str">
        <f t="shared" si="0"/>
        <v>CHIPANTASI TASIGUANO JAIRO SEBASTIAN</v>
      </c>
      <c r="D54" t="s">
        <v>9302</v>
      </c>
    </row>
    <row r="55" spans="2:4" x14ac:dyDescent="0.25">
      <c r="B55" t="s">
        <v>654</v>
      </c>
      <c r="C55" t="str">
        <f t="shared" si="0"/>
        <v>CHUQUIMARCA YAGUACHI ESTRELLA BELEN</v>
      </c>
      <c r="D55" t="s">
        <v>654</v>
      </c>
    </row>
    <row r="56" spans="2:4" x14ac:dyDescent="0.25">
      <c r="B56" t="s">
        <v>657</v>
      </c>
      <c r="C56" t="str">
        <f t="shared" si="0"/>
        <v>CONGO ARCE ELIANA CAMILA</v>
      </c>
      <c r="D56" t="s">
        <v>657</v>
      </c>
    </row>
    <row r="57" spans="2:4" x14ac:dyDescent="0.25">
      <c r="B57" t="s">
        <v>660</v>
      </c>
      <c r="C57" t="str">
        <f t="shared" si="0"/>
        <v>CORELLA LEBRETON IVAN GABRIEL</v>
      </c>
      <c r="D57" t="s">
        <v>660</v>
      </c>
    </row>
    <row r="58" spans="2:4" x14ac:dyDescent="0.25">
      <c r="B58" t="s">
        <v>663</v>
      </c>
      <c r="C58" t="str">
        <f t="shared" si="0"/>
        <v>DIAZ MORALES CAMILA SARAHI</v>
      </c>
      <c r="D58" t="s">
        <v>9303</v>
      </c>
    </row>
    <row r="59" spans="2:4" x14ac:dyDescent="0.25">
      <c r="B59" t="s">
        <v>666</v>
      </c>
      <c r="C59" t="str">
        <f t="shared" si="0"/>
        <v>FLORES COLLAGUAZO LESLYE BETSABET</v>
      </c>
      <c r="D59" t="s">
        <v>666</v>
      </c>
    </row>
    <row r="60" spans="2:4" x14ac:dyDescent="0.25">
      <c r="B60" t="s">
        <v>669</v>
      </c>
      <c r="C60" t="str">
        <f t="shared" si="0"/>
        <v>GAMEZ REINOSO SARA MAITE</v>
      </c>
      <c r="D60" t="s">
        <v>669</v>
      </c>
    </row>
    <row r="61" spans="2:4" x14ac:dyDescent="0.25">
      <c r="B61" t="s">
        <v>672</v>
      </c>
      <c r="C61" t="str">
        <f t="shared" si="0"/>
        <v>GANCINO TOAPANTA CAMILA LIZBETH</v>
      </c>
      <c r="D61" t="s">
        <v>9304</v>
      </c>
    </row>
    <row r="62" spans="2:4" x14ac:dyDescent="0.25">
      <c r="B62" t="s">
        <v>675</v>
      </c>
      <c r="C62" t="str">
        <f t="shared" si="0"/>
        <v>HUILCA BRAVO CEDERIK ISAAC</v>
      </c>
      <c r="D62" t="s">
        <v>675</v>
      </c>
    </row>
    <row r="63" spans="2:4" x14ac:dyDescent="0.25">
      <c r="B63" t="s">
        <v>678</v>
      </c>
      <c r="C63" t="str">
        <f t="shared" si="0"/>
        <v>LASSO ANELOA ANDY ESTYF</v>
      </c>
      <c r="D63" t="s">
        <v>678</v>
      </c>
    </row>
    <row r="64" spans="2:4" x14ac:dyDescent="0.25">
      <c r="B64" t="s">
        <v>681</v>
      </c>
      <c r="C64" t="str">
        <f t="shared" si="0"/>
        <v>MERA TORRES JOSE ENRIQUE</v>
      </c>
      <c r="D64" t="s">
        <v>681</v>
      </c>
    </row>
    <row r="65" spans="2:4" x14ac:dyDescent="0.25">
      <c r="B65" t="s">
        <v>684</v>
      </c>
      <c r="C65" t="str">
        <f t="shared" si="0"/>
        <v>MONTUFAR AGUAGALLO LENNIN DAVID</v>
      </c>
      <c r="D65" t="s">
        <v>9305</v>
      </c>
    </row>
    <row r="66" spans="2:4" x14ac:dyDescent="0.25">
      <c r="B66" t="s">
        <v>687</v>
      </c>
      <c r="C66" t="str">
        <f t="shared" si="0"/>
        <v>MORALES PUSDAD DERECK ARMANDO</v>
      </c>
      <c r="D66" t="s">
        <v>687</v>
      </c>
    </row>
    <row r="67" spans="2:4" x14ac:dyDescent="0.25">
      <c r="B67" t="s">
        <v>690</v>
      </c>
      <c r="C67" t="str">
        <f t="shared" ref="C67:C130" si="1">TRIM(B67)</f>
        <v>MORALES TAPA EVELYN ANAHI</v>
      </c>
      <c r="D67" t="s">
        <v>9306</v>
      </c>
    </row>
    <row r="68" spans="2:4" x14ac:dyDescent="0.25">
      <c r="B68" t="s">
        <v>693</v>
      </c>
      <c r="C68" t="str">
        <f t="shared" si="1"/>
        <v>MOREIRA ESPIN RANDY YAEL</v>
      </c>
      <c r="D68" t="s">
        <v>693</v>
      </c>
    </row>
    <row r="69" spans="2:4" x14ac:dyDescent="0.25">
      <c r="B69" t="s">
        <v>699</v>
      </c>
      <c r="C69" t="str">
        <f t="shared" si="1"/>
        <v>MUÑOZ TAPA LENIN LEANDRO</v>
      </c>
      <c r="D69" t="s">
        <v>699</v>
      </c>
    </row>
    <row r="70" spans="2:4" x14ac:dyDescent="0.25">
      <c r="B70" t="s">
        <v>696</v>
      </c>
      <c r="C70" t="str">
        <f t="shared" si="1"/>
        <v>MURMINACHO LARA MAIKER STEVE</v>
      </c>
      <c r="D70" t="s">
        <v>696</v>
      </c>
    </row>
    <row r="71" spans="2:4" x14ac:dyDescent="0.25">
      <c r="B71" t="s">
        <v>702</v>
      </c>
      <c r="C71" t="str">
        <f t="shared" si="1"/>
        <v>POZO VERA PATRICIO JESUS</v>
      </c>
      <c r="D71" t="s">
        <v>9307</v>
      </c>
    </row>
    <row r="72" spans="2:4" x14ac:dyDescent="0.25">
      <c r="B72" t="s">
        <v>705</v>
      </c>
      <c r="C72" t="str">
        <f t="shared" si="1"/>
        <v>PULLAS RODRIGUEZ DENNIS ANIBAL</v>
      </c>
      <c r="D72" t="s">
        <v>9308</v>
      </c>
    </row>
    <row r="73" spans="2:4" x14ac:dyDescent="0.25">
      <c r="B73" t="s">
        <v>708</v>
      </c>
      <c r="C73" t="str">
        <f t="shared" si="1"/>
        <v>ROJAS SHUGULI CARLOS DAMIAN</v>
      </c>
      <c r="D73" t="s">
        <v>708</v>
      </c>
    </row>
    <row r="74" spans="2:4" x14ac:dyDescent="0.25">
      <c r="B74" t="s">
        <v>711</v>
      </c>
      <c r="C74" t="str">
        <f t="shared" si="1"/>
        <v>SANCHEZ HIDALGO YOSTIN JOSUE</v>
      </c>
      <c r="D74" t="s">
        <v>711</v>
      </c>
    </row>
    <row r="75" spans="2:4" x14ac:dyDescent="0.25">
      <c r="B75" t="s">
        <v>714</v>
      </c>
      <c r="C75" t="str">
        <f t="shared" si="1"/>
        <v>TITUAÑA VASQUEZ STEFY MICAELA</v>
      </c>
      <c r="D75" t="s">
        <v>9309</v>
      </c>
    </row>
    <row r="76" spans="2:4" x14ac:dyDescent="0.25">
      <c r="B76" t="s">
        <v>718</v>
      </c>
      <c r="C76" t="str">
        <f t="shared" si="1"/>
        <v>ATUÑA ANDRADE ERICK JESUS</v>
      </c>
      <c r="D76" t="s">
        <v>9310</v>
      </c>
    </row>
    <row r="77" spans="2:4" x14ac:dyDescent="0.25">
      <c r="B77" t="s">
        <v>721</v>
      </c>
      <c r="C77" t="str">
        <f t="shared" si="1"/>
        <v>AYO MONTA GISSELA ESTEFANIA</v>
      </c>
      <c r="D77" t="s">
        <v>9311</v>
      </c>
    </row>
    <row r="78" spans="2:4" x14ac:dyDescent="0.25">
      <c r="B78" t="s">
        <v>724</v>
      </c>
      <c r="C78" t="str">
        <f t="shared" si="1"/>
        <v>AZOGUE PUNINA MELANIE ALEXANDRA</v>
      </c>
      <c r="D78" t="s">
        <v>9312</v>
      </c>
    </row>
    <row r="79" spans="2:4" x14ac:dyDescent="0.25">
      <c r="B79" t="s">
        <v>727</v>
      </c>
      <c r="C79" t="str">
        <f t="shared" si="1"/>
        <v>BARBA RISCO KEVIN JOSUE</v>
      </c>
      <c r="D79" t="s">
        <v>727</v>
      </c>
    </row>
    <row r="80" spans="2:4" x14ac:dyDescent="0.25">
      <c r="B80" t="s">
        <v>730</v>
      </c>
      <c r="C80" t="str">
        <f t="shared" si="1"/>
        <v>BARRERA CHOLANGO IVANNA DANIELA</v>
      </c>
      <c r="D80" t="s">
        <v>730</v>
      </c>
    </row>
    <row r="81" spans="2:4" x14ac:dyDescent="0.25">
      <c r="B81" t="s">
        <v>733</v>
      </c>
      <c r="C81" t="str">
        <f t="shared" si="1"/>
        <v>BENALCAZAR AGUIAR BRAYAN ISRAEL</v>
      </c>
      <c r="D81" t="s">
        <v>733</v>
      </c>
    </row>
    <row r="82" spans="2:4" x14ac:dyDescent="0.25">
      <c r="B82" t="s">
        <v>736</v>
      </c>
      <c r="C82" t="str">
        <f t="shared" si="1"/>
        <v>BRAVO VALENCIA DIEGO SALVADOR</v>
      </c>
      <c r="D82" t="s">
        <v>736</v>
      </c>
    </row>
    <row r="83" spans="2:4" x14ac:dyDescent="0.25">
      <c r="B83" t="s">
        <v>739</v>
      </c>
      <c r="C83" t="str">
        <f t="shared" si="1"/>
        <v>CADENA ROMERO JORGE ANDRES</v>
      </c>
      <c r="D83" t="s">
        <v>739</v>
      </c>
    </row>
    <row r="84" spans="2:4" x14ac:dyDescent="0.25">
      <c r="B84" t="s">
        <v>742</v>
      </c>
      <c r="C84" t="str">
        <f t="shared" si="1"/>
        <v>CAIZA TOMALO NAYDELIN RENATA</v>
      </c>
      <c r="D84" t="s">
        <v>742</v>
      </c>
    </row>
    <row r="85" spans="2:4" x14ac:dyDescent="0.25">
      <c r="B85" t="s">
        <v>745</v>
      </c>
      <c r="C85" t="str">
        <f t="shared" si="1"/>
        <v>CALERO YANCHATIPAN LEANDRO DAVID</v>
      </c>
      <c r="D85" t="s">
        <v>745</v>
      </c>
    </row>
    <row r="86" spans="2:4" x14ac:dyDescent="0.25">
      <c r="B86" t="s">
        <v>748</v>
      </c>
      <c r="C86" t="str">
        <f t="shared" si="1"/>
        <v>CASTILLO LEON ZHARIKC MILENA</v>
      </c>
      <c r="D86" t="s">
        <v>9313</v>
      </c>
    </row>
    <row r="87" spans="2:4" x14ac:dyDescent="0.25">
      <c r="B87" t="s">
        <v>751</v>
      </c>
      <c r="C87" t="str">
        <f t="shared" si="1"/>
        <v>CEVALLOS FLORES KATHERINE JOHANNA</v>
      </c>
      <c r="D87" t="s">
        <v>9314</v>
      </c>
    </row>
    <row r="88" spans="2:4" x14ac:dyDescent="0.25">
      <c r="B88" t="s">
        <v>754</v>
      </c>
      <c r="C88" t="str">
        <f t="shared" si="1"/>
        <v>CHIPANTASIG CURICHO ESTEFANY JURY</v>
      </c>
      <c r="D88" t="s">
        <v>9315</v>
      </c>
    </row>
    <row r="89" spans="2:4" x14ac:dyDescent="0.25">
      <c r="B89" t="s">
        <v>757</v>
      </c>
      <c r="C89" t="str">
        <f t="shared" si="1"/>
        <v>CORAL GORDON JOSSELYN VALENTINA</v>
      </c>
      <c r="D89" t="s">
        <v>757</v>
      </c>
    </row>
    <row r="90" spans="2:4" x14ac:dyDescent="0.25">
      <c r="B90" t="s">
        <v>760</v>
      </c>
      <c r="C90" t="str">
        <f t="shared" si="1"/>
        <v>CORREA CONDOR DOMENICA GIOMARA</v>
      </c>
      <c r="D90" t="s">
        <v>9316</v>
      </c>
    </row>
    <row r="91" spans="2:4" x14ac:dyDescent="0.25">
      <c r="B91" t="s">
        <v>763</v>
      </c>
      <c r="C91" t="str">
        <f t="shared" si="1"/>
        <v>FLORES FLORES ALEXANDRA ELIZABETH</v>
      </c>
      <c r="D91" t="s">
        <v>9317</v>
      </c>
    </row>
    <row r="92" spans="2:4" x14ac:dyDescent="0.25">
      <c r="B92" t="s">
        <v>766</v>
      </c>
      <c r="C92" t="str">
        <f t="shared" si="1"/>
        <v>GARCIA COLLAGUAZO SKARLETH DANIELA</v>
      </c>
      <c r="D92" t="s">
        <v>766</v>
      </c>
    </row>
    <row r="93" spans="2:4" x14ac:dyDescent="0.25">
      <c r="B93" t="s">
        <v>769</v>
      </c>
      <c r="C93" t="str">
        <f t="shared" si="1"/>
        <v>GARCIA SANCHEZ ANNETH EMILY</v>
      </c>
      <c r="D93" t="s">
        <v>769</v>
      </c>
    </row>
    <row r="94" spans="2:4" x14ac:dyDescent="0.25">
      <c r="B94" t="s">
        <v>772</v>
      </c>
      <c r="C94" t="str">
        <f t="shared" si="1"/>
        <v>GRANDA GUAMAN ALAN DANIEL</v>
      </c>
      <c r="D94" t="s">
        <v>772</v>
      </c>
    </row>
    <row r="95" spans="2:4" x14ac:dyDescent="0.25">
      <c r="B95" t="s">
        <v>775</v>
      </c>
      <c r="C95" t="str">
        <f t="shared" si="1"/>
        <v>GUALACATA PICHAMBA JOHANNA JARINA</v>
      </c>
      <c r="D95" t="s">
        <v>775</v>
      </c>
    </row>
    <row r="96" spans="2:4" x14ac:dyDescent="0.25">
      <c r="B96" t="s">
        <v>778</v>
      </c>
      <c r="C96" t="str">
        <f t="shared" si="1"/>
        <v>HERNANDEZ RAMIREZ JANDRY MATIAS</v>
      </c>
      <c r="D96" t="s">
        <v>778</v>
      </c>
    </row>
    <row r="97" spans="2:4" x14ac:dyDescent="0.25">
      <c r="B97" t="s">
        <v>781</v>
      </c>
      <c r="C97" t="str">
        <f t="shared" si="1"/>
        <v>HIDALGO SALAZAR JOSSELYN ANABEL</v>
      </c>
      <c r="D97" t="s">
        <v>9318</v>
      </c>
    </row>
    <row r="98" spans="2:4" x14ac:dyDescent="0.25">
      <c r="B98" t="s">
        <v>784</v>
      </c>
      <c r="C98" t="str">
        <f t="shared" si="1"/>
        <v>IMBA TASIGUANO FERNANDA ELIZABETH</v>
      </c>
      <c r="D98" t="s">
        <v>9319</v>
      </c>
    </row>
    <row r="99" spans="2:4" x14ac:dyDescent="0.25">
      <c r="B99" t="s">
        <v>787</v>
      </c>
      <c r="C99" t="str">
        <f t="shared" si="1"/>
        <v>MALEZA BAQUE MARIA PAULA</v>
      </c>
      <c r="D99" t="s">
        <v>787</v>
      </c>
    </row>
    <row r="100" spans="2:4" x14ac:dyDescent="0.25">
      <c r="B100" t="s">
        <v>790</v>
      </c>
      <c r="C100" t="str">
        <f t="shared" si="1"/>
        <v>MIRANDA SOLANO JULIANA RAFAELA</v>
      </c>
      <c r="D100" t="s">
        <v>790</v>
      </c>
    </row>
    <row r="101" spans="2:4" x14ac:dyDescent="0.25">
      <c r="B101" t="s">
        <v>793</v>
      </c>
      <c r="C101" t="str">
        <f t="shared" si="1"/>
        <v>MOROCHO VIVAS LUKAS JAVIER</v>
      </c>
      <c r="D101" t="s">
        <v>793</v>
      </c>
    </row>
    <row r="102" spans="2:4" x14ac:dyDescent="0.25">
      <c r="B102" t="s">
        <v>799</v>
      </c>
      <c r="C102" t="str">
        <f t="shared" si="1"/>
        <v>MUÑOZ GOMEZ KATERINE NICOL</v>
      </c>
      <c r="D102" t="s">
        <v>799</v>
      </c>
    </row>
    <row r="103" spans="2:4" x14ac:dyDescent="0.25">
      <c r="B103" t="s">
        <v>796</v>
      </c>
      <c r="C103" t="str">
        <f t="shared" si="1"/>
        <v>MURILLO UVIDIA MILEY NATHALY</v>
      </c>
      <c r="D103" t="s">
        <v>796</v>
      </c>
    </row>
    <row r="104" spans="2:4" x14ac:dyDescent="0.25">
      <c r="B104" t="s">
        <v>802</v>
      </c>
      <c r="C104" t="str">
        <f t="shared" si="1"/>
        <v>ORTIZ SARANGO MARCO JAVIER</v>
      </c>
      <c r="D104" t="s">
        <v>802</v>
      </c>
    </row>
    <row r="105" spans="2:4" x14ac:dyDescent="0.25">
      <c r="B105" t="s">
        <v>805</v>
      </c>
      <c r="C105" t="str">
        <f t="shared" si="1"/>
        <v>PONCE AGUILAR MARYLIN ABIGAIL</v>
      </c>
      <c r="D105" t="s">
        <v>805</v>
      </c>
    </row>
    <row r="106" spans="2:4" x14ac:dyDescent="0.25">
      <c r="B106" t="s">
        <v>808</v>
      </c>
      <c r="C106" t="str">
        <f t="shared" si="1"/>
        <v>PUJOTA FLORES FRANCO JAIR</v>
      </c>
      <c r="D106" t="s">
        <v>9320</v>
      </c>
    </row>
    <row r="107" spans="2:4" x14ac:dyDescent="0.25">
      <c r="B107" t="s">
        <v>811</v>
      </c>
      <c r="C107" t="str">
        <f t="shared" si="1"/>
        <v>QUISILEMA RUIZ VICTORIA ANAHI</v>
      </c>
      <c r="D107" t="s">
        <v>9321</v>
      </c>
    </row>
    <row r="108" spans="2:4" x14ac:dyDescent="0.25">
      <c r="B108" t="s">
        <v>814</v>
      </c>
      <c r="C108" t="str">
        <f t="shared" si="1"/>
        <v>RUIZ TITUAÑA MATT XIHAO</v>
      </c>
      <c r="D108" t="s">
        <v>814</v>
      </c>
    </row>
    <row r="109" spans="2:4" x14ac:dyDescent="0.25">
      <c r="B109" t="s">
        <v>817</v>
      </c>
      <c r="C109" t="str">
        <f t="shared" si="1"/>
        <v>SAAVEDRA LEIVA ALEXANDER JANAEL</v>
      </c>
      <c r="D109" t="s">
        <v>817</v>
      </c>
    </row>
    <row r="110" spans="2:4" x14ac:dyDescent="0.25">
      <c r="B110" t="s">
        <v>820</v>
      </c>
      <c r="C110" t="str">
        <f t="shared" si="1"/>
        <v>SANCHEZ CEVALLOS EMILY MAITE</v>
      </c>
      <c r="D110" t="s">
        <v>820</v>
      </c>
    </row>
    <row r="111" spans="2:4" x14ac:dyDescent="0.25">
      <c r="B111" t="s">
        <v>823</v>
      </c>
      <c r="C111" t="str">
        <f t="shared" si="1"/>
        <v>SORIA TASIGUANO JOSSELYN VIVIANA</v>
      </c>
      <c r="D111" t="s">
        <v>9322</v>
      </c>
    </row>
    <row r="112" spans="2:4" x14ac:dyDescent="0.25">
      <c r="B112" t="s">
        <v>826</v>
      </c>
      <c r="C112" t="str">
        <f t="shared" si="1"/>
        <v>SOTAMINGA COLLANTES ROGER MATEO</v>
      </c>
      <c r="D112" t="s">
        <v>826</v>
      </c>
    </row>
    <row r="113" spans="2:4" x14ac:dyDescent="0.25">
      <c r="B113" t="s">
        <v>829</v>
      </c>
      <c r="C113" t="str">
        <f t="shared" si="1"/>
        <v>VARGAS PALMA STALIN ALEXANDER</v>
      </c>
      <c r="D113" t="s">
        <v>9323</v>
      </c>
    </row>
    <row r="114" spans="2:4" x14ac:dyDescent="0.25">
      <c r="B114" t="s">
        <v>833</v>
      </c>
      <c r="C114" t="str">
        <f t="shared" si="1"/>
        <v>AGUILA RODRIGUEZ STEFANY</v>
      </c>
      <c r="D114" t="s">
        <v>833</v>
      </c>
    </row>
    <row r="115" spans="2:4" x14ac:dyDescent="0.25">
      <c r="B115" t="s">
        <v>836</v>
      </c>
      <c r="C115" t="str">
        <f t="shared" si="1"/>
        <v>ALMACHE FARINANGO MATEO ALEJANDRO</v>
      </c>
      <c r="D115" t="s">
        <v>836</v>
      </c>
    </row>
    <row r="116" spans="2:4" x14ac:dyDescent="0.25">
      <c r="B116" t="s">
        <v>839</v>
      </c>
      <c r="C116" t="str">
        <f t="shared" si="1"/>
        <v>AMENDAÑO QUISHPE JOSUA ROBERTO</v>
      </c>
      <c r="D116" t="s">
        <v>9324</v>
      </c>
    </row>
    <row r="117" spans="2:4" x14ac:dyDescent="0.25">
      <c r="B117" t="s">
        <v>842</v>
      </c>
      <c r="C117" t="str">
        <f t="shared" si="1"/>
        <v>AYO ANELOA ROCIO SOLEDAD</v>
      </c>
      <c r="D117" t="s">
        <v>9325</v>
      </c>
    </row>
    <row r="118" spans="2:4" x14ac:dyDescent="0.25">
      <c r="B118" t="s">
        <v>845</v>
      </c>
      <c r="C118" t="str">
        <f t="shared" si="1"/>
        <v>BENALCAZAR CARCELEN JUAN SEBASTIAN</v>
      </c>
      <c r="D118" t="s">
        <v>845</v>
      </c>
    </row>
    <row r="119" spans="2:4" x14ac:dyDescent="0.25">
      <c r="B119" t="s">
        <v>848</v>
      </c>
      <c r="C119" t="str">
        <f t="shared" si="1"/>
        <v>BORJA NAVARRETE MARIA JOSE</v>
      </c>
      <c r="D119" t="s">
        <v>9326</v>
      </c>
    </row>
    <row r="120" spans="2:4" x14ac:dyDescent="0.25">
      <c r="B120" t="s">
        <v>851</v>
      </c>
      <c r="C120" t="str">
        <f t="shared" si="1"/>
        <v>CAIZA TASHIGUANO CAMILA LIZETH</v>
      </c>
      <c r="D120" t="s">
        <v>851</v>
      </c>
    </row>
    <row r="121" spans="2:4" x14ac:dyDescent="0.25">
      <c r="B121" t="s">
        <v>854</v>
      </c>
      <c r="C121" t="str">
        <f t="shared" si="1"/>
        <v>CARRERA JURADO MAYKEL DAVID</v>
      </c>
      <c r="D121" t="s">
        <v>9327</v>
      </c>
    </row>
    <row r="122" spans="2:4" x14ac:dyDescent="0.25">
      <c r="B122" t="s">
        <v>857</v>
      </c>
      <c r="C122" t="str">
        <f t="shared" si="1"/>
        <v>CHALA MARQUEZ JUAN FRANCISCO</v>
      </c>
      <c r="D122" t="s">
        <v>857</v>
      </c>
    </row>
    <row r="123" spans="2:4" x14ac:dyDescent="0.25">
      <c r="B123" t="s">
        <v>860</v>
      </c>
      <c r="C123" t="str">
        <f t="shared" si="1"/>
        <v>CHIPANTACI AYO JEREMY ALEJANDRO</v>
      </c>
      <c r="D123" t="s">
        <v>860</v>
      </c>
    </row>
    <row r="124" spans="2:4" x14ac:dyDescent="0.25">
      <c r="B124" t="s">
        <v>863</v>
      </c>
      <c r="C124" t="str">
        <f t="shared" si="1"/>
        <v>CHIPANTASHI MAILA CAMILA ANAHI</v>
      </c>
      <c r="D124" t="s">
        <v>863</v>
      </c>
    </row>
    <row r="125" spans="2:4" x14ac:dyDescent="0.25">
      <c r="B125" t="s">
        <v>866</v>
      </c>
      <c r="C125" t="str">
        <f t="shared" si="1"/>
        <v>CIFUENTES VENEGAS DOMENICA MIRELY</v>
      </c>
      <c r="D125" t="s">
        <v>9328</v>
      </c>
    </row>
    <row r="126" spans="2:4" x14ac:dyDescent="0.25">
      <c r="B126" t="s">
        <v>869</v>
      </c>
      <c r="C126" t="str">
        <f t="shared" si="1"/>
        <v>COROZO VALENCIA ALISON YUNARY</v>
      </c>
      <c r="D126" t="s">
        <v>869</v>
      </c>
    </row>
    <row r="127" spans="2:4" x14ac:dyDescent="0.25">
      <c r="B127" t="s">
        <v>872</v>
      </c>
      <c r="C127" t="str">
        <f t="shared" si="1"/>
        <v>CRIOLLO MAILA ESTEBAN MATIAS</v>
      </c>
      <c r="D127" t="s">
        <v>872</v>
      </c>
    </row>
    <row r="128" spans="2:4" x14ac:dyDescent="0.25">
      <c r="B128" t="s">
        <v>875</v>
      </c>
      <c r="C128" t="str">
        <f t="shared" si="1"/>
        <v>ESCOBAR VERA JEFFERSON JAIR</v>
      </c>
      <c r="D128" t="s">
        <v>9329</v>
      </c>
    </row>
    <row r="129" spans="2:4" x14ac:dyDescent="0.25">
      <c r="B129" t="s">
        <v>878</v>
      </c>
      <c r="C129" t="str">
        <f t="shared" si="1"/>
        <v>FLORES HAGA SUSANA ABIGAIL</v>
      </c>
      <c r="D129" t="s">
        <v>878</v>
      </c>
    </row>
    <row r="130" spans="2:4" x14ac:dyDescent="0.25">
      <c r="B130" t="s">
        <v>881</v>
      </c>
      <c r="C130" t="str">
        <f t="shared" si="1"/>
        <v>GOMEZ PILLAJO EDWIN MARTIN</v>
      </c>
      <c r="D130" t="s">
        <v>9330</v>
      </c>
    </row>
    <row r="131" spans="2:4" x14ac:dyDescent="0.25">
      <c r="B131" t="s">
        <v>884</v>
      </c>
      <c r="C131" t="str">
        <f t="shared" ref="C131:C194" si="2">TRIM(B131)</f>
        <v>GUAMAN DIAZ ESTIVEN ARIEL</v>
      </c>
      <c r="D131" t="s">
        <v>884</v>
      </c>
    </row>
    <row r="132" spans="2:4" x14ac:dyDescent="0.25">
      <c r="B132" t="s">
        <v>887</v>
      </c>
      <c r="C132" t="str">
        <f t="shared" si="2"/>
        <v>GUAMAN YANEZ MICHAEL DAVID</v>
      </c>
      <c r="D132" t="s">
        <v>9331</v>
      </c>
    </row>
    <row r="133" spans="2:4" x14ac:dyDescent="0.25">
      <c r="B133" t="s">
        <v>890</v>
      </c>
      <c r="C133" t="str">
        <f t="shared" si="2"/>
        <v>GUEVARA BOSMEDIANO ESTEBAN MOISES</v>
      </c>
      <c r="D133" t="s">
        <v>9332</v>
      </c>
    </row>
    <row r="134" spans="2:4" x14ac:dyDescent="0.25">
      <c r="B134" t="s">
        <v>893</v>
      </c>
      <c r="C134" t="str">
        <f t="shared" si="2"/>
        <v>IBAÑEZ TIBAN LUIS JAIR</v>
      </c>
      <c r="D134" t="s">
        <v>893</v>
      </c>
    </row>
    <row r="135" spans="2:4" x14ac:dyDescent="0.25">
      <c r="B135" t="s">
        <v>896</v>
      </c>
      <c r="C135" t="str">
        <f t="shared" si="2"/>
        <v>LEONES PALADINES STEVEN JOSUE</v>
      </c>
      <c r="D135" t="s">
        <v>896</v>
      </c>
    </row>
    <row r="136" spans="2:4" x14ac:dyDescent="0.25">
      <c r="B136" t="s">
        <v>899</v>
      </c>
      <c r="C136" t="str">
        <f t="shared" si="2"/>
        <v>LESCANO ANDAGOYA WILMER PAUL</v>
      </c>
      <c r="D136" t="s">
        <v>9333</v>
      </c>
    </row>
    <row r="137" spans="2:4" x14ac:dyDescent="0.25">
      <c r="B137" t="s">
        <v>902</v>
      </c>
      <c r="C137" t="str">
        <f t="shared" si="2"/>
        <v>MAILA TOAPANTA JUAN DAVID</v>
      </c>
      <c r="D137" t="s">
        <v>902</v>
      </c>
    </row>
    <row r="138" spans="2:4" x14ac:dyDescent="0.25">
      <c r="B138" t="s">
        <v>905</v>
      </c>
      <c r="C138" t="str">
        <f t="shared" si="2"/>
        <v>MANTILLA RIOS DAYANARA DEL CISNE</v>
      </c>
      <c r="D138" t="s">
        <v>905</v>
      </c>
    </row>
    <row r="139" spans="2:4" x14ac:dyDescent="0.25">
      <c r="B139" t="s">
        <v>908</v>
      </c>
      <c r="C139" t="str">
        <f t="shared" si="2"/>
        <v>ORDOÑEZ NEIRA KARLA ESTEFANIA</v>
      </c>
      <c r="D139" t="s">
        <v>908</v>
      </c>
    </row>
    <row r="140" spans="2:4" x14ac:dyDescent="0.25">
      <c r="B140" t="s">
        <v>911</v>
      </c>
      <c r="C140" t="str">
        <f t="shared" si="2"/>
        <v>ORTIZ ALVAREZ ALBERTO DANIEL</v>
      </c>
      <c r="D140" t="s">
        <v>911</v>
      </c>
    </row>
    <row r="141" spans="2:4" x14ac:dyDescent="0.25">
      <c r="B141" t="s">
        <v>914</v>
      </c>
      <c r="C141" t="str">
        <f t="shared" si="2"/>
        <v>PAREDES RODRIGUEZ KARLA MARIANA</v>
      </c>
      <c r="D141" t="s">
        <v>9334</v>
      </c>
    </row>
    <row r="142" spans="2:4" x14ac:dyDescent="0.25">
      <c r="B142" t="s">
        <v>917</v>
      </c>
      <c r="C142" t="str">
        <f t="shared" si="2"/>
        <v>PROAÑO CHIMBO GENESIS DANIELA</v>
      </c>
      <c r="D142" t="s">
        <v>9335</v>
      </c>
    </row>
    <row r="143" spans="2:4" x14ac:dyDescent="0.25">
      <c r="B143" t="s">
        <v>920</v>
      </c>
      <c r="C143" t="str">
        <f t="shared" si="2"/>
        <v>RODRIGUEZ PARDO DRAKE ALEJANDRO</v>
      </c>
      <c r="D143" t="s">
        <v>9336</v>
      </c>
    </row>
    <row r="144" spans="2:4" x14ac:dyDescent="0.25">
      <c r="B144" t="s">
        <v>923</v>
      </c>
      <c r="C144" t="str">
        <f t="shared" si="2"/>
        <v>SALINAS NEIRA JUAN FERNANDO</v>
      </c>
      <c r="D144" t="s">
        <v>923</v>
      </c>
    </row>
    <row r="145" spans="2:4" x14ac:dyDescent="0.25">
      <c r="B145" t="s">
        <v>926</v>
      </c>
      <c r="C145" t="str">
        <f t="shared" si="2"/>
        <v>SOLORZANO IBAÑEZ BRITHANY TATIANA</v>
      </c>
      <c r="D145" t="s">
        <v>926</v>
      </c>
    </row>
    <row r="146" spans="2:4" x14ac:dyDescent="0.25">
      <c r="B146" t="s">
        <v>929</v>
      </c>
      <c r="C146" t="str">
        <f t="shared" si="2"/>
        <v>SUASNAVAS ALVARADO KARLA MICHELL</v>
      </c>
      <c r="D146" t="s">
        <v>929</v>
      </c>
    </row>
    <row r="147" spans="2:4" x14ac:dyDescent="0.25">
      <c r="B147" t="s">
        <v>932</v>
      </c>
      <c r="C147" t="str">
        <f t="shared" si="2"/>
        <v>TASIGUANO QUILUMBA PRISCILA MAYTEE</v>
      </c>
      <c r="D147" t="s">
        <v>932</v>
      </c>
    </row>
    <row r="148" spans="2:4" x14ac:dyDescent="0.25">
      <c r="B148" t="s">
        <v>935</v>
      </c>
      <c r="C148" t="str">
        <f t="shared" si="2"/>
        <v>TIBAN CAJAMARCA WILSON ARIEL</v>
      </c>
      <c r="D148" t="s">
        <v>9337</v>
      </c>
    </row>
    <row r="149" spans="2:4" x14ac:dyDescent="0.25">
      <c r="B149" t="s">
        <v>938</v>
      </c>
      <c r="C149" t="str">
        <f t="shared" si="2"/>
        <v>TINAJERO VERA LIDIA NOELIA</v>
      </c>
      <c r="D149" t="s">
        <v>9338</v>
      </c>
    </row>
    <row r="150" spans="2:4" x14ac:dyDescent="0.25">
      <c r="B150" t="s">
        <v>941</v>
      </c>
      <c r="C150" t="str">
        <f t="shared" si="2"/>
        <v>TORRES TAPIA ANGELA VALERIA</v>
      </c>
      <c r="D150" t="s">
        <v>941</v>
      </c>
    </row>
    <row r="151" spans="2:4" x14ac:dyDescent="0.25">
      <c r="B151" t="s">
        <v>944</v>
      </c>
      <c r="C151" t="str">
        <f t="shared" si="2"/>
        <v>VELEZ GARCIA DIANA CAROLINA</v>
      </c>
      <c r="D151" t="s">
        <v>9339</v>
      </c>
    </row>
    <row r="152" spans="2:4" x14ac:dyDescent="0.25">
      <c r="B152" t="s">
        <v>947</v>
      </c>
      <c r="C152" t="str">
        <f t="shared" si="2"/>
        <v>VERGARA YAR DAVID ALEJANDRO</v>
      </c>
      <c r="D152" t="s">
        <v>947</v>
      </c>
    </row>
    <row r="153" spans="2:4" x14ac:dyDescent="0.25">
      <c r="B153" t="s">
        <v>950</v>
      </c>
      <c r="C153" t="str">
        <f t="shared" si="2"/>
        <v>VIERA CEVALLOS RAMSES EZEQUIEL</v>
      </c>
      <c r="D153" t="s">
        <v>950</v>
      </c>
    </row>
    <row r="154" spans="2:4" x14ac:dyDescent="0.25">
      <c r="B154" t="s">
        <v>954</v>
      </c>
      <c r="C154" t="str">
        <f t="shared" si="2"/>
        <v>AGUIRRE PAZMIÑO DANIELA ESTEFANIA</v>
      </c>
      <c r="D154" t="s">
        <v>954</v>
      </c>
    </row>
    <row r="155" spans="2:4" x14ac:dyDescent="0.25">
      <c r="B155" t="s">
        <v>957</v>
      </c>
      <c r="C155" t="str">
        <f t="shared" si="2"/>
        <v>ANELOA ANELOA LUIS JAVIER</v>
      </c>
      <c r="D155" t="s">
        <v>957</v>
      </c>
    </row>
    <row r="156" spans="2:4" x14ac:dyDescent="0.25">
      <c r="B156" t="s">
        <v>960</v>
      </c>
      <c r="C156" t="str">
        <f t="shared" si="2"/>
        <v>ANELOA MALEZA JOSE ANTONIO</v>
      </c>
      <c r="D156" t="s">
        <v>960</v>
      </c>
    </row>
    <row r="157" spans="2:4" x14ac:dyDescent="0.25">
      <c r="B157" t="s">
        <v>963</v>
      </c>
      <c r="C157" t="str">
        <f t="shared" si="2"/>
        <v>ANELOA PALLO DILAN ALEXANDER</v>
      </c>
      <c r="D157" t="s">
        <v>9340</v>
      </c>
    </row>
    <row r="158" spans="2:4" x14ac:dyDescent="0.25">
      <c r="B158" t="s">
        <v>966</v>
      </c>
      <c r="C158" t="str">
        <f t="shared" si="2"/>
        <v>BERNAL MEJIA EMERSSON STEVEN</v>
      </c>
      <c r="D158" t="s">
        <v>966</v>
      </c>
    </row>
    <row r="159" spans="2:4" x14ac:dyDescent="0.25">
      <c r="B159" t="s">
        <v>969</v>
      </c>
      <c r="C159" t="str">
        <f t="shared" si="2"/>
        <v>CAIZA CHIPANTASI CARLOS ANDRES</v>
      </c>
      <c r="D159" t="s">
        <v>969</v>
      </c>
    </row>
    <row r="160" spans="2:4" x14ac:dyDescent="0.25">
      <c r="B160" t="s">
        <v>972</v>
      </c>
      <c r="C160" t="str">
        <f t="shared" si="2"/>
        <v>CARRERA MURMINACHO DANIELA SARAHI</v>
      </c>
      <c r="D160" t="s">
        <v>9341</v>
      </c>
    </row>
    <row r="161" spans="2:4" x14ac:dyDescent="0.25">
      <c r="B161" t="s">
        <v>975</v>
      </c>
      <c r="C161" t="str">
        <f t="shared" si="2"/>
        <v>CEVALLOS MERO YOKASTHA SARAY</v>
      </c>
      <c r="D161" t="s">
        <v>975</v>
      </c>
    </row>
    <row r="162" spans="2:4" x14ac:dyDescent="0.25">
      <c r="B162" t="s">
        <v>978</v>
      </c>
      <c r="C162" t="str">
        <f t="shared" si="2"/>
        <v>CHILUISA RODRIGUEZ SHIRLEY ANDREA</v>
      </c>
      <c r="D162" t="s">
        <v>9342</v>
      </c>
    </row>
    <row r="163" spans="2:4" x14ac:dyDescent="0.25">
      <c r="B163" t="s">
        <v>981</v>
      </c>
      <c r="C163" t="str">
        <f t="shared" si="2"/>
        <v>CHIPANTASI CAMPOVERDE ERIKA ANAHI</v>
      </c>
      <c r="D163" t="s">
        <v>981</v>
      </c>
    </row>
    <row r="164" spans="2:4" x14ac:dyDescent="0.25">
      <c r="B164" t="s">
        <v>984</v>
      </c>
      <c r="C164" t="str">
        <f t="shared" si="2"/>
        <v>CRIOLLO ATUPAÑA BYRON STEVEN</v>
      </c>
      <c r="D164" t="s">
        <v>984</v>
      </c>
    </row>
    <row r="165" spans="2:4" x14ac:dyDescent="0.25">
      <c r="B165" t="s">
        <v>987</v>
      </c>
      <c r="C165" t="str">
        <f t="shared" si="2"/>
        <v>CUMBA PAZMIÑO ASHLEY ESTEFANIA</v>
      </c>
      <c r="D165" t="s">
        <v>987</v>
      </c>
    </row>
    <row r="166" spans="2:4" x14ac:dyDescent="0.25">
      <c r="B166" t="s">
        <v>990</v>
      </c>
      <c r="C166" t="str">
        <f t="shared" si="2"/>
        <v>CUMBAL ARMAS MARCOS ISAAC</v>
      </c>
      <c r="D166" t="s">
        <v>990</v>
      </c>
    </row>
    <row r="167" spans="2:4" x14ac:dyDescent="0.25">
      <c r="B167" t="s">
        <v>993</v>
      </c>
      <c r="C167" t="str">
        <f t="shared" si="2"/>
        <v>DOMINGUEZ GARCES JOSTIN ISAAC</v>
      </c>
      <c r="D167" t="s">
        <v>993</v>
      </c>
    </row>
    <row r="168" spans="2:4" x14ac:dyDescent="0.25">
      <c r="B168" t="s">
        <v>996</v>
      </c>
      <c r="C168" t="str">
        <f t="shared" si="2"/>
        <v>ENRIQUEZ ÑACATO TAHIRY ANAHI</v>
      </c>
      <c r="D168" t="s">
        <v>996</v>
      </c>
    </row>
    <row r="169" spans="2:4" x14ac:dyDescent="0.25">
      <c r="B169" t="s">
        <v>999</v>
      </c>
      <c r="C169" t="str">
        <f t="shared" si="2"/>
        <v>GARCIA MATAMOROS NATHALY JORDANA</v>
      </c>
      <c r="D169" t="s">
        <v>999</v>
      </c>
    </row>
    <row r="170" spans="2:4" x14ac:dyDescent="0.25">
      <c r="B170" t="s">
        <v>1002</v>
      </c>
      <c r="C170" t="str">
        <f t="shared" si="2"/>
        <v>GONZALEZ OYAGATA ANDRES JOEL</v>
      </c>
      <c r="D170" t="s">
        <v>1002</v>
      </c>
    </row>
    <row r="171" spans="2:4" x14ac:dyDescent="0.25">
      <c r="B171" t="s">
        <v>1005</v>
      </c>
      <c r="C171" t="str">
        <f t="shared" si="2"/>
        <v>GUAGALANGO VACA ESTEFANY MISHELLE</v>
      </c>
      <c r="D171" t="s">
        <v>9343</v>
      </c>
    </row>
    <row r="172" spans="2:4" x14ac:dyDescent="0.25">
      <c r="B172" t="s">
        <v>1008</v>
      </c>
      <c r="C172" t="str">
        <f t="shared" si="2"/>
        <v>GUAMAN GUERRA MADELINE BRIGITTE</v>
      </c>
      <c r="D172" t="s">
        <v>9344</v>
      </c>
    </row>
    <row r="173" spans="2:4" x14ac:dyDescent="0.25">
      <c r="B173" t="s">
        <v>1011</v>
      </c>
      <c r="C173" t="str">
        <f t="shared" si="2"/>
        <v>GUAMAN IBARRA CRISTOFER JHOSUE</v>
      </c>
      <c r="D173" t="s">
        <v>1011</v>
      </c>
    </row>
    <row r="174" spans="2:4" x14ac:dyDescent="0.25">
      <c r="B174" t="s">
        <v>1014</v>
      </c>
      <c r="C174" t="str">
        <f t="shared" si="2"/>
        <v>JURADO ABAD LIZETH JAMILETH</v>
      </c>
      <c r="D174" t="s">
        <v>1014</v>
      </c>
    </row>
    <row r="175" spans="2:4" x14ac:dyDescent="0.25">
      <c r="B175" t="s">
        <v>1017</v>
      </c>
      <c r="C175" t="str">
        <f t="shared" si="2"/>
        <v>LOOR CHIPANTAXI YORVIN ANTONIO</v>
      </c>
      <c r="D175" t="s">
        <v>1017</v>
      </c>
    </row>
    <row r="176" spans="2:4" x14ac:dyDescent="0.25">
      <c r="B176" t="s">
        <v>1020</v>
      </c>
      <c r="C176" t="str">
        <f t="shared" si="2"/>
        <v>LUGMAÑA MORALES MELANIE ANAHI</v>
      </c>
      <c r="D176" t="s">
        <v>9345</v>
      </c>
    </row>
    <row r="177" spans="2:4" x14ac:dyDescent="0.25">
      <c r="B177" t="s">
        <v>1023</v>
      </c>
      <c r="C177" t="str">
        <f t="shared" si="2"/>
        <v>MACIAS DIAZ DANIELA STEFANIA</v>
      </c>
      <c r="D177" t="s">
        <v>1023</v>
      </c>
    </row>
    <row r="178" spans="2:4" x14ac:dyDescent="0.25">
      <c r="B178" t="s">
        <v>1026</v>
      </c>
      <c r="C178" t="str">
        <f t="shared" si="2"/>
        <v>MENDEZ GOMEZ JOSEPH MATEO</v>
      </c>
      <c r="D178" t="s">
        <v>1026</v>
      </c>
    </row>
    <row r="179" spans="2:4" x14ac:dyDescent="0.25">
      <c r="B179" t="s">
        <v>1029</v>
      </c>
      <c r="C179" t="str">
        <f t="shared" si="2"/>
        <v>MORA NOVILLO ALAN XAVIER</v>
      </c>
      <c r="D179" t="s">
        <v>1029</v>
      </c>
    </row>
    <row r="180" spans="2:4" x14ac:dyDescent="0.25">
      <c r="B180" t="s">
        <v>1032</v>
      </c>
      <c r="C180" t="str">
        <f t="shared" si="2"/>
        <v>MORAN INTRIAGO GERSSON SAUL</v>
      </c>
      <c r="D180" t="s">
        <v>1032</v>
      </c>
    </row>
    <row r="181" spans="2:4" x14ac:dyDescent="0.25">
      <c r="B181" t="s">
        <v>1035</v>
      </c>
      <c r="C181" t="str">
        <f t="shared" si="2"/>
        <v>PEREZ DELGADO AMY JIRETH</v>
      </c>
      <c r="D181" t="s">
        <v>1035</v>
      </c>
    </row>
    <row r="182" spans="2:4" x14ac:dyDescent="0.25">
      <c r="B182" t="s">
        <v>1038</v>
      </c>
      <c r="C182" t="str">
        <f t="shared" si="2"/>
        <v>PILA LOPEZ KIMBERLY ANTONELLA</v>
      </c>
      <c r="D182" t="s">
        <v>1038</v>
      </c>
    </row>
    <row r="183" spans="2:4" x14ac:dyDescent="0.25">
      <c r="B183" t="s">
        <v>1041</v>
      </c>
      <c r="C183" t="str">
        <f t="shared" si="2"/>
        <v>PINEIDA GUAJAN ANTHONY JOSUE</v>
      </c>
      <c r="D183" t="s">
        <v>1041</v>
      </c>
    </row>
    <row r="184" spans="2:4" x14ac:dyDescent="0.25">
      <c r="B184" t="s">
        <v>1044</v>
      </c>
      <c r="C184" t="str">
        <f t="shared" si="2"/>
        <v>QUILCA IBAÑEZ CRISTHOFER DAVID</v>
      </c>
      <c r="D184" t="s">
        <v>1044</v>
      </c>
    </row>
    <row r="185" spans="2:4" x14ac:dyDescent="0.25">
      <c r="B185" t="s">
        <v>1047</v>
      </c>
      <c r="C185" t="str">
        <f t="shared" si="2"/>
        <v>QUISHPE SAYAY ALISSON NAOMI</v>
      </c>
      <c r="D185" t="s">
        <v>1047</v>
      </c>
    </row>
    <row r="186" spans="2:4" x14ac:dyDescent="0.25">
      <c r="B186" t="s">
        <v>1050</v>
      </c>
      <c r="C186" t="str">
        <f t="shared" si="2"/>
        <v>RAMIREZ VERA ESTEVEN JAVIER</v>
      </c>
      <c r="D186" t="s">
        <v>1050</v>
      </c>
    </row>
    <row r="187" spans="2:4" x14ac:dyDescent="0.25">
      <c r="B187" t="s">
        <v>1053</v>
      </c>
      <c r="C187" t="str">
        <f t="shared" si="2"/>
        <v>REYES MIÑO FELIPE ALEJANDRO</v>
      </c>
      <c r="D187" t="s">
        <v>1053</v>
      </c>
    </row>
    <row r="188" spans="2:4" x14ac:dyDescent="0.25">
      <c r="B188" t="s">
        <v>1056</v>
      </c>
      <c r="C188" t="str">
        <f t="shared" si="2"/>
        <v>RODRIGUEZ FUEREZ DEMI NOEMI</v>
      </c>
      <c r="D188" t="s">
        <v>1056</v>
      </c>
    </row>
    <row r="189" spans="2:4" x14ac:dyDescent="0.25">
      <c r="B189" t="s">
        <v>1059</v>
      </c>
      <c r="C189" t="str">
        <f t="shared" si="2"/>
        <v>SOLARTE CARRERA OLIVER ALEXANDER</v>
      </c>
      <c r="D189" t="s">
        <v>9346</v>
      </c>
    </row>
    <row r="190" spans="2:4" x14ac:dyDescent="0.25">
      <c r="B190" t="s">
        <v>1062</v>
      </c>
      <c r="C190" t="str">
        <f t="shared" si="2"/>
        <v>TIBAN CHIPANTASI ANDREA NICOLE</v>
      </c>
      <c r="D190" t="s">
        <v>1062</v>
      </c>
    </row>
    <row r="191" spans="2:4" x14ac:dyDescent="0.25">
      <c r="B191" t="s">
        <v>1065</v>
      </c>
      <c r="C191" t="str">
        <f t="shared" si="2"/>
        <v>USHIÑA CAJAMARCA KAREN ANAHI</v>
      </c>
      <c r="D191" t="s">
        <v>9347</v>
      </c>
    </row>
    <row r="192" spans="2:4" x14ac:dyDescent="0.25">
      <c r="B192" t="s">
        <v>1068</v>
      </c>
      <c r="C192" t="str">
        <f t="shared" si="2"/>
        <v>ZAMBRANO HERRERA MATHIAS ISMAEL</v>
      </c>
      <c r="D192" t="s">
        <v>1068</v>
      </c>
    </row>
    <row r="193" spans="2:4" x14ac:dyDescent="0.25">
      <c r="B193" t="s">
        <v>1072</v>
      </c>
      <c r="C193" t="str">
        <f t="shared" si="2"/>
        <v>ANELOA IBAÑEZ MIRIAN ALEJANDRA</v>
      </c>
      <c r="D193" t="s">
        <v>9348</v>
      </c>
    </row>
    <row r="194" spans="2:4" x14ac:dyDescent="0.25">
      <c r="B194" t="s">
        <v>1075</v>
      </c>
      <c r="C194" t="str">
        <f t="shared" si="2"/>
        <v>ANGULO QUINATOA CRISTHIAN FABRIZIO</v>
      </c>
      <c r="D194" t="s">
        <v>9349</v>
      </c>
    </row>
    <row r="195" spans="2:4" x14ac:dyDescent="0.25">
      <c r="B195" t="s">
        <v>1078</v>
      </c>
      <c r="C195" t="str">
        <f t="shared" ref="C195:C258" si="3">TRIM(B195)</f>
        <v>ANRANGO COLCHA FERNANDO MARTIN</v>
      </c>
      <c r="D195" t="s">
        <v>1078</v>
      </c>
    </row>
    <row r="196" spans="2:4" x14ac:dyDescent="0.25">
      <c r="B196" t="s">
        <v>1081</v>
      </c>
      <c r="C196" t="str">
        <f t="shared" si="3"/>
        <v>BETANCOUR MANZABA MARIA VALENTINA</v>
      </c>
      <c r="D196" t="s">
        <v>1081</v>
      </c>
    </row>
    <row r="197" spans="2:4" x14ac:dyDescent="0.25">
      <c r="B197" t="s">
        <v>1084</v>
      </c>
      <c r="C197" t="str">
        <f t="shared" si="3"/>
        <v>BUSTAMANTE SANCHEZ JOHN MICHAEL</v>
      </c>
      <c r="D197" t="s">
        <v>9350</v>
      </c>
    </row>
    <row r="198" spans="2:4" x14ac:dyDescent="0.25">
      <c r="B198" t="s">
        <v>1087</v>
      </c>
      <c r="C198" t="str">
        <f t="shared" si="3"/>
        <v>CEME SILVA DILAN FERNANDO</v>
      </c>
      <c r="D198" t="s">
        <v>9351</v>
      </c>
    </row>
    <row r="199" spans="2:4" x14ac:dyDescent="0.25">
      <c r="B199" t="s">
        <v>1090</v>
      </c>
      <c r="C199" t="str">
        <f t="shared" si="3"/>
        <v>CHIPANTASI SIMBAÑA NAYELI ANAHI</v>
      </c>
      <c r="D199" t="s">
        <v>1090</v>
      </c>
    </row>
    <row r="200" spans="2:4" x14ac:dyDescent="0.25">
      <c r="B200" t="s">
        <v>1093</v>
      </c>
      <c r="C200" t="str">
        <f t="shared" si="3"/>
        <v>CHIPANTAXI ARMAS WILMER PATRICIO</v>
      </c>
      <c r="D200" t="s">
        <v>9352</v>
      </c>
    </row>
    <row r="201" spans="2:4" x14ac:dyDescent="0.25">
      <c r="B201" t="s">
        <v>1096</v>
      </c>
      <c r="C201" t="str">
        <f t="shared" si="3"/>
        <v>CONTRERAS ACARO ARIEL FABRICIO</v>
      </c>
      <c r="D201" t="s">
        <v>9353</v>
      </c>
    </row>
    <row r="202" spans="2:4" x14ac:dyDescent="0.25">
      <c r="B202" t="s">
        <v>1099</v>
      </c>
      <c r="C202" t="str">
        <f t="shared" si="3"/>
        <v>CUICHAN QUINGALOMBO DANIELA ESTEFANIA</v>
      </c>
      <c r="D202" t="s">
        <v>1099</v>
      </c>
    </row>
    <row r="203" spans="2:4" x14ac:dyDescent="0.25">
      <c r="B203" t="s">
        <v>1102</v>
      </c>
      <c r="C203" t="str">
        <f t="shared" si="3"/>
        <v>GAVILANES ZAMBRANO ROGER STEVEEN</v>
      </c>
      <c r="D203" t="s">
        <v>9354</v>
      </c>
    </row>
    <row r="204" spans="2:4" x14ac:dyDescent="0.25">
      <c r="B204" t="s">
        <v>1105</v>
      </c>
      <c r="C204" t="str">
        <f t="shared" si="3"/>
        <v>GUANOLUISA CAIZATIPAN ODALIS ESTEFANIA</v>
      </c>
      <c r="D204" t="s">
        <v>1105</v>
      </c>
    </row>
    <row r="205" spans="2:4" x14ac:dyDescent="0.25">
      <c r="B205" t="s">
        <v>1108</v>
      </c>
      <c r="C205" t="str">
        <f t="shared" si="3"/>
        <v>IBAÑEZ LARA PAULETH DESHANEYRA</v>
      </c>
      <c r="D205" t="s">
        <v>1108</v>
      </c>
    </row>
    <row r="206" spans="2:4" x14ac:dyDescent="0.25">
      <c r="B206" t="s">
        <v>1111</v>
      </c>
      <c r="C206" t="str">
        <f t="shared" si="3"/>
        <v>ICHAU CHIMBO CARLOS ANTHONY</v>
      </c>
      <c r="D206" t="s">
        <v>1111</v>
      </c>
    </row>
    <row r="207" spans="2:4" x14ac:dyDescent="0.25">
      <c r="B207" t="s">
        <v>1114</v>
      </c>
      <c r="C207" t="str">
        <f t="shared" si="3"/>
        <v>IMBA ESCOBAR CHRISTIAN ALEXANDER</v>
      </c>
      <c r="D207" t="s">
        <v>1114</v>
      </c>
    </row>
    <row r="208" spans="2:4" x14ac:dyDescent="0.25">
      <c r="B208" t="s">
        <v>1117</v>
      </c>
      <c r="C208" t="str">
        <f t="shared" si="3"/>
        <v>LASSO COLLAGUAZO ANA PAULA</v>
      </c>
      <c r="D208" t="s">
        <v>1117</v>
      </c>
    </row>
    <row r="209" spans="2:4" x14ac:dyDescent="0.25">
      <c r="B209" t="s">
        <v>1120</v>
      </c>
      <c r="C209" t="str">
        <f t="shared" si="3"/>
        <v>LOMAS NARANJO MELANIE MAYERLI</v>
      </c>
      <c r="D209" t="s">
        <v>1120</v>
      </c>
    </row>
    <row r="210" spans="2:4" x14ac:dyDescent="0.25">
      <c r="B210" t="s">
        <v>1123</v>
      </c>
      <c r="C210" t="str">
        <f t="shared" si="3"/>
        <v>MACAS VILLA ALIZON DENNISE</v>
      </c>
      <c r="D210" t="s">
        <v>9355</v>
      </c>
    </row>
    <row r="211" spans="2:4" x14ac:dyDescent="0.25">
      <c r="B211" t="s">
        <v>1126</v>
      </c>
      <c r="C211" t="str">
        <f t="shared" si="3"/>
        <v>MALES CARVAJAL DAMARIS ANAHI</v>
      </c>
      <c r="D211" t="s">
        <v>1126</v>
      </c>
    </row>
    <row r="212" spans="2:4" x14ac:dyDescent="0.25">
      <c r="B212" t="s">
        <v>1129</v>
      </c>
      <c r="C212" t="str">
        <f t="shared" si="3"/>
        <v>MARTINEZ VALOY YADIRA ANGELES</v>
      </c>
      <c r="D212" t="s">
        <v>1129</v>
      </c>
    </row>
    <row r="213" spans="2:4" x14ac:dyDescent="0.25">
      <c r="B213" t="s">
        <v>1132</v>
      </c>
      <c r="C213" t="str">
        <f t="shared" si="3"/>
        <v>MENDOZA CARRERA XIMENA ANAHI</v>
      </c>
      <c r="D213" t="s">
        <v>1132</v>
      </c>
    </row>
    <row r="214" spans="2:4" x14ac:dyDescent="0.25">
      <c r="B214" t="s">
        <v>1135</v>
      </c>
      <c r="C214" t="str">
        <f t="shared" si="3"/>
        <v>MORALES MAILA FRANCO IVAN</v>
      </c>
      <c r="D214" t="s">
        <v>1135</v>
      </c>
    </row>
    <row r="215" spans="2:4" x14ac:dyDescent="0.25">
      <c r="B215" t="s">
        <v>1138</v>
      </c>
      <c r="C215" t="str">
        <f t="shared" si="3"/>
        <v>MORENO SANTANDER DARLA JULIANA</v>
      </c>
      <c r="D215" t="s">
        <v>1138</v>
      </c>
    </row>
    <row r="216" spans="2:4" x14ac:dyDescent="0.25">
      <c r="B216" t="s">
        <v>1141</v>
      </c>
      <c r="C216" t="str">
        <f t="shared" si="3"/>
        <v>MUÑOZ PEÑAHERRERA ANTHONY JEANPIERRE</v>
      </c>
      <c r="D216" t="s">
        <v>1141</v>
      </c>
    </row>
    <row r="217" spans="2:4" x14ac:dyDescent="0.25">
      <c r="B217" t="s">
        <v>1144</v>
      </c>
      <c r="C217" t="str">
        <f t="shared" si="3"/>
        <v>MUÑOZ RODRIGUEZ STEFANO NICOLAY</v>
      </c>
      <c r="D217" t="s">
        <v>1144</v>
      </c>
    </row>
    <row r="218" spans="2:4" x14ac:dyDescent="0.25">
      <c r="B218" t="s">
        <v>1147</v>
      </c>
      <c r="C218" t="str">
        <f t="shared" si="3"/>
        <v>NUÑEZ CHIPANTASI ALISSON ANAHI</v>
      </c>
      <c r="D218" t="s">
        <v>1147</v>
      </c>
    </row>
    <row r="219" spans="2:4" x14ac:dyDescent="0.25">
      <c r="B219" t="s">
        <v>1153</v>
      </c>
      <c r="C219" t="str">
        <f t="shared" si="3"/>
        <v>OÑA LINDAO JOSTYN MATIAS</v>
      </c>
      <c r="D219" t="s">
        <v>1153</v>
      </c>
    </row>
    <row r="220" spans="2:4" x14ac:dyDescent="0.25">
      <c r="B220" t="s">
        <v>1150</v>
      </c>
      <c r="C220" t="str">
        <f t="shared" si="3"/>
        <v>ORTIZ ANELOA KAROLA ANALIA</v>
      </c>
      <c r="D220" t="s">
        <v>9356</v>
      </c>
    </row>
    <row r="221" spans="2:4" x14ac:dyDescent="0.25">
      <c r="B221" t="s">
        <v>1156</v>
      </c>
      <c r="C221" t="str">
        <f t="shared" si="3"/>
        <v>POZO PAREJA ELIAN JHOSUE</v>
      </c>
      <c r="D221" t="s">
        <v>9357</v>
      </c>
    </row>
    <row r="222" spans="2:4" x14ac:dyDescent="0.25">
      <c r="B222" t="s">
        <v>1159</v>
      </c>
      <c r="C222" t="str">
        <f t="shared" si="3"/>
        <v>PUCHAICELA AMAGUA HELEN IVANELA</v>
      </c>
      <c r="D222" t="s">
        <v>1159</v>
      </c>
    </row>
    <row r="223" spans="2:4" x14ac:dyDescent="0.25">
      <c r="B223" t="s">
        <v>1162</v>
      </c>
      <c r="C223" t="str">
        <f t="shared" si="3"/>
        <v>PUPIALES GUATEMAL KERLLY KATHERINE</v>
      </c>
      <c r="D223" t="s">
        <v>1162</v>
      </c>
    </row>
    <row r="224" spans="2:4" x14ac:dyDescent="0.25">
      <c r="B224" t="s">
        <v>1165</v>
      </c>
      <c r="C224" t="str">
        <f t="shared" si="3"/>
        <v>RAMIREZ COLLAGUAZO DAYANA MAYTE</v>
      </c>
      <c r="D224" t="s">
        <v>1165</v>
      </c>
    </row>
    <row r="225" spans="2:4" x14ac:dyDescent="0.25">
      <c r="B225" t="s">
        <v>1168</v>
      </c>
      <c r="C225" t="str">
        <f t="shared" si="3"/>
        <v>SALAS DEL HIERRO DAYANA MARIBEL</v>
      </c>
      <c r="D225" t="s">
        <v>9358</v>
      </c>
    </row>
    <row r="226" spans="2:4" x14ac:dyDescent="0.25">
      <c r="B226" t="s">
        <v>1171</v>
      </c>
      <c r="C226" t="str">
        <f t="shared" si="3"/>
        <v>TABANGO BARRE ALISSON DOMENICA</v>
      </c>
      <c r="D226" t="s">
        <v>1171</v>
      </c>
    </row>
    <row r="227" spans="2:4" x14ac:dyDescent="0.25">
      <c r="B227" t="s">
        <v>1174</v>
      </c>
      <c r="C227" t="str">
        <f t="shared" si="3"/>
        <v>TELLO TITUAÑA GABRIELA JAMILETH</v>
      </c>
      <c r="D227" t="s">
        <v>1174</v>
      </c>
    </row>
    <row r="228" spans="2:4" x14ac:dyDescent="0.25">
      <c r="B228" t="s">
        <v>1177</v>
      </c>
      <c r="C228" t="str">
        <f t="shared" si="3"/>
        <v>TIBAN ANELOA MONICA ALEXANDRA</v>
      </c>
      <c r="D228" t="s">
        <v>1177</v>
      </c>
    </row>
    <row r="229" spans="2:4" x14ac:dyDescent="0.25">
      <c r="B229" t="s">
        <v>1180</v>
      </c>
      <c r="C229" t="str">
        <f t="shared" si="3"/>
        <v>ZAMBRANO TASIGUANO GENESIS JANINE</v>
      </c>
      <c r="D229" t="s">
        <v>1180</v>
      </c>
    </row>
    <row r="230" spans="2:4" x14ac:dyDescent="0.25">
      <c r="B230" t="s">
        <v>1184</v>
      </c>
      <c r="C230" t="str">
        <f t="shared" si="3"/>
        <v>ALCIVAR GARABI BRITANY SCARLEY</v>
      </c>
      <c r="D230" t="s">
        <v>1184</v>
      </c>
    </row>
    <row r="231" spans="2:4" x14ac:dyDescent="0.25">
      <c r="B231" t="s">
        <v>1187</v>
      </c>
      <c r="C231" t="str">
        <f t="shared" si="3"/>
        <v>ANELOA ANELOA STEVEN MAURICIO</v>
      </c>
      <c r="D231" t="s">
        <v>1187</v>
      </c>
    </row>
    <row r="232" spans="2:4" x14ac:dyDescent="0.25">
      <c r="B232" t="s">
        <v>1190</v>
      </c>
      <c r="C232" t="str">
        <f t="shared" si="3"/>
        <v>BETANCOURT DIAZ SHADAY NOEMI</v>
      </c>
      <c r="D232" t="s">
        <v>1190</v>
      </c>
    </row>
    <row r="233" spans="2:4" x14ac:dyDescent="0.25">
      <c r="B233" t="s">
        <v>1193</v>
      </c>
      <c r="C233" t="str">
        <f t="shared" si="3"/>
        <v>BONILLA ALMEIDA JOHANN ALEXANDER</v>
      </c>
      <c r="D233" t="s">
        <v>9359</v>
      </c>
    </row>
    <row r="234" spans="2:4" x14ac:dyDescent="0.25">
      <c r="B234" t="s">
        <v>1196</v>
      </c>
      <c r="C234" t="str">
        <f t="shared" si="3"/>
        <v>BRAVO REYES CAROOL ANDREA</v>
      </c>
      <c r="D234" t="s">
        <v>9360</v>
      </c>
    </row>
    <row r="235" spans="2:4" x14ac:dyDescent="0.25">
      <c r="B235" t="s">
        <v>1199</v>
      </c>
      <c r="C235" t="str">
        <f t="shared" si="3"/>
        <v>CEVALLOS DOMINGUEZ JENNIFER KATHERINE</v>
      </c>
      <c r="D235" t="s">
        <v>1199</v>
      </c>
    </row>
    <row r="236" spans="2:4" x14ac:dyDescent="0.25">
      <c r="B236" t="s">
        <v>1202</v>
      </c>
      <c r="C236" t="str">
        <f t="shared" si="3"/>
        <v>CHIPANTASI CRUZ BRITHANY ANAHI</v>
      </c>
      <c r="D236" t="s">
        <v>1202</v>
      </c>
    </row>
    <row r="237" spans="2:4" x14ac:dyDescent="0.25">
      <c r="B237" t="s">
        <v>1205</v>
      </c>
      <c r="C237" t="str">
        <f t="shared" si="3"/>
        <v>CHIPANTAXI AYO YADIRA ESTEFANIA</v>
      </c>
      <c r="D237" t="s">
        <v>9361</v>
      </c>
    </row>
    <row r="238" spans="2:4" x14ac:dyDescent="0.25">
      <c r="B238" t="s">
        <v>1208</v>
      </c>
      <c r="C238" t="str">
        <f t="shared" si="3"/>
        <v>COLLAGUAZO ANRANGO ZOE GISELLE</v>
      </c>
      <c r="D238" t="s">
        <v>1208</v>
      </c>
    </row>
    <row r="239" spans="2:4" x14ac:dyDescent="0.25">
      <c r="B239" t="s">
        <v>1211</v>
      </c>
      <c r="C239" t="str">
        <f t="shared" si="3"/>
        <v>COLLAGUAZO GUAMAN ISMAEL VIRGILIO</v>
      </c>
      <c r="D239" t="s">
        <v>9362</v>
      </c>
    </row>
    <row r="240" spans="2:4" x14ac:dyDescent="0.25">
      <c r="B240" t="s">
        <v>1214</v>
      </c>
      <c r="C240" t="str">
        <f t="shared" si="3"/>
        <v>CORTEZ LASSO DIANA CAROLINA</v>
      </c>
      <c r="D240" t="s">
        <v>1214</v>
      </c>
    </row>
    <row r="241" spans="2:4" x14ac:dyDescent="0.25">
      <c r="B241" t="s">
        <v>1217</v>
      </c>
      <c r="C241" t="str">
        <f t="shared" si="3"/>
        <v>DE LA TORRE DEMERA TAIRA JEMINA</v>
      </c>
      <c r="D241" t="s">
        <v>9363</v>
      </c>
    </row>
    <row r="242" spans="2:4" x14ac:dyDescent="0.25">
      <c r="B242" t="s">
        <v>1220</v>
      </c>
      <c r="C242" t="str">
        <f t="shared" si="3"/>
        <v>GOMEZ VALENZUELA SCARLET NOELIA</v>
      </c>
      <c r="D242" t="s">
        <v>1220</v>
      </c>
    </row>
    <row r="243" spans="2:4" x14ac:dyDescent="0.25">
      <c r="B243" t="s">
        <v>1223</v>
      </c>
      <c r="C243" t="str">
        <f t="shared" si="3"/>
        <v>GONZALEZ CHIRIBOGA MARCELO SAID</v>
      </c>
      <c r="D243" t="s">
        <v>1223</v>
      </c>
    </row>
    <row r="244" spans="2:4" x14ac:dyDescent="0.25">
      <c r="B244" t="s">
        <v>1226</v>
      </c>
      <c r="C244" t="str">
        <f t="shared" si="3"/>
        <v>GUACHAMIN QUISPE LENIN ISRAEL</v>
      </c>
      <c r="D244" t="s">
        <v>1226</v>
      </c>
    </row>
    <row r="245" spans="2:4" x14ac:dyDescent="0.25">
      <c r="B245" t="s">
        <v>1229</v>
      </c>
      <c r="C245" t="str">
        <f t="shared" si="3"/>
        <v>HERNANDEZ GRANDE JOSE SEBASTIAN</v>
      </c>
      <c r="D245" t="s">
        <v>1229</v>
      </c>
    </row>
    <row r="246" spans="2:4" x14ac:dyDescent="0.25">
      <c r="B246" t="s">
        <v>1232</v>
      </c>
      <c r="C246" t="str">
        <f t="shared" si="3"/>
        <v>INTRIAGO RIVERA MIKAELA MIRLAY</v>
      </c>
      <c r="D246" t="s">
        <v>1232</v>
      </c>
    </row>
    <row r="247" spans="2:4" x14ac:dyDescent="0.25">
      <c r="B247" t="s">
        <v>1235</v>
      </c>
      <c r="C247" t="str">
        <f t="shared" si="3"/>
        <v>LLANO TAPIA DANNA BETZABETH</v>
      </c>
      <c r="D247" t="s">
        <v>1235</v>
      </c>
    </row>
    <row r="248" spans="2:4" x14ac:dyDescent="0.25">
      <c r="B248" t="s">
        <v>1238</v>
      </c>
      <c r="C248" t="str">
        <f t="shared" si="3"/>
        <v>MAILA IBAÑEZ CRISTIAN JAVIER</v>
      </c>
      <c r="D248" t="s">
        <v>1238</v>
      </c>
    </row>
    <row r="249" spans="2:4" x14ac:dyDescent="0.25">
      <c r="B249" t="s">
        <v>1241</v>
      </c>
      <c r="C249" t="str">
        <f t="shared" si="3"/>
        <v>MEJIA CHIRIBOGA JOSE ANDRES</v>
      </c>
      <c r="D249" t="s">
        <v>1241</v>
      </c>
    </row>
    <row r="250" spans="2:4" x14ac:dyDescent="0.25">
      <c r="B250" t="s">
        <v>1244</v>
      </c>
      <c r="C250" t="str">
        <f t="shared" si="3"/>
        <v>MORALES PILCA JOSEPF LEONARDO</v>
      </c>
      <c r="D250" t="s">
        <v>1244</v>
      </c>
    </row>
    <row r="251" spans="2:4" x14ac:dyDescent="0.25">
      <c r="B251" t="s">
        <v>1247</v>
      </c>
      <c r="C251" t="str">
        <f t="shared" si="3"/>
        <v>MURMINACHO ROSERO STALIN SALVADOR</v>
      </c>
      <c r="D251" t="s">
        <v>1247</v>
      </c>
    </row>
    <row r="252" spans="2:4" x14ac:dyDescent="0.25">
      <c r="B252" t="s">
        <v>1250</v>
      </c>
      <c r="C252" t="str">
        <f t="shared" si="3"/>
        <v>NAVARRO MARQUEZ KEY JOEL</v>
      </c>
      <c r="D252" t="s">
        <v>1250</v>
      </c>
    </row>
    <row r="253" spans="2:4" x14ac:dyDescent="0.25">
      <c r="B253" t="s">
        <v>1253</v>
      </c>
      <c r="C253" t="str">
        <f t="shared" si="3"/>
        <v>NICOLALDE ROMERO ANGELA GIULIANA</v>
      </c>
      <c r="D253" t="s">
        <v>1253</v>
      </c>
    </row>
    <row r="254" spans="2:4" x14ac:dyDescent="0.25">
      <c r="B254" t="s">
        <v>1256</v>
      </c>
      <c r="C254" t="str">
        <f t="shared" si="3"/>
        <v>OBANDO YUNAPANTA SANDY LIZBETH</v>
      </c>
      <c r="D254" t="s">
        <v>1256</v>
      </c>
    </row>
    <row r="255" spans="2:4" x14ac:dyDescent="0.25">
      <c r="B255" t="s">
        <v>1259</v>
      </c>
      <c r="C255" t="str">
        <f t="shared" si="3"/>
        <v>PAEZ PEREZ EMELY DANIELA</v>
      </c>
      <c r="D255" t="s">
        <v>9364</v>
      </c>
    </row>
    <row r="256" spans="2:4" x14ac:dyDescent="0.25">
      <c r="B256" t="s">
        <v>1262</v>
      </c>
      <c r="C256" t="str">
        <f t="shared" si="3"/>
        <v>PAZMIÑO BURGOS ALEX ORIEL</v>
      </c>
      <c r="D256" t="s">
        <v>9365</v>
      </c>
    </row>
    <row r="257" spans="2:4" x14ac:dyDescent="0.25">
      <c r="B257" t="s">
        <v>1265</v>
      </c>
      <c r="C257" t="str">
        <f t="shared" si="3"/>
        <v>PUEL PALATTE GIANELLA VALENTINA</v>
      </c>
      <c r="D257" t="s">
        <v>1265</v>
      </c>
    </row>
    <row r="258" spans="2:4" x14ac:dyDescent="0.25">
      <c r="B258" t="s">
        <v>1268</v>
      </c>
      <c r="C258" t="str">
        <f t="shared" si="3"/>
        <v>RODRIGUEZ PULIDO NICOLE DANIELA</v>
      </c>
      <c r="D258" t="s">
        <v>9366</v>
      </c>
    </row>
    <row r="259" spans="2:4" x14ac:dyDescent="0.25">
      <c r="B259" t="s">
        <v>1271</v>
      </c>
      <c r="C259" t="str">
        <f t="shared" ref="C259:C322" si="4">TRIM(B259)</f>
        <v>ROSALES GUEVARA BRIGITTE GABRIELA</v>
      </c>
      <c r="D259" t="s">
        <v>1271</v>
      </c>
    </row>
    <row r="260" spans="2:4" x14ac:dyDescent="0.25">
      <c r="B260" t="s">
        <v>1274</v>
      </c>
      <c r="C260" t="str">
        <f t="shared" si="4"/>
        <v>SIMBAÑA GOMEZ DILAN BENJAMIN</v>
      </c>
      <c r="D260" t="s">
        <v>9367</v>
      </c>
    </row>
    <row r="261" spans="2:4" x14ac:dyDescent="0.25">
      <c r="B261" t="s">
        <v>1277</v>
      </c>
      <c r="C261" t="str">
        <f t="shared" si="4"/>
        <v>TAHUADA BARRERA JENNY ROCIO</v>
      </c>
      <c r="D261" t="s">
        <v>1277</v>
      </c>
    </row>
    <row r="262" spans="2:4" x14ac:dyDescent="0.25">
      <c r="B262" t="s">
        <v>1280</v>
      </c>
      <c r="C262" t="str">
        <f t="shared" si="4"/>
        <v>TIBAN CAJAMARCA ALEXANDER RAFAEL</v>
      </c>
      <c r="D262" t="s">
        <v>9368</v>
      </c>
    </row>
    <row r="263" spans="2:4" x14ac:dyDescent="0.25">
      <c r="B263" t="s">
        <v>1283</v>
      </c>
      <c r="C263" t="str">
        <f t="shared" si="4"/>
        <v>TIBAN TASIGUANO KATHERYN ANDREA</v>
      </c>
      <c r="D263" t="s">
        <v>1283</v>
      </c>
    </row>
    <row r="264" spans="2:4" x14ac:dyDescent="0.25">
      <c r="B264" t="s">
        <v>1286</v>
      </c>
      <c r="C264" t="str">
        <f t="shared" si="4"/>
        <v>TINOCO MONTALVO FERNANDA ELIZABETH</v>
      </c>
      <c r="D264" t="s">
        <v>1286</v>
      </c>
    </row>
    <row r="265" spans="2:4" x14ac:dyDescent="0.25">
      <c r="B265" t="s">
        <v>1289</v>
      </c>
      <c r="C265" t="str">
        <f t="shared" si="4"/>
        <v>TORRES CHIPANTASIG JORGE ANDRES</v>
      </c>
      <c r="D265" t="s">
        <v>1289</v>
      </c>
    </row>
    <row r="266" spans="2:4" x14ac:dyDescent="0.25">
      <c r="B266" t="s">
        <v>1292</v>
      </c>
      <c r="C266" t="str">
        <f t="shared" si="4"/>
        <v>TORRES FRANCO ALISON ANALIA</v>
      </c>
      <c r="D266" t="s">
        <v>9369</v>
      </c>
    </row>
    <row r="267" spans="2:4" x14ac:dyDescent="0.25">
      <c r="B267" t="s">
        <v>1295</v>
      </c>
      <c r="C267" t="str">
        <f t="shared" si="4"/>
        <v>YAR SANDOVAL RAUL MESIAS</v>
      </c>
      <c r="D267" t="s">
        <v>9370</v>
      </c>
    </row>
    <row r="268" spans="2:4" x14ac:dyDescent="0.25">
      <c r="B268" t="s">
        <v>2</v>
      </c>
      <c r="C268" t="str">
        <f t="shared" si="4"/>
        <v>ALVAREZ CUARAN RUBEN DARIO</v>
      </c>
      <c r="D268" t="s">
        <v>2</v>
      </c>
    </row>
    <row r="269" spans="2:4" x14ac:dyDescent="0.25">
      <c r="B269" t="s">
        <v>5</v>
      </c>
      <c r="C269" t="str">
        <f t="shared" si="4"/>
        <v>BAQUERO BENAVIDES KEVIN ISRAEL</v>
      </c>
      <c r="D269" t="s">
        <v>9371</v>
      </c>
    </row>
    <row r="270" spans="2:4" x14ac:dyDescent="0.25">
      <c r="B270" t="s">
        <v>8</v>
      </c>
      <c r="C270" t="str">
        <f t="shared" si="4"/>
        <v>BARREIRO GAVILANEZ DANNA XIOMARA</v>
      </c>
      <c r="D270" t="s">
        <v>9372</v>
      </c>
    </row>
    <row r="271" spans="2:4" x14ac:dyDescent="0.25">
      <c r="B271" t="s">
        <v>11</v>
      </c>
      <c r="C271" t="str">
        <f t="shared" si="4"/>
        <v>CAIZA CAIZA JOEL ALEJANDRO</v>
      </c>
      <c r="D271" t="s">
        <v>11</v>
      </c>
    </row>
    <row r="272" spans="2:4" x14ac:dyDescent="0.25">
      <c r="B272" t="s">
        <v>14</v>
      </c>
      <c r="C272" t="str">
        <f t="shared" si="4"/>
        <v>CAIZA CAIZA MAYERLY BELEN</v>
      </c>
      <c r="D272" t="s">
        <v>14</v>
      </c>
    </row>
    <row r="273" spans="2:4" x14ac:dyDescent="0.25">
      <c r="B273" t="s">
        <v>17</v>
      </c>
      <c r="C273" t="str">
        <f t="shared" si="4"/>
        <v>CALLE CALLE KAREN VERONICA</v>
      </c>
      <c r="D273" t="s">
        <v>9373</v>
      </c>
    </row>
    <row r="274" spans="2:4" x14ac:dyDescent="0.25">
      <c r="B274" t="s">
        <v>20</v>
      </c>
      <c r="C274" t="str">
        <f t="shared" si="4"/>
        <v>CASTILLO LEON ERIK SEBASTIAN</v>
      </c>
      <c r="D274" t="s">
        <v>20</v>
      </c>
    </row>
    <row r="275" spans="2:4" x14ac:dyDescent="0.25">
      <c r="B275" t="s">
        <v>23</v>
      </c>
      <c r="C275" t="str">
        <f t="shared" si="4"/>
        <v>CEDEÑO CALVA SELENA RUBI</v>
      </c>
      <c r="D275" t="s">
        <v>9374</v>
      </c>
    </row>
    <row r="276" spans="2:4" x14ac:dyDescent="0.25">
      <c r="B276" t="s">
        <v>26</v>
      </c>
      <c r="C276" t="str">
        <f t="shared" si="4"/>
        <v>CHANG MENDOZA MOISES DAVID</v>
      </c>
      <c r="D276" t="s">
        <v>26</v>
      </c>
    </row>
    <row r="277" spans="2:4" x14ac:dyDescent="0.25">
      <c r="B277" t="s">
        <v>29</v>
      </c>
      <c r="C277" t="str">
        <f t="shared" si="4"/>
        <v>CIEZA FLORES DANIEL ABDIAS</v>
      </c>
      <c r="D277" t="s">
        <v>29</v>
      </c>
    </row>
    <row r="278" spans="2:4" x14ac:dyDescent="0.25">
      <c r="B278" t="s">
        <v>32</v>
      </c>
      <c r="C278" t="str">
        <f t="shared" si="4"/>
        <v>DIAZ VERA GUILLERMO RAMIRO</v>
      </c>
      <c r="D278" t="s">
        <v>32</v>
      </c>
    </row>
    <row r="279" spans="2:4" x14ac:dyDescent="0.25">
      <c r="B279" t="s">
        <v>35</v>
      </c>
      <c r="C279" t="str">
        <f t="shared" si="4"/>
        <v>FLORES QUILUMBA DILAN ALEXANDER</v>
      </c>
      <c r="D279" t="s">
        <v>35</v>
      </c>
    </row>
    <row r="280" spans="2:4" x14ac:dyDescent="0.25">
      <c r="B280" t="s">
        <v>38</v>
      </c>
      <c r="C280" t="str">
        <f t="shared" si="4"/>
        <v>FUEREZ PARRA MARLY DAYANA</v>
      </c>
      <c r="D280" t="s">
        <v>38</v>
      </c>
    </row>
    <row r="281" spans="2:4" x14ac:dyDescent="0.25">
      <c r="B281" t="s">
        <v>41</v>
      </c>
      <c r="C281" t="str">
        <f t="shared" si="4"/>
        <v>GUAMAN GUANULEMA DIANA ANABEL</v>
      </c>
      <c r="D281" t="s">
        <v>41</v>
      </c>
    </row>
    <row r="282" spans="2:4" x14ac:dyDescent="0.25">
      <c r="B282" t="s">
        <v>44</v>
      </c>
      <c r="C282" t="str">
        <f t="shared" si="4"/>
        <v>HERNANDEZ HERRERA NATASHA YAMILETH</v>
      </c>
      <c r="D282" t="s">
        <v>44</v>
      </c>
    </row>
    <row r="283" spans="2:4" x14ac:dyDescent="0.25">
      <c r="B283" t="s">
        <v>47</v>
      </c>
      <c r="C283" t="str">
        <f t="shared" si="4"/>
        <v>HIPO BRAVO LUCERO LIZBETH</v>
      </c>
      <c r="D283" t="s">
        <v>47</v>
      </c>
    </row>
    <row r="284" spans="2:4" x14ac:dyDescent="0.25">
      <c r="B284" t="s">
        <v>50</v>
      </c>
      <c r="C284" t="str">
        <f t="shared" si="4"/>
        <v>IBAÑEZ FLORES ITTAN JEFFREY</v>
      </c>
      <c r="D284" t="s">
        <v>50</v>
      </c>
    </row>
    <row r="285" spans="2:4" x14ac:dyDescent="0.25">
      <c r="B285" t="s">
        <v>53</v>
      </c>
      <c r="C285" t="str">
        <f t="shared" si="4"/>
        <v>LESMES MUÑOZ KAROLL SOFIA</v>
      </c>
      <c r="D285" t="s">
        <v>9375</v>
      </c>
    </row>
    <row r="286" spans="2:4" x14ac:dyDescent="0.25">
      <c r="B286" t="s">
        <v>56</v>
      </c>
      <c r="C286" t="str">
        <f t="shared" si="4"/>
        <v>MACIAS VASQUEZ JOSUE ISRAEL</v>
      </c>
      <c r="D286" t="s">
        <v>56</v>
      </c>
    </row>
    <row r="287" spans="2:4" x14ac:dyDescent="0.25">
      <c r="B287" t="s">
        <v>59</v>
      </c>
      <c r="C287" t="str">
        <f t="shared" si="4"/>
        <v>MANZANO CHASIQUIZA DAYSI VANESSA</v>
      </c>
      <c r="D287" t="s">
        <v>59</v>
      </c>
    </row>
    <row r="288" spans="2:4" x14ac:dyDescent="0.25">
      <c r="B288" t="s">
        <v>62</v>
      </c>
      <c r="C288" t="str">
        <f t="shared" si="4"/>
        <v>PALLO LOPEZ BRITANY ANGELINE</v>
      </c>
      <c r="D288" t="s">
        <v>62</v>
      </c>
    </row>
    <row r="289" spans="2:4" x14ac:dyDescent="0.25">
      <c r="B289" t="s">
        <v>65</v>
      </c>
      <c r="C289" t="str">
        <f t="shared" si="4"/>
        <v>SALDAÑA RIVERA GABRIEL MATEO</v>
      </c>
      <c r="D289" t="s">
        <v>65</v>
      </c>
    </row>
    <row r="290" spans="2:4" x14ac:dyDescent="0.25">
      <c r="B290" t="s">
        <v>68</v>
      </c>
      <c r="C290" t="str">
        <f t="shared" si="4"/>
        <v>SAMANIEGO DEMERA MATEO FRANCESCO</v>
      </c>
      <c r="D290" t="s">
        <v>68</v>
      </c>
    </row>
    <row r="291" spans="2:4" x14ac:dyDescent="0.25">
      <c r="B291" t="s">
        <v>71</v>
      </c>
      <c r="C291" t="str">
        <f t="shared" si="4"/>
        <v>SANCHEZ CAIZA BIANCA ALEXANDRA</v>
      </c>
      <c r="D291" t="s">
        <v>71</v>
      </c>
    </row>
    <row r="292" spans="2:4" x14ac:dyDescent="0.25">
      <c r="B292" t="s">
        <v>74</v>
      </c>
      <c r="C292" t="str">
        <f t="shared" si="4"/>
        <v>SANTACRUZ CASTILLO CARLOS JHERAU</v>
      </c>
      <c r="D292" t="s">
        <v>74</v>
      </c>
    </row>
    <row r="293" spans="2:4" x14ac:dyDescent="0.25">
      <c r="B293" t="s">
        <v>77</v>
      </c>
      <c r="C293" t="str">
        <f t="shared" si="4"/>
        <v>TIBAN TIBAN DAMARIS DAYANNA</v>
      </c>
      <c r="D293" t="s">
        <v>77</v>
      </c>
    </row>
    <row r="294" spans="2:4" x14ac:dyDescent="0.25">
      <c r="B294" t="s">
        <v>80</v>
      </c>
      <c r="C294" t="str">
        <f t="shared" si="4"/>
        <v>TINTA ALAVA JOSUE ISAAC</v>
      </c>
      <c r="D294" t="s">
        <v>80</v>
      </c>
    </row>
    <row r="295" spans="2:4" x14ac:dyDescent="0.25">
      <c r="B295" t="s">
        <v>83</v>
      </c>
      <c r="C295" t="str">
        <f t="shared" si="4"/>
        <v>VALLEJO CHOEZ ALAN HAZIEL</v>
      </c>
      <c r="D295" t="s">
        <v>83</v>
      </c>
    </row>
    <row r="296" spans="2:4" x14ac:dyDescent="0.25">
      <c r="B296" t="s">
        <v>87</v>
      </c>
      <c r="C296" t="str">
        <f t="shared" si="4"/>
        <v>ALBA TOCTAGUANO SAMANTA ABIGAIL</v>
      </c>
      <c r="D296" t="s">
        <v>87</v>
      </c>
    </row>
    <row r="297" spans="2:4" x14ac:dyDescent="0.25">
      <c r="B297" t="s">
        <v>90</v>
      </c>
      <c r="C297" t="str">
        <f t="shared" si="4"/>
        <v>ALTAMIRANO TUBON CARLOS DANIEL</v>
      </c>
      <c r="D297" t="s">
        <v>90</v>
      </c>
    </row>
    <row r="298" spans="2:4" x14ac:dyDescent="0.25">
      <c r="B298" t="s">
        <v>93</v>
      </c>
      <c r="C298" t="str">
        <f t="shared" si="4"/>
        <v>ANELOA ANELOA SILVIA VERONICA</v>
      </c>
      <c r="D298" t="s">
        <v>93</v>
      </c>
    </row>
    <row r="299" spans="2:4" x14ac:dyDescent="0.25">
      <c r="B299" t="s">
        <v>96</v>
      </c>
      <c r="C299" t="str">
        <f t="shared" si="4"/>
        <v>ANELOA COLLAGUAZO MARIA JOSE</v>
      </c>
      <c r="D299" t="s">
        <v>9376</v>
      </c>
    </row>
    <row r="300" spans="2:4" x14ac:dyDescent="0.25">
      <c r="B300" t="s">
        <v>99</v>
      </c>
      <c r="C300" t="str">
        <f t="shared" si="4"/>
        <v>ANELOA PILAQUINGA DARLA JISSELA</v>
      </c>
      <c r="D300" t="s">
        <v>99</v>
      </c>
    </row>
    <row r="301" spans="2:4" x14ac:dyDescent="0.25">
      <c r="B301" t="s">
        <v>102</v>
      </c>
      <c r="C301" t="str">
        <f t="shared" si="4"/>
        <v>CAIZA JATIVA MARK ANTHONY</v>
      </c>
      <c r="D301" t="s">
        <v>9377</v>
      </c>
    </row>
    <row r="302" spans="2:4" x14ac:dyDescent="0.25">
      <c r="B302" t="s">
        <v>105</v>
      </c>
      <c r="C302" t="str">
        <f t="shared" si="4"/>
        <v>CAIZA VILLALBA ESTEFANY BERENICE</v>
      </c>
      <c r="D302" t="s">
        <v>9378</v>
      </c>
    </row>
    <row r="303" spans="2:4" x14ac:dyDescent="0.25">
      <c r="B303" t="s">
        <v>108</v>
      </c>
      <c r="C303" t="str">
        <f t="shared" si="4"/>
        <v>CAPELO VEGA TAYRA BENEDICTA</v>
      </c>
      <c r="D303" t="s">
        <v>108</v>
      </c>
    </row>
    <row r="304" spans="2:4" x14ac:dyDescent="0.25">
      <c r="B304" t="s">
        <v>111</v>
      </c>
      <c r="C304" t="str">
        <f t="shared" si="4"/>
        <v>CHALA ARAUJO CIARA TAIZ</v>
      </c>
      <c r="D304" t="s">
        <v>111</v>
      </c>
    </row>
    <row r="305" spans="2:4" x14ac:dyDescent="0.25">
      <c r="B305" t="s">
        <v>114</v>
      </c>
      <c r="C305" t="str">
        <f t="shared" si="4"/>
        <v>CHANGO FLORES LENIN VINICIO</v>
      </c>
      <c r="D305" t="s">
        <v>9379</v>
      </c>
    </row>
    <row r="306" spans="2:4" x14ac:dyDescent="0.25">
      <c r="B306" t="s">
        <v>117</v>
      </c>
      <c r="C306" t="str">
        <f t="shared" si="4"/>
        <v>CHILUISA LAGLA WENDY LIZBETH</v>
      </c>
      <c r="D306" t="s">
        <v>9380</v>
      </c>
    </row>
    <row r="307" spans="2:4" x14ac:dyDescent="0.25">
      <c r="B307" t="s">
        <v>120</v>
      </c>
      <c r="C307" t="str">
        <f t="shared" si="4"/>
        <v>COLLAGUAZO QUILUMBA KIMBERLY MABEL</v>
      </c>
      <c r="D307" t="s">
        <v>120</v>
      </c>
    </row>
    <row r="308" spans="2:4" x14ac:dyDescent="0.25">
      <c r="B308" t="s">
        <v>123</v>
      </c>
      <c r="C308" t="str">
        <f t="shared" si="4"/>
        <v>DUARTE MORENO EMILY LIZBETH</v>
      </c>
      <c r="D308" t="s">
        <v>123</v>
      </c>
    </row>
    <row r="309" spans="2:4" x14ac:dyDescent="0.25">
      <c r="B309" t="s">
        <v>126</v>
      </c>
      <c r="C309" t="str">
        <f t="shared" si="4"/>
        <v>FLORES ANELOA MELANIE FERNANDA</v>
      </c>
      <c r="D309" t="s">
        <v>9381</v>
      </c>
    </row>
    <row r="310" spans="2:4" x14ac:dyDescent="0.25">
      <c r="B310" t="s">
        <v>129</v>
      </c>
      <c r="C310" t="str">
        <f t="shared" si="4"/>
        <v>GARCIA AGUALSACA DIEGO ALEJANDRO</v>
      </c>
      <c r="D310" t="s">
        <v>9382</v>
      </c>
    </row>
    <row r="311" spans="2:4" x14ac:dyDescent="0.25">
      <c r="B311" t="s">
        <v>132</v>
      </c>
      <c r="C311" t="str">
        <f t="shared" si="4"/>
        <v>GARRIDO SANTOS MILKO ANDRES</v>
      </c>
      <c r="D311" t="s">
        <v>132</v>
      </c>
    </row>
    <row r="312" spans="2:4" x14ac:dyDescent="0.25">
      <c r="B312" t="s">
        <v>135</v>
      </c>
      <c r="C312" t="str">
        <f t="shared" si="4"/>
        <v>GORDON VERA DOMINIC ANDRES</v>
      </c>
      <c r="D312" t="s">
        <v>9383</v>
      </c>
    </row>
    <row r="313" spans="2:4" x14ac:dyDescent="0.25">
      <c r="B313" t="s">
        <v>138</v>
      </c>
      <c r="C313" t="str">
        <f t="shared" si="4"/>
        <v>HIDALGO CORDERO LESLYE ALEJANDRA</v>
      </c>
      <c r="D313" t="s">
        <v>138</v>
      </c>
    </row>
    <row r="314" spans="2:4" x14ac:dyDescent="0.25">
      <c r="B314" t="s">
        <v>141</v>
      </c>
      <c r="C314" t="str">
        <f t="shared" si="4"/>
        <v>LOOR PILLAJO MAYERLI NICOLE</v>
      </c>
      <c r="D314" t="s">
        <v>141</v>
      </c>
    </row>
    <row r="315" spans="2:4" x14ac:dyDescent="0.25">
      <c r="B315" t="s">
        <v>144</v>
      </c>
      <c r="C315" t="str">
        <f t="shared" si="4"/>
        <v>MARTINEZ CARABAJO GRACE ESTEFANIA</v>
      </c>
      <c r="D315" t="s">
        <v>144</v>
      </c>
    </row>
    <row r="316" spans="2:4" x14ac:dyDescent="0.25">
      <c r="B316" t="s">
        <v>147</v>
      </c>
      <c r="C316" t="str">
        <f t="shared" si="4"/>
        <v>MORALES TUQUINGA NAYELI CECILIA</v>
      </c>
      <c r="D316" t="s">
        <v>147</v>
      </c>
    </row>
    <row r="317" spans="2:4" x14ac:dyDescent="0.25">
      <c r="B317" t="s">
        <v>150</v>
      </c>
      <c r="C317" t="str">
        <f t="shared" si="4"/>
        <v>MORAN MUENTES FRANKLIN EDUARDO</v>
      </c>
      <c r="D317" t="s">
        <v>150</v>
      </c>
    </row>
    <row r="318" spans="2:4" x14ac:dyDescent="0.25">
      <c r="B318" t="s">
        <v>153</v>
      </c>
      <c r="C318" t="str">
        <f t="shared" si="4"/>
        <v>NIZA ALVARADO MIROSLAVA SARAHI</v>
      </c>
      <c r="D318" t="s">
        <v>153</v>
      </c>
    </row>
    <row r="319" spans="2:4" x14ac:dyDescent="0.25">
      <c r="B319" t="s">
        <v>156</v>
      </c>
      <c r="C319" t="str">
        <f t="shared" si="4"/>
        <v>PIJUANGO TUQUERRES ARELLYS MICAELA</v>
      </c>
      <c r="D319" t="s">
        <v>156</v>
      </c>
    </row>
    <row r="320" spans="2:4" x14ac:dyDescent="0.25">
      <c r="B320" t="s">
        <v>159</v>
      </c>
      <c r="C320" t="str">
        <f t="shared" si="4"/>
        <v>PLAZA TORRES ISAAC GEOVANNY</v>
      </c>
      <c r="D320" t="s">
        <v>159</v>
      </c>
    </row>
    <row r="321" spans="2:4" x14ac:dyDescent="0.25">
      <c r="B321" t="s">
        <v>162</v>
      </c>
      <c r="C321" t="str">
        <f t="shared" si="4"/>
        <v>SANTOS SEGOVIA JOSUE NESTOR</v>
      </c>
      <c r="D321" t="s">
        <v>162</v>
      </c>
    </row>
    <row r="322" spans="2:4" x14ac:dyDescent="0.25">
      <c r="B322" t="s">
        <v>165</v>
      </c>
      <c r="C322" t="str">
        <f t="shared" si="4"/>
        <v>SOLORZANO IBAÑEZ LUIS FERNANDO</v>
      </c>
      <c r="D322" t="s">
        <v>165</v>
      </c>
    </row>
    <row r="323" spans="2:4" x14ac:dyDescent="0.25">
      <c r="B323" t="s">
        <v>168</v>
      </c>
      <c r="C323" t="str">
        <f t="shared" ref="C323:C386" si="5">TRIM(B323)</f>
        <v>VEGA GARCIA FABIAN ALEXANDER</v>
      </c>
      <c r="D323" t="s">
        <v>168</v>
      </c>
    </row>
    <row r="324" spans="2:4" x14ac:dyDescent="0.25">
      <c r="B324" t="s">
        <v>171</v>
      </c>
      <c r="C324" t="str">
        <f t="shared" si="5"/>
        <v>VILLACRES MUÑOZ DERLIS MATEO</v>
      </c>
      <c r="D324" t="s">
        <v>9384</v>
      </c>
    </row>
    <row r="325" spans="2:4" x14ac:dyDescent="0.25">
      <c r="B325" t="s">
        <v>174</v>
      </c>
      <c r="C325" t="str">
        <f t="shared" si="5"/>
        <v>YAGUAL LAS THAIS AYELEN</v>
      </c>
      <c r="D325" t="s">
        <v>174</v>
      </c>
    </row>
    <row r="326" spans="2:4" x14ac:dyDescent="0.25">
      <c r="B326" t="s">
        <v>178</v>
      </c>
      <c r="C326" t="str">
        <f t="shared" si="5"/>
        <v>ALVARADO VILLA GUILLERMO XAVIER</v>
      </c>
      <c r="D326" t="s">
        <v>178</v>
      </c>
    </row>
    <row r="327" spans="2:4" x14ac:dyDescent="0.25">
      <c r="B327" t="s">
        <v>181</v>
      </c>
      <c r="C327" t="str">
        <f t="shared" si="5"/>
        <v>ANELOA CAJAS AMY ANGELINA</v>
      </c>
      <c r="D327" t="s">
        <v>181</v>
      </c>
    </row>
    <row r="328" spans="2:4" x14ac:dyDescent="0.25">
      <c r="B328" t="s">
        <v>184</v>
      </c>
      <c r="C328" t="str">
        <f t="shared" si="5"/>
        <v>BASANTES RIVERA ROBINSON SAMUEL</v>
      </c>
      <c r="D328" t="s">
        <v>184</v>
      </c>
    </row>
    <row r="329" spans="2:4" x14ac:dyDescent="0.25">
      <c r="B329" t="s">
        <v>187</v>
      </c>
      <c r="C329" t="str">
        <f t="shared" si="5"/>
        <v>BERMUDEZ BADILLO LEIDY PAOLA</v>
      </c>
      <c r="D329" t="s">
        <v>187</v>
      </c>
    </row>
    <row r="330" spans="2:4" x14ac:dyDescent="0.25">
      <c r="B330" t="s">
        <v>190</v>
      </c>
      <c r="C330" t="str">
        <f t="shared" si="5"/>
        <v>CHIPANTAXI AYO JOEL ALEXANDER</v>
      </c>
      <c r="D330" t="s">
        <v>190</v>
      </c>
    </row>
    <row r="331" spans="2:4" x14ac:dyDescent="0.25">
      <c r="B331" t="s">
        <v>193</v>
      </c>
      <c r="C331" t="str">
        <f t="shared" si="5"/>
        <v>CHIPANTAXI FLORES ELIANA ELIZABETH</v>
      </c>
      <c r="D331" t="s">
        <v>193</v>
      </c>
    </row>
    <row r="332" spans="2:4" x14ac:dyDescent="0.25">
      <c r="B332" t="s">
        <v>196</v>
      </c>
      <c r="C332" t="str">
        <f t="shared" si="5"/>
        <v>CIFUENTES CAICEDO DAYLIN</v>
      </c>
      <c r="D332" t="s">
        <v>196</v>
      </c>
    </row>
    <row r="333" spans="2:4" x14ac:dyDescent="0.25">
      <c r="B333" t="s">
        <v>199</v>
      </c>
      <c r="C333" t="str">
        <f t="shared" si="5"/>
        <v>COLLAGUAZO MAILA YESENIA LIZBETH</v>
      </c>
      <c r="D333" t="s">
        <v>199</v>
      </c>
    </row>
    <row r="334" spans="2:4" x14ac:dyDescent="0.25">
      <c r="B334" t="s">
        <v>202</v>
      </c>
      <c r="C334" t="str">
        <f t="shared" si="5"/>
        <v>CONDULLE QUISHPE HELEN NAYELI</v>
      </c>
      <c r="D334" t="s">
        <v>202</v>
      </c>
    </row>
    <row r="335" spans="2:4" x14ac:dyDescent="0.25">
      <c r="B335" t="s">
        <v>205</v>
      </c>
      <c r="C335" t="str">
        <f t="shared" si="5"/>
        <v>CUSME QUINATOA KELLY DANIELA</v>
      </c>
      <c r="D335" t="s">
        <v>205</v>
      </c>
    </row>
    <row r="336" spans="2:4" x14ac:dyDescent="0.25">
      <c r="B336" t="s">
        <v>208</v>
      </c>
      <c r="C336" t="str">
        <f t="shared" si="5"/>
        <v>GUACHAMIN SUASNAVAS IBETH ANAHI</v>
      </c>
      <c r="D336" t="s">
        <v>9385</v>
      </c>
    </row>
    <row r="337" spans="2:4" x14ac:dyDescent="0.25">
      <c r="B337" t="s">
        <v>211</v>
      </c>
      <c r="C337" t="str">
        <f t="shared" si="5"/>
        <v>GUAMANZARA MERA JENIXER ESTEFANIA</v>
      </c>
      <c r="D337" t="s">
        <v>9386</v>
      </c>
    </row>
    <row r="338" spans="2:4" x14ac:dyDescent="0.25">
      <c r="B338" t="s">
        <v>214</v>
      </c>
      <c r="C338" t="str">
        <f t="shared" si="5"/>
        <v>GUAÑUNA TORRES ANGIE PRISCILA</v>
      </c>
      <c r="D338" t="s">
        <v>9387</v>
      </c>
    </row>
    <row r="339" spans="2:4" x14ac:dyDescent="0.25">
      <c r="B339" t="s">
        <v>217</v>
      </c>
      <c r="C339" t="str">
        <f t="shared" si="5"/>
        <v>LUCAS MORALES ALANYS ANTONELLA</v>
      </c>
      <c r="D339" t="s">
        <v>217</v>
      </c>
    </row>
    <row r="340" spans="2:4" x14ac:dyDescent="0.25">
      <c r="B340" t="s">
        <v>220</v>
      </c>
      <c r="C340" t="str">
        <f t="shared" si="5"/>
        <v>MANOSALVAS CAJAMARCA CHRYSTIAN ALEJANDRO</v>
      </c>
      <c r="D340" t="s">
        <v>220</v>
      </c>
    </row>
    <row r="341" spans="2:4" x14ac:dyDescent="0.25">
      <c r="B341" t="s">
        <v>223</v>
      </c>
      <c r="C341" t="str">
        <f t="shared" si="5"/>
        <v>MERA TIBAN ALEX MAURICIO</v>
      </c>
      <c r="D341" t="s">
        <v>223</v>
      </c>
    </row>
    <row r="342" spans="2:4" x14ac:dyDescent="0.25">
      <c r="B342" t="s">
        <v>226</v>
      </c>
      <c r="C342" t="str">
        <f t="shared" si="5"/>
        <v>MORALES ALVAREZ LUIS SEBASTIAN</v>
      </c>
      <c r="D342" t="s">
        <v>9388</v>
      </c>
    </row>
    <row r="343" spans="2:4" x14ac:dyDescent="0.25">
      <c r="B343" t="s">
        <v>229</v>
      </c>
      <c r="C343" t="str">
        <f t="shared" si="5"/>
        <v>OÑA LINDAO DENISSE ALEXANDRA</v>
      </c>
      <c r="D343" t="s">
        <v>229</v>
      </c>
    </row>
    <row r="344" spans="2:4" x14ac:dyDescent="0.25">
      <c r="B344" t="s">
        <v>232</v>
      </c>
      <c r="C344" t="str">
        <f t="shared" si="5"/>
        <v>POTOSI DIAZ KERLLY LISSETTE</v>
      </c>
      <c r="D344" t="s">
        <v>9389</v>
      </c>
    </row>
    <row r="345" spans="2:4" x14ac:dyDescent="0.25">
      <c r="B345" t="s">
        <v>235</v>
      </c>
      <c r="C345" t="str">
        <f t="shared" si="5"/>
        <v>QUISHPE DIAZ JOSTIN JOEL</v>
      </c>
      <c r="D345" t="s">
        <v>235</v>
      </c>
    </row>
    <row r="346" spans="2:4" x14ac:dyDescent="0.25">
      <c r="B346" t="s">
        <v>238</v>
      </c>
      <c r="C346" t="str">
        <f t="shared" si="5"/>
        <v>REQUENA PILAY GHISLAYNE ALEXANDRA</v>
      </c>
      <c r="D346" t="s">
        <v>238</v>
      </c>
    </row>
    <row r="347" spans="2:4" x14ac:dyDescent="0.25">
      <c r="B347" t="s">
        <v>241</v>
      </c>
      <c r="C347" t="str">
        <f t="shared" si="5"/>
        <v>REYES CORTES MAYLY ESTEFANY</v>
      </c>
      <c r="D347" t="s">
        <v>241</v>
      </c>
    </row>
    <row r="348" spans="2:4" x14ac:dyDescent="0.25">
      <c r="B348" t="s">
        <v>244</v>
      </c>
      <c r="C348" t="str">
        <f t="shared" si="5"/>
        <v>RODRIGUEZ GUAMANI KENYA MELINA</v>
      </c>
      <c r="D348" t="s">
        <v>244</v>
      </c>
    </row>
    <row r="349" spans="2:4" x14ac:dyDescent="0.25">
      <c r="B349" t="s">
        <v>247</v>
      </c>
      <c r="C349" t="str">
        <f t="shared" si="5"/>
        <v>SANCHEZ CAJAS JENIFFER LEONELA</v>
      </c>
      <c r="D349" t="s">
        <v>247</v>
      </c>
    </row>
    <row r="350" spans="2:4" x14ac:dyDescent="0.25">
      <c r="B350" t="s">
        <v>250</v>
      </c>
      <c r="C350" t="str">
        <f t="shared" si="5"/>
        <v>SARANGO CUENCA ERIK ISMAEL</v>
      </c>
      <c r="D350" t="s">
        <v>250</v>
      </c>
    </row>
    <row r="351" spans="2:4" x14ac:dyDescent="0.25">
      <c r="B351" t="s">
        <v>253</v>
      </c>
      <c r="C351" t="str">
        <f t="shared" si="5"/>
        <v>SIMBAÑA OCHOA ELKIN JHOEL</v>
      </c>
      <c r="D351" t="s">
        <v>253</v>
      </c>
    </row>
    <row r="352" spans="2:4" x14ac:dyDescent="0.25">
      <c r="B352" t="s">
        <v>256</v>
      </c>
      <c r="C352" t="str">
        <f t="shared" si="5"/>
        <v>TAMAYO GUAÑUNA NOHEMI GISSEL</v>
      </c>
      <c r="D352" t="s">
        <v>256</v>
      </c>
    </row>
    <row r="353" spans="2:4" x14ac:dyDescent="0.25">
      <c r="B353" t="s">
        <v>259</v>
      </c>
      <c r="C353" t="str">
        <f t="shared" si="5"/>
        <v>TORRES CURICHO DAVID SEBASTIAN</v>
      </c>
      <c r="D353" t="s">
        <v>259</v>
      </c>
    </row>
    <row r="354" spans="2:4" x14ac:dyDescent="0.25">
      <c r="B354" t="s">
        <v>262</v>
      </c>
      <c r="C354" t="str">
        <f t="shared" si="5"/>
        <v>VASQUEZ AYALA ANDREA CAROLINA</v>
      </c>
      <c r="D354" t="s">
        <v>9390</v>
      </c>
    </row>
    <row r="355" spans="2:4" x14ac:dyDescent="0.25">
      <c r="B355" t="s">
        <v>265</v>
      </c>
      <c r="C355" t="str">
        <f t="shared" si="5"/>
        <v>ZAMBRANO CHUGCHILAN DARLA MAYTE</v>
      </c>
      <c r="D355" t="s">
        <v>9391</v>
      </c>
    </row>
    <row r="356" spans="2:4" x14ac:dyDescent="0.25">
      <c r="B356" t="s">
        <v>1299</v>
      </c>
      <c r="C356" t="str">
        <f t="shared" si="5"/>
        <v>ALEMAN ENDARA JARED DAMIAN</v>
      </c>
      <c r="D356" t="s">
        <v>1299</v>
      </c>
    </row>
    <row r="357" spans="2:4" x14ac:dyDescent="0.25">
      <c r="B357" t="s">
        <v>1302</v>
      </c>
      <c r="C357" t="str">
        <f t="shared" si="5"/>
        <v>ARIAS TORRES JARED ALEXIS</v>
      </c>
      <c r="D357" t="s">
        <v>1302</v>
      </c>
    </row>
    <row r="358" spans="2:4" x14ac:dyDescent="0.25">
      <c r="B358" t="s">
        <v>1305</v>
      </c>
      <c r="C358" t="str">
        <f t="shared" si="5"/>
        <v>BARRAGAN SUAREZ OSCAR ADRIAN</v>
      </c>
      <c r="D358" t="s">
        <v>1305</v>
      </c>
    </row>
    <row r="359" spans="2:4" x14ac:dyDescent="0.25">
      <c r="B359" t="s">
        <v>1308</v>
      </c>
      <c r="C359" t="str">
        <f t="shared" si="5"/>
        <v>BUCE CAYO ALEXIS MATIAS</v>
      </c>
      <c r="D359" t="s">
        <v>1308</v>
      </c>
    </row>
    <row r="360" spans="2:4" x14ac:dyDescent="0.25">
      <c r="B360" t="s">
        <v>1311</v>
      </c>
      <c r="C360" t="str">
        <f t="shared" si="5"/>
        <v>CABASCANGO MURMINACHO DARLA YAMILETH</v>
      </c>
      <c r="D360" t="s">
        <v>1311</v>
      </c>
    </row>
    <row r="361" spans="2:4" x14ac:dyDescent="0.25">
      <c r="B361" t="s">
        <v>1314</v>
      </c>
      <c r="C361" t="str">
        <f t="shared" si="5"/>
        <v>CACOANGO ANELOA EMERSON JOEL</v>
      </c>
      <c r="D361" t="s">
        <v>1314</v>
      </c>
    </row>
    <row r="362" spans="2:4" x14ac:dyDescent="0.25">
      <c r="B362" t="s">
        <v>1317</v>
      </c>
      <c r="C362" t="str">
        <f t="shared" si="5"/>
        <v>CAICEDO GARCIA BASTIAN GAEL</v>
      </c>
      <c r="D362" t="s">
        <v>1317</v>
      </c>
    </row>
    <row r="363" spans="2:4" x14ac:dyDescent="0.25">
      <c r="B363" t="s">
        <v>1320</v>
      </c>
      <c r="C363" t="str">
        <f t="shared" si="5"/>
        <v>CAIZA CHIPANTASI DAMARIS ALEJANDRA</v>
      </c>
      <c r="D363" t="s">
        <v>1320</v>
      </c>
    </row>
    <row r="364" spans="2:4" x14ac:dyDescent="0.25">
      <c r="B364" t="s">
        <v>1323</v>
      </c>
      <c r="C364" t="str">
        <f t="shared" si="5"/>
        <v>CAIZA QUIZHPI MATIAS EMILIANO</v>
      </c>
      <c r="D364" t="s">
        <v>1323</v>
      </c>
    </row>
    <row r="365" spans="2:4" x14ac:dyDescent="0.25">
      <c r="B365" t="s">
        <v>1326</v>
      </c>
      <c r="C365" t="str">
        <f t="shared" si="5"/>
        <v>CAIZA SUASNAVAS CAMILA YARELI</v>
      </c>
      <c r="D365" t="s">
        <v>1326</v>
      </c>
    </row>
    <row r="366" spans="2:4" x14ac:dyDescent="0.25">
      <c r="B366" t="s">
        <v>1329</v>
      </c>
      <c r="C366" t="str">
        <f t="shared" si="5"/>
        <v>COLLAGUAZO ZAMBRANO JOSTIN STIVEN</v>
      </c>
      <c r="D366" t="s">
        <v>1329</v>
      </c>
    </row>
    <row r="367" spans="2:4" x14ac:dyDescent="0.25">
      <c r="B367" t="s">
        <v>1332</v>
      </c>
      <c r="C367" t="str">
        <f t="shared" si="5"/>
        <v>GANAN SALDAÑA RODRIGO EMMANUEL</v>
      </c>
      <c r="D367" t="s">
        <v>1332</v>
      </c>
    </row>
    <row r="368" spans="2:4" x14ac:dyDescent="0.25">
      <c r="B368" t="s">
        <v>1335</v>
      </c>
      <c r="C368" t="str">
        <f t="shared" si="5"/>
        <v>GUAMAN COLLAGUAZO JORDAN SAEL</v>
      </c>
      <c r="D368" t="s">
        <v>1335</v>
      </c>
    </row>
    <row r="369" spans="2:4" x14ac:dyDescent="0.25">
      <c r="B369" t="s">
        <v>1338</v>
      </c>
      <c r="C369" t="str">
        <f t="shared" si="5"/>
        <v>HERNANDEZ HERRERA THIAGO NICOLAS</v>
      </c>
      <c r="D369" t="s">
        <v>1338</v>
      </c>
    </row>
    <row r="370" spans="2:4" x14ac:dyDescent="0.25">
      <c r="B370" t="s">
        <v>1341</v>
      </c>
      <c r="C370" t="str">
        <f t="shared" si="5"/>
        <v>IZA SHIGUANGO ANTHONY SHARIF</v>
      </c>
      <c r="D370" t="s">
        <v>1341</v>
      </c>
    </row>
    <row r="371" spans="2:4" x14ac:dyDescent="0.25">
      <c r="B371" t="s">
        <v>1344</v>
      </c>
      <c r="C371" t="str">
        <f t="shared" si="5"/>
        <v>LUNA ESPIN ISAAC SAMUEL</v>
      </c>
      <c r="D371" t="s">
        <v>1344</v>
      </c>
    </row>
    <row r="372" spans="2:4" x14ac:dyDescent="0.25">
      <c r="B372" t="s">
        <v>1347</v>
      </c>
      <c r="C372" t="str">
        <f t="shared" si="5"/>
        <v>MACIAS DEMERA ELAYS NAIYARA</v>
      </c>
      <c r="D372" t="s">
        <v>1347</v>
      </c>
    </row>
    <row r="373" spans="2:4" x14ac:dyDescent="0.25">
      <c r="B373" t="s">
        <v>1350</v>
      </c>
      <c r="C373" t="str">
        <f t="shared" si="5"/>
        <v>MOLINA CAYLLAHUA THEO YAHIR</v>
      </c>
      <c r="D373" t="s">
        <v>1350</v>
      </c>
    </row>
    <row r="374" spans="2:4" x14ac:dyDescent="0.25">
      <c r="B374" t="s">
        <v>1353</v>
      </c>
      <c r="C374" t="str">
        <f t="shared" si="5"/>
        <v>NAVARRETE QUIMBIULCO DOMENIC GAEL</v>
      </c>
      <c r="D374" t="s">
        <v>1353</v>
      </c>
    </row>
    <row r="375" spans="2:4" x14ac:dyDescent="0.25">
      <c r="B375" t="s">
        <v>1356</v>
      </c>
      <c r="C375" t="str">
        <f t="shared" si="5"/>
        <v>PACAS GUERRERO ROSELYNE AINARA</v>
      </c>
      <c r="D375" t="s">
        <v>1356</v>
      </c>
    </row>
    <row r="376" spans="2:4" x14ac:dyDescent="0.25">
      <c r="B376" t="s">
        <v>1359</v>
      </c>
      <c r="C376" t="str">
        <f t="shared" si="5"/>
        <v>PAEZ LAGLA BIANCA ABIGAIL</v>
      </c>
      <c r="D376" t="s">
        <v>1359</v>
      </c>
    </row>
    <row r="377" spans="2:4" x14ac:dyDescent="0.25">
      <c r="B377" t="s">
        <v>1362</v>
      </c>
      <c r="C377" t="str">
        <f t="shared" si="5"/>
        <v>QUIÑONEZ MORA EDISON PATRICIO</v>
      </c>
      <c r="D377" t="s">
        <v>1362</v>
      </c>
    </row>
    <row r="378" spans="2:4" x14ac:dyDescent="0.25">
      <c r="B378" t="s">
        <v>1365</v>
      </c>
      <c r="C378" t="str">
        <f t="shared" si="5"/>
        <v>REYES JACOME DORIAN DANIEL</v>
      </c>
      <c r="D378" t="s">
        <v>1365</v>
      </c>
    </row>
    <row r="379" spans="2:4" x14ac:dyDescent="0.25">
      <c r="B379" t="s">
        <v>1368</v>
      </c>
      <c r="C379" t="str">
        <f t="shared" si="5"/>
        <v>RODRIGUEZ GONZALEZ ELIANA ITZEL</v>
      </c>
      <c r="D379" t="s">
        <v>1368</v>
      </c>
    </row>
    <row r="380" spans="2:4" x14ac:dyDescent="0.25">
      <c r="B380" t="s">
        <v>1371</v>
      </c>
      <c r="C380" t="str">
        <f t="shared" si="5"/>
        <v>SALAZAR MARCA VALENTINA SALOME</v>
      </c>
      <c r="D380" t="s">
        <v>1371</v>
      </c>
    </row>
    <row r="381" spans="2:4" x14ac:dyDescent="0.25">
      <c r="B381" t="s">
        <v>1374</v>
      </c>
      <c r="C381" t="str">
        <f t="shared" si="5"/>
        <v>TAMAYO CARRERA AMIR JESUS</v>
      </c>
      <c r="D381" t="s">
        <v>1374</v>
      </c>
    </row>
    <row r="382" spans="2:4" x14ac:dyDescent="0.25">
      <c r="B382" t="s">
        <v>1377</v>
      </c>
      <c r="C382" t="str">
        <f t="shared" si="5"/>
        <v>ULCUANGO OÑA EVELYN ZOHEMI</v>
      </c>
      <c r="D382" t="s">
        <v>1377</v>
      </c>
    </row>
    <row r="383" spans="2:4" x14ac:dyDescent="0.25">
      <c r="B383" t="s">
        <v>1380</v>
      </c>
      <c r="C383" t="str">
        <f t="shared" si="5"/>
        <v>VALAREZO CABEZAS KATALEYA DESSIRE</v>
      </c>
      <c r="D383" t="s">
        <v>1380</v>
      </c>
    </row>
    <row r="384" spans="2:4" x14ac:dyDescent="0.25">
      <c r="B384" t="s">
        <v>1383</v>
      </c>
      <c r="C384" t="str">
        <f t="shared" si="5"/>
        <v>VERGARA YAR IKER GABRIEL</v>
      </c>
      <c r="D384" t="s">
        <v>1383</v>
      </c>
    </row>
    <row r="385" spans="2:4" x14ac:dyDescent="0.25">
      <c r="B385" t="s">
        <v>1387</v>
      </c>
      <c r="C385" t="str">
        <f t="shared" si="5"/>
        <v>ALVARADO TIBAN ERIK JOSUE</v>
      </c>
      <c r="D385" t="s">
        <v>1387</v>
      </c>
    </row>
    <row r="386" spans="2:4" x14ac:dyDescent="0.25">
      <c r="B386" t="s">
        <v>1390</v>
      </c>
      <c r="C386" t="str">
        <f t="shared" si="5"/>
        <v>AYO CHIPANTASIG MISHELL STEFANIA</v>
      </c>
      <c r="D386" t="s">
        <v>1390</v>
      </c>
    </row>
    <row r="387" spans="2:4" x14ac:dyDescent="0.25">
      <c r="B387" t="s">
        <v>1393</v>
      </c>
      <c r="C387" t="str">
        <f t="shared" ref="C387:C450" si="6">TRIM(B387)</f>
        <v>BARROS BRITO JANIS SOFIA</v>
      </c>
      <c r="D387" t="s">
        <v>9392</v>
      </c>
    </row>
    <row r="388" spans="2:4" x14ac:dyDescent="0.25">
      <c r="B388" t="s">
        <v>1396</v>
      </c>
      <c r="C388" t="str">
        <f t="shared" si="6"/>
        <v>CAIZA CHIPANTASI AXEL ARIEL</v>
      </c>
      <c r="D388" t="s">
        <v>1396</v>
      </c>
    </row>
    <row r="389" spans="2:4" x14ac:dyDescent="0.25">
      <c r="B389" t="s">
        <v>1399</v>
      </c>
      <c r="C389" t="str">
        <f t="shared" si="6"/>
        <v>CAIZA TAPA LISETH EMILIA</v>
      </c>
      <c r="D389" t="s">
        <v>1399</v>
      </c>
    </row>
    <row r="390" spans="2:4" x14ac:dyDescent="0.25">
      <c r="B390" t="s">
        <v>1402</v>
      </c>
      <c r="C390" t="str">
        <f t="shared" si="6"/>
        <v>CAIZA TASHIGUANO KEYLA ARIANA</v>
      </c>
      <c r="D390" t="s">
        <v>1402</v>
      </c>
    </row>
    <row r="391" spans="2:4" x14ac:dyDescent="0.25">
      <c r="B391" t="s">
        <v>1405</v>
      </c>
      <c r="C391" t="str">
        <f t="shared" si="6"/>
        <v>CAIZA VINUEZA ALISSON YAMILETH</v>
      </c>
      <c r="D391" t="s">
        <v>1405</v>
      </c>
    </row>
    <row r="392" spans="2:4" x14ac:dyDescent="0.25">
      <c r="B392" t="s">
        <v>1408</v>
      </c>
      <c r="C392" t="str">
        <f t="shared" si="6"/>
        <v>CAIZALUISA NEGRETE LIA CAROLINA</v>
      </c>
      <c r="D392" t="s">
        <v>1408</v>
      </c>
    </row>
    <row r="393" spans="2:4" x14ac:dyDescent="0.25">
      <c r="B393" t="s">
        <v>1411</v>
      </c>
      <c r="C393" t="str">
        <f t="shared" si="6"/>
        <v>CAJAMARCA CAIZA EVELYN YADIRA</v>
      </c>
      <c r="D393" t="s">
        <v>1411</v>
      </c>
    </row>
    <row r="394" spans="2:4" x14ac:dyDescent="0.25">
      <c r="B394" t="s">
        <v>1414</v>
      </c>
      <c r="C394" t="str">
        <f t="shared" si="6"/>
        <v>CAJAMARCA CARRERA BRIANA DANIELA</v>
      </c>
      <c r="D394" t="s">
        <v>1414</v>
      </c>
    </row>
    <row r="395" spans="2:4" x14ac:dyDescent="0.25">
      <c r="B395" t="s">
        <v>1417</v>
      </c>
      <c r="C395" t="str">
        <f t="shared" si="6"/>
        <v>CONDOR ANELOA SIDNEY JAZMIN</v>
      </c>
      <c r="D395" t="s">
        <v>1417</v>
      </c>
    </row>
    <row r="396" spans="2:4" x14ac:dyDescent="0.25">
      <c r="B396" t="s">
        <v>1420</v>
      </c>
      <c r="C396" t="str">
        <f t="shared" si="6"/>
        <v>FLORES ANCHALUISA IGNACIO EMILIO</v>
      </c>
      <c r="D396" t="s">
        <v>1420</v>
      </c>
    </row>
    <row r="397" spans="2:4" x14ac:dyDescent="0.25">
      <c r="B397" t="s">
        <v>1423</v>
      </c>
      <c r="C397" t="str">
        <f t="shared" si="6"/>
        <v>GOMEZ CEVALLOS MATHIAS NICOLAY</v>
      </c>
      <c r="D397" t="s">
        <v>1423</v>
      </c>
    </row>
    <row r="398" spans="2:4" x14ac:dyDescent="0.25">
      <c r="B398" t="s">
        <v>1426</v>
      </c>
      <c r="C398" t="str">
        <f t="shared" si="6"/>
        <v>GUAMAN AGUILAR RAFAELA ABIGAIL</v>
      </c>
      <c r="D398" t="s">
        <v>1426</v>
      </c>
    </row>
    <row r="399" spans="2:4" x14ac:dyDescent="0.25">
      <c r="B399" t="s">
        <v>1429</v>
      </c>
      <c r="C399" t="str">
        <f t="shared" si="6"/>
        <v>HERNANDEZ SOLANO SAMMI NAYARITH</v>
      </c>
      <c r="D399" t="s">
        <v>1429</v>
      </c>
    </row>
    <row r="400" spans="2:4" x14ac:dyDescent="0.25">
      <c r="B400" t="s">
        <v>1432</v>
      </c>
      <c r="C400" t="str">
        <f t="shared" si="6"/>
        <v>JIMENEZ ALBA GABRIELA FERNANDA</v>
      </c>
      <c r="D400" t="s">
        <v>1432</v>
      </c>
    </row>
    <row r="401" spans="2:4" x14ac:dyDescent="0.25">
      <c r="B401" t="s">
        <v>1435</v>
      </c>
      <c r="C401" t="str">
        <f t="shared" si="6"/>
        <v>MAILA TIBAN JHOSTYN MATIAS</v>
      </c>
      <c r="D401" t="s">
        <v>1435</v>
      </c>
    </row>
    <row r="402" spans="2:4" x14ac:dyDescent="0.25">
      <c r="B402" t="s">
        <v>1438</v>
      </c>
      <c r="C402" t="str">
        <f t="shared" si="6"/>
        <v>MONGA ABAD JORDY LEONEL</v>
      </c>
      <c r="D402" t="s">
        <v>1438</v>
      </c>
    </row>
    <row r="403" spans="2:4" x14ac:dyDescent="0.25">
      <c r="B403" t="s">
        <v>1441</v>
      </c>
      <c r="C403" t="str">
        <f t="shared" si="6"/>
        <v>MUROMINACHO CRIOLLO JONATHAN ZAID</v>
      </c>
      <c r="D403" t="s">
        <v>1441</v>
      </c>
    </row>
    <row r="404" spans="2:4" x14ac:dyDescent="0.25">
      <c r="B404" t="s">
        <v>1444</v>
      </c>
      <c r="C404" t="str">
        <f t="shared" si="6"/>
        <v>NIETO SOSA DANNA ELISA</v>
      </c>
      <c r="D404" t="s">
        <v>1444</v>
      </c>
    </row>
    <row r="405" spans="2:4" x14ac:dyDescent="0.25">
      <c r="B405" t="s">
        <v>1447</v>
      </c>
      <c r="C405" t="str">
        <f t="shared" si="6"/>
        <v>PALADINES PARDO DYLAN ABEL</v>
      </c>
      <c r="D405" t="s">
        <v>1447</v>
      </c>
    </row>
    <row r="406" spans="2:4" x14ac:dyDescent="0.25">
      <c r="B406" t="s">
        <v>1450</v>
      </c>
      <c r="C406" t="str">
        <f t="shared" si="6"/>
        <v>PALLO RUIZ DANIEL ALEXANDER</v>
      </c>
      <c r="D406" t="s">
        <v>1450</v>
      </c>
    </row>
    <row r="407" spans="2:4" x14ac:dyDescent="0.25">
      <c r="B407" t="s">
        <v>1453</v>
      </c>
      <c r="C407" t="str">
        <f t="shared" si="6"/>
        <v>ROMERO QUIGUANGO ITZAYANA ABIGAIL</v>
      </c>
      <c r="D407" t="s">
        <v>1453</v>
      </c>
    </row>
    <row r="408" spans="2:4" x14ac:dyDescent="0.25">
      <c r="B408" t="s">
        <v>1456</v>
      </c>
      <c r="C408" t="str">
        <f t="shared" si="6"/>
        <v>SALGADO CORDERO IAN WASHINGTON</v>
      </c>
      <c r="D408" t="s">
        <v>1456</v>
      </c>
    </row>
    <row r="409" spans="2:4" x14ac:dyDescent="0.25">
      <c r="B409" t="s">
        <v>1459</v>
      </c>
      <c r="C409" t="str">
        <f t="shared" si="6"/>
        <v>SUAREZ BRIONES FRANCISCO RAFAEL</v>
      </c>
      <c r="D409" t="s">
        <v>1459</v>
      </c>
    </row>
    <row r="410" spans="2:4" x14ac:dyDescent="0.25">
      <c r="B410" t="s">
        <v>1462</v>
      </c>
      <c r="C410" t="str">
        <f t="shared" si="6"/>
        <v>TASHIGUANO MENDEZ DEREK ALEXANDER</v>
      </c>
      <c r="D410" t="s">
        <v>1462</v>
      </c>
    </row>
    <row r="411" spans="2:4" x14ac:dyDescent="0.25">
      <c r="B411" t="s">
        <v>1465</v>
      </c>
      <c r="C411" t="str">
        <f t="shared" si="6"/>
        <v>TORRES FLORES ROBERTO GABRIEL</v>
      </c>
      <c r="D411" t="s">
        <v>1465</v>
      </c>
    </row>
    <row r="412" spans="2:4" x14ac:dyDescent="0.25">
      <c r="B412" t="s">
        <v>1468</v>
      </c>
      <c r="C412" t="str">
        <f t="shared" si="6"/>
        <v>VALENCIA SILVA ISMAEL EMILIANO</v>
      </c>
      <c r="D412" t="s">
        <v>1468</v>
      </c>
    </row>
    <row r="413" spans="2:4" x14ac:dyDescent="0.25">
      <c r="B413" t="s">
        <v>1471</v>
      </c>
      <c r="C413" t="str">
        <f t="shared" si="6"/>
        <v>VALLEJOS GUERRERO EMILIA LUCCIANA</v>
      </c>
      <c r="D413" t="s">
        <v>1471</v>
      </c>
    </row>
    <row r="414" spans="2:4" x14ac:dyDescent="0.25">
      <c r="B414" t="s">
        <v>1474</v>
      </c>
      <c r="C414" t="str">
        <f t="shared" si="6"/>
        <v>VILLACIS IZQUIERDO LEIRE AITHANA</v>
      </c>
      <c r="D414" t="s">
        <v>1474</v>
      </c>
    </row>
    <row r="415" spans="2:4" x14ac:dyDescent="0.25">
      <c r="B415" t="s">
        <v>1478</v>
      </c>
      <c r="C415" t="str">
        <f t="shared" si="6"/>
        <v>ANELOA GOMEZ IKER EMIR</v>
      </c>
      <c r="D415" t="s">
        <v>1478</v>
      </c>
    </row>
    <row r="416" spans="2:4" x14ac:dyDescent="0.25">
      <c r="B416" t="s">
        <v>1481</v>
      </c>
      <c r="C416" t="str">
        <f t="shared" si="6"/>
        <v>ARMAS CAIZA NAYELI ANAHI</v>
      </c>
      <c r="D416" t="s">
        <v>1481</v>
      </c>
    </row>
    <row r="417" spans="2:4" x14ac:dyDescent="0.25">
      <c r="B417" t="s">
        <v>1484</v>
      </c>
      <c r="C417" t="str">
        <f t="shared" si="6"/>
        <v>BUCE FLORES LUIS JOSUE</v>
      </c>
      <c r="D417" t="s">
        <v>1484</v>
      </c>
    </row>
    <row r="418" spans="2:4" x14ac:dyDescent="0.25">
      <c r="B418" t="s">
        <v>1487</v>
      </c>
      <c r="C418" t="str">
        <f t="shared" si="6"/>
        <v>BUCE GALARRAGA ANA BELEN</v>
      </c>
      <c r="D418" t="s">
        <v>1487</v>
      </c>
    </row>
    <row r="419" spans="2:4" x14ac:dyDescent="0.25">
      <c r="B419" t="s">
        <v>1490</v>
      </c>
      <c r="C419" t="str">
        <f t="shared" si="6"/>
        <v>CELORIO FLORES THIAGO NICOLAS</v>
      </c>
      <c r="D419" t="s">
        <v>1490</v>
      </c>
    </row>
    <row r="420" spans="2:4" x14ac:dyDescent="0.25">
      <c r="B420" t="s">
        <v>1493</v>
      </c>
      <c r="C420" t="str">
        <f t="shared" si="6"/>
        <v>CELORIO PROAÑO ANGELIS CAMILA</v>
      </c>
      <c r="D420" t="s">
        <v>1493</v>
      </c>
    </row>
    <row r="421" spans="2:4" x14ac:dyDescent="0.25">
      <c r="B421" t="s">
        <v>1496</v>
      </c>
      <c r="C421" t="str">
        <f t="shared" si="6"/>
        <v>CENTENO ONTANEDA NICOLAI GABRIEL</v>
      </c>
      <c r="D421" t="s">
        <v>1496</v>
      </c>
    </row>
    <row r="422" spans="2:4" x14ac:dyDescent="0.25">
      <c r="B422" t="s">
        <v>1499</v>
      </c>
      <c r="C422" t="str">
        <f t="shared" si="6"/>
        <v>CEVALLOS HIDALGO ISABELLA MONSERRATE</v>
      </c>
      <c r="D422" t="s">
        <v>1499</v>
      </c>
    </row>
    <row r="423" spans="2:4" x14ac:dyDescent="0.25">
      <c r="B423" t="s">
        <v>1502</v>
      </c>
      <c r="C423" t="str">
        <f t="shared" si="6"/>
        <v>CEVALLOS LOOR ELIANA CHARLOTTE</v>
      </c>
      <c r="D423" t="s">
        <v>1502</v>
      </c>
    </row>
    <row r="424" spans="2:4" x14ac:dyDescent="0.25">
      <c r="B424" t="s">
        <v>1505</v>
      </c>
      <c r="C424" t="str">
        <f t="shared" si="6"/>
        <v>CHANALATA SANTANA IAN JESUS</v>
      </c>
      <c r="D424" t="s">
        <v>1505</v>
      </c>
    </row>
    <row r="425" spans="2:4" x14ac:dyDescent="0.25">
      <c r="B425" t="s">
        <v>1508</v>
      </c>
      <c r="C425" t="str">
        <f t="shared" si="6"/>
        <v>ENRIQUEZ GUACHAMIN ROMMEL RAMIRO</v>
      </c>
      <c r="D425" t="s">
        <v>1508</v>
      </c>
    </row>
    <row r="426" spans="2:4" x14ac:dyDescent="0.25">
      <c r="B426" t="s">
        <v>1511</v>
      </c>
      <c r="C426" t="str">
        <f t="shared" si="6"/>
        <v>FERNANDEZ SOJO MIA ISAID LEISHMID</v>
      </c>
      <c r="D426" t="s">
        <v>9393</v>
      </c>
    </row>
    <row r="427" spans="2:4" x14ac:dyDescent="0.25">
      <c r="B427" t="s">
        <v>1514</v>
      </c>
      <c r="C427" t="str">
        <f t="shared" si="6"/>
        <v>FLORES CHIPANTASI ALISON SARAHI</v>
      </c>
      <c r="D427" t="s">
        <v>1514</v>
      </c>
    </row>
    <row r="428" spans="2:4" x14ac:dyDescent="0.25">
      <c r="B428" t="s">
        <v>1517</v>
      </c>
      <c r="C428" t="str">
        <f t="shared" si="6"/>
        <v>GONZAGA FIGUEROA LUCIANA VALENTINA</v>
      </c>
      <c r="D428" t="s">
        <v>1517</v>
      </c>
    </row>
    <row r="429" spans="2:4" x14ac:dyDescent="0.25">
      <c r="B429" t="s">
        <v>1520</v>
      </c>
      <c r="C429" t="str">
        <f t="shared" si="6"/>
        <v>GUAMAN TITUAÑA KAITLYN SOMMER</v>
      </c>
      <c r="D429" t="s">
        <v>1520</v>
      </c>
    </row>
    <row r="430" spans="2:4" x14ac:dyDescent="0.25">
      <c r="B430" t="s">
        <v>1523</v>
      </c>
      <c r="C430" t="str">
        <f t="shared" si="6"/>
        <v>LASSO CAJAMARCA JOHAN ALEXANDER</v>
      </c>
      <c r="D430" t="s">
        <v>1523</v>
      </c>
    </row>
    <row r="431" spans="2:4" x14ac:dyDescent="0.25">
      <c r="B431" t="s">
        <v>1526</v>
      </c>
      <c r="C431" t="str">
        <f t="shared" si="6"/>
        <v>MICHUY SARABIA JEAN PIERRE</v>
      </c>
      <c r="D431" t="s">
        <v>1526</v>
      </c>
    </row>
    <row r="432" spans="2:4" x14ac:dyDescent="0.25">
      <c r="B432" t="s">
        <v>1529</v>
      </c>
      <c r="C432" t="str">
        <f t="shared" si="6"/>
        <v>MOREIRA ESPIN YARELY MAILY</v>
      </c>
      <c r="D432" t="s">
        <v>1529</v>
      </c>
    </row>
    <row r="433" spans="2:4" x14ac:dyDescent="0.25">
      <c r="B433" t="s">
        <v>1532</v>
      </c>
      <c r="C433" t="str">
        <f t="shared" si="6"/>
        <v>ORELLANA BETANCOURT MIA ISABELLA</v>
      </c>
      <c r="D433" t="s">
        <v>1532</v>
      </c>
    </row>
    <row r="434" spans="2:4" x14ac:dyDescent="0.25">
      <c r="B434" t="s">
        <v>1535</v>
      </c>
      <c r="C434" t="str">
        <f t="shared" si="6"/>
        <v>PEREZ VEGA THOMAS NOE</v>
      </c>
      <c r="D434" t="s">
        <v>1535</v>
      </c>
    </row>
    <row r="435" spans="2:4" x14ac:dyDescent="0.25">
      <c r="B435" t="s">
        <v>1538</v>
      </c>
      <c r="C435" t="str">
        <f t="shared" si="6"/>
        <v>RODRIGUEZ RODRIGUEZ JACOB DAMIAN</v>
      </c>
      <c r="D435" t="s">
        <v>1538</v>
      </c>
    </row>
    <row r="436" spans="2:4" x14ac:dyDescent="0.25">
      <c r="B436" t="s">
        <v>1541</v>
      </c>
      <c r="C436" t="str">
        <f t="shared" si="6"/>
        <v>ROSERO SABANDO MATEO ANDRES</v>
      </c>
      <c r="D436" t="s">
        <v>1541</v>
      </c>
    </row>
    <row r="437" spans="2:4" x14ac:dyDescent="0.25">
      <c r="B437" t="s">
        <v>1544</v>
      </c>
      <c r="C437" t="str">
        <f t="shared" si="6"/>
        <v>SAMBACHI QUILUMBA MARTIN ALEXANDER</v>
      </c>
      <c r="D437" t="s">
        <v>1544</v>
      </c>
    </row>
    <row r="438" spans="2:4" x14ac:dyDescent="0.25">
      <c r="B438" t="s">
        <v>1547</v>
      </c>
      <c r="C438" t="str">
        <f t="shared" si="6"/>
        <v>SANTOS MORALES VALERY ANTONELA</v>
      </c>
      <c r="D438" t="s">
        <v>1547</v>
      </c>
    </row>
    <row r="439" spans="2:4" x14ac:dyDescent="0.25">
      <c r="B439" t="s">
        <v>1550</v>
      </c>
      <c r="C439" t="str">
        <f t="shared" si="6"/>
        <v>SORIA SEGURA JUAN ANDRES</v>
      </c>
      <c r="D439" t="s">
        <v>1550</v>
      </c>
    </row>
    <row r="440" spans="2:4" x14ac:dyDescent="0.25">
      <c r="B440" t="s">
        <v>1553</v>
      </c>
      <c r="C440" t="str">
        <f t="shared" si="6"/>
        <v>TASIGUANO COLLAGUAZO AYLIN VALENTINA</v>
      </c>
      <c r="D440" t="s">
        <v>1553</v>
      </c>
    </row>
    <row r="441" spans="2:4" x14ac:dyDescent="0.25">
      <c r="B441" t="s">
        <v>1556</v>
      </c>
      <c r="C441" t="str">
        <f t="shared" si="6"/>
        <v>VASCONEZ ANELOA ALAN DAVID</v>
      </c>
      <c r="D441" t="s">
        <v>1556</v>
      </c>
    </row>
    <row r="442" spans="2:4" x14ac:dyDescent="0.25">
      <c r="B442" t="s">
        <v>1559</v>
      </c>
      <c r="C442" t="str">
        <f t="shared" si="6"/>
        <v>VILLEGA MANOSALVAS DOMENICA VALENTINA</v>
      </c>
      <c r="D442" t="s">
        <v>1559</v>
      </c>
    </row>
    <row r="443" spans="2:4" x14ac:dyDescent="0.25">
      <c r="B443" t="s">
        <v>1478</v>
      </c>
      <c r="C443" t="str">
        <f t="shared" si="6"/>
        <v>ANELOA GOMEZ IKER EMIR</v>
      </c>
      <c r="D443" t="s">
        <v>1478</v>
      </c>
    </row>
    <row r="444" spans="2:4" x14ac:dyDescent="0.25">
      <c r="B444" t="s">
        <v>1481</v>
      </c>
      <c r="C444" t="str">
        <f t="shared" si="6"/>
        <v>ARMAS CAIZA NAYELI ANAHI</v>
      </c>
      <c r="D444" t="s">
        <v>1481</v>
      </c>
    </row>
    <row r="445" spans="2:4" x14ac:dyDescent="0.25">
      <c r="B445" t="s">
        <v>1484</v>
      </c>
      <c r="C445" t="str">
        <f t="shared" si="6"/>
        <v>BUCE FLORES LUIS JOSUE</v>
      </c>
      <c r="D445" t="s">
        <v>1484</v>
      </c>
    </row>
    <row r="446" spans="2:4" x14ac:dyDescent="0.25">
      <c r="B446" t="s">
        <v>1487</v>
      </c>
      <c r="C446" t="str">
        <f t="shared" si="6"/>
        <v>BUCE GALARRAGA ANA BELEN</v>
      </c>
      <c r="D446" t="s">
        <v>1487</v>
      </c>
    </row>
    <row r="447" spans="2:4" x14ac:dyDescent="0.25">
      <c r="B447" t="s">
        <v>1490</v>
      </c>
      <c r="C447" t="str">
        <f t="shared" si="6"/>
        <v>CELORIO FLORES THIAGO NICOLAS</v>
      </c>
      <c r="D447" t="s">
        <v>1490</v>
      </c>
    </row>
    <row r="448" spans="2:4" x14ac:dyDescent="0.25">
      <c r="B448" t="s">
        <v>1493</v>
      </c>
      <c r="C448" t="str">
        <f t="shared" si="6"/>
        <v>CELORIO PROAÑO ANGELIS CAMILA</v>
      </c>
      <c r="D448" t="s">
        <v>1493</v>
      </c>
    </row>
    <row r="449" spans="2:4" x14ac:dyDescent="0.25">
      <c r="B449" t="s">
        <v>1496</v>
      </c>
      <c r="C449" t="str">
        <f t="shared" si="6"/>
        <v>CENTENO ONTANEDA NICOLAI GABRIEL</v>
      </c>
      <c r="D449" t="s">
        <v>1496</v>
      </c>
    </row>
    <row r="450" spans="2:4" x14ac:dyDescent="0.25">
      <c r="B450" t="s">
        <v>1499</v>
      </c>
      <c r="C450" t="str">
        <f t="shared" si="6"/>
        <v>CEVALLOS HIDALGO ISABELLA MONSERRATE</v>
      </c>
      <c r="D450" t="s">
        <v>1499</v>
      </c>
    </row>
    <row r="451" spans="2:4" x14ac:dyDescent="0.25">
      <c r="B451" t="s">
        <v>1502</v>
      </c>
      <c r="C451" t="str">
        <f t="shared" ref="C451:C514" si="7">TRIM(B451)</f>
        <v>CEVALLOS LOOR ELIANA CHARLOTTE</v>
      </c>
      <c r="D451" t="s">
        <v>1502</v>
      </c>
    </row>
    <row r="452" spans="2:4" x14ac:dyDescent="0.25">
      <c r="B452" t="s">
        <v>1505</v>
      </c>
      <c r="C452" t="str">
        <f t="shared" si="7"/>
        <v>CHANALATA SANTANA IAN JESUS</v>
      </c>
      <c r="D452" t="s">
        <v>1505</v>
      </c>
    </row>
    <row r="453" spans="2:4" x14ac:dyDescent="0.25">
      <c r="B453" t="s">
        <v>1508</v>
      </c>
      <c r="C453" t="str">
        <f t="shared" si="7"/>
        <v>ENRIQUEZ GUACHAMIN ROMMEL RAMIRO</v>
      </c>
      <c r="D453" t="s">
        <v>1508</v>
      </c>
    </row>
    <row r="454" spans="2:4" x14ac:dyDescent="0.25">
      <c r="B454" t="s">
        <v>1511</v>
      </c>
      <c r="C454" t="str">
        <f t="shared" si="7"/>
        <v>FERNANDEZ SOJO MIA ISAID LEISHMID</v>
      </c>
      <c r="D454" t="s">
        <v>9393</v>
      </c>
    </row>
    <row r="455" spans="2:4" x14ac:dyDescent="0.25">
      <c r="B455" t="s">
        <v>1514</v>
      </c>
      <c r="C455" t="str">
        <f t="shared" si="7"/>
        <v>FLORES CHIPANTASI ALISON SARAHI</v>
      </c>
      <c r="D455" t="s">
        <v>1514</v>
      </c>
    </row>
    <row r="456" spans="2:4" x14ac:dyDescent="0.25">
      <c r="B456" t="s">
        <v>1517</v>
      </c>
      <c r="C456" t="str">
        <f t="shared" si="7"/>
        <v>GONZAGA FIGUEROA LUCIANA VALENTINA</v>
      </c>
      <c r="D456" t="s">
        <v>1517</v>
      </c>
    </row>
    <row r="457" spans="2:4" x14ac:dyDescent="0.25">
      <c r="B457" t="s">
        <v>1520</v>
      </c>
      <c r="C457" t="str">
        <f t="shared" si="7"/>
        <v>GUAMAN TITUAÑA KAITLYN SOMMER</v>
      </c>
      <c r="D457" t="s">
        <v>1520</v>
      </c>
    </row>
    <row r="458" spans="2:4" x14ac:dyDescent="0.25">
      <c r="B458" t="s">
        <v>1523</v>
      </c>
      <c r="C458" t="str">
        <f t="shared" si="7"/>
        <v>LASSO CAJAMARCA JOHAN ALEXANDER</v>
      </c>
      <c r="D458" t="s">
        <v>1523</v>
      </c>
    </row>
    <row r="459" spans="2:4" x14ac:dyDescent="0.25">
      <c r="B459" t="s">
        <v>1526</v>
      </c>
      <c r="C459" t="str">
        <f t="shared" si="7"/>
        <v>MICHUY SARABIA JEAN PIERRE</v>
      </c>
      <c r="D459" t="s">
        <v>1526</v>
      </c>
    </row>
    <row r="460" spans="2:4" x14ac:dyDescent="0.25">
      <c r="B460" t="s">
        <v>1529</v>
      </c>
      <c r="C460" t="str">
        <f t="shared" si="7"/>
        <v>MOREIRA ESPIN YARELY MAILY</v>
      </c>
      <c r="D460" t="s">
        <v>1529</v>
      </c>
    </row>
    <row r="461" spans="2:4" x14ac:dyDescent="0.25">
      <c r="B461" t="s">
        <v>1532</v>
      </c>
      <c r="C461" t="str">
        <f t="shared" si="7"/>
        <v>ORELLANA BETANCOURT MIA ISABELLA</v>
      </c>
      <c r="D461" t="s">
        <v>1532</v>
      </c>
    </row>
    <row r="462" spans="2:4" x14ac:dyDescent="0.25">
      <c r="B462" t="s">
        <v>1535</v>
      </c>
      <c r="C462" t="str">
        <f t="shared" si="7"/>
        <v>PEREZ VEGA THOMAS NOE</v>
      </c>
      <c r="D462" t="s">
        <v>1535</v>
      </c>
    </row>
    <row r="463" spans="2:4" x14ac:dyDescent="0.25">
      <c r="B463" t="s">
        <v>1538</v>
      </c>
      <c r="C463" t="str">
        <f t="shared" si="7"/>
        <v>RODRIGUEZ RODRIGUEZ JACOB DAMIAN</v>
      </c>
      <c r="D463" t="s">
        <v>1538</v>
      </c>
    </row>
    <row r="464" spans="2:4" x14ac:dyDescent="0.25">
      <c r="B464" t="s">
        <v>1541</v>
      </c>
      <c r="C464" t="str">
        <f t="shared" si="7"/>
        <v>ROSERO SABANDO MATEO ANDRES</v>
      </c>
      <c r="D464" t="s">
        <v>1541</v>
      </c>
    </row>
    <row r="465" spans="2:4" x14ac:dyDescent="0.25">
      <c r="B465" t="s">
        <v>1544</v>
      </c>
      <c r="C465" t="str">
        <f t="shared" si="7"/>
        <v>SAMBACHI QUILUMBA MARTIN ALEXANDER</v>
      </c>
      <c r="D465" t="s">
        <v>1544</v>
      </c>
    </row>
    <row r="466" spans="2:4" x14ac:dyDescent="0.25">
      <c r="B466" t="s">
        <v>1547</v>
      </c>
      <c r="C466" t="str">
        <f t="shared" si="7"/>
        <v>SANTOS MORALES VALERY ANTONELA</v>
      </c>
      <c r="D466" t="s">
        <v>1547</v>
      </c>
    </row>
    <row r="467" spans="2:4" x14ac:dyDescent="0.25">
      <c r="B467" t="s">
        <v>1550</v>
      </c>
      <c r="C467" t="str">
        <f t="shared" si="7"/>
        <v>SORIA SEGURA JUAN ANDRES</v>
      </c>
      <c r="D467" t="s">
        <v>1550</v>
      </c>
    </row>
    <row r="468" spans="2:4" x14ac:dyDescent="0.25">
      <c r="B468" t="s">
        <v>1553</v>
      </c>
      <c r="C468" t="str">
        <f t="shared" si="7"/>
        <v>TASIGUANO COLLAGUAZO AYLIN VALENTINA</v>
      </c>
      <c r="D468" t="s">
        <v>1553</v>
      </c>
    </row>
    <row r="469" spans="2:4" x14ac:dyDescent="0.25">
      <c r="B469" t="s">
        <v>1556</v>
      </c>
      <c r="C469" t="str">
        <f t="shared" si="7"/>
        <v>VASCONEZ ANELOA ALAN DAVID</v>
      </c>
      <c r="D469" t="s">
        <v>1556</v>
      </c>
    </row>
    <row r="470" spans="2:4" x14ac:dyDescent="0.25">
      <c r="B470" t="s">
        <v>1559</v>
      </c>
      <c r="C470" t="str">
        <f t="shared" si="7"/>
        <v>VILLEGA MANOSALVAS DOMENICA VALENTINA</v>
      </c>
      <c r="D470" t="s">
        <v>1559</v>
      </c>
    </row>
    <row r="471" spans="2:4" x14ac:dyDescent="0.25">
      <c r="B471" t="s">
        <v>1564</v>
      </c>
      <c r="C471" t="str">
        <f t="shared" si="7"/>
        <v>ANELOA GUEVARA DILAN ALEXANDER</v>
      </c>
      <c r="D471" t="s">
        <v>1564</v>
      </c>
    </row>
    <row r="472" spans="2:4" x14ac:dyDescent="0.25">
      <c r="B472" t="s">
        <v>1567</v>
      </c>
      <c r="C472" t="str">
        <f t="shared" si="7"/>
        <v>ARROYO BASTIDAS ANTHONY JAMPIER</v>
      </c>
      <c r="D472" t="s">
        <v>1567</v>
      </c>
    </row>
    <row r="473" spans="2:4" x14ac:dyDescent="0.25">
      <c r="B473" t="s">
        <v>1570</v>
      </c>
      <c r="C473" t="str">
        <f t="shared" si="7"/>
        <v>CHICAIZA GUDIÑO DULCE MARIA</v>
      </c>
      <c r="D473" t="s">
        <v>1570</v>
      </c>
    </row>
    <row r="474" spans="2:4" x14ac:dyDescent="0.25">
      <c r="B474" t="s">
        <v>1573</v>
      </c>
      <c r="C474" t="str">
        <f t="shared" si="7"/>
        <v>CHIPANTASHI MIQUINGA HILLARY ARIANNA</v>
      </c>
      <c r="D474" t="s">
        <v>1573</v>
      </c>
    </row>
    <row r="475" spans="2:4" x14ac:dyDescent="0.25">
      <c r="B475" t="s">
        <v>1576</v>
      </c>
      <c r="C475" t="str">
        <f t="shared" si="7"/>
        <v>CHIPANTASI ANELOA SCARLET NAYELI</v>
      </c>
      <c r="D475" t="s">
        <v>1576</v>
      </c>
    </row>
    <row r="476" spans="2:4" x14ac:dyDescent="0.25">
      <c r="B476" t="s">
        <v>1579</v>
      </c>
      <c r="C476" t="str">
        <f t="shared" si="7"/>
        <v>CHIPANTASI CAJAMARCA ALEJANDRO JOSE</v>
      </c>
      <c r="D476" t="s">
        <v>1579</v>
      </c>
    </row>
    <row r="477" spans="2:4" x14ac:dyDescent="0.25">
      <c r="B477" t="s">
        <v>1582</v>
      </c>
      <c r="C477" t="str">
        <f t="shared" si="7"/>
        <v>CHIPANTASI LINCANGO ALAM JOSUE</v>
      </c>
      <c r="D477" t="s">
        <v>1582</v>
      </c>
    </row>
    <row r="478" spans="2:4" x14ac:dyDescent="0.25">
      <c r="B478" t="s">
        <v>1585</v>
      </c>
      <c r="C478" t="str">
        <f t="shared" si="7"/>
        <v>CHIPANTASI SORIA EMILY PAMELA</v>
      </c>
      <c r="D478" t="s">
        <v>1585</v>
      </c>
    </row>
    <row r="479" spans="2:4" x14ac:dyDescent="0.25">
      <c r="B479" t="s">
        <v>1588</v>
      </c>
      <c r="C479" t="str">
        <f t="shared" si="7"/>
        <v>DEFAZ AMBAS SEBASTIAN ALEJANDRO</v>
      </c>
      <c r="D479" t="s">
        <v>1588</v>
      </c>
    </row>
    <row r="480" spans="2:4" x14ac:dyDescent="0.25">
      <c r="B480" t="s">
        <v>1591</v>
      </c>
      <c r="C480" t="str">
        <f t="shared" si="7"/>
        <v>ESTRELLA ERAZO ARIHANA ROMINA</v>
      </c>
      <c r="D480" t="s">
        <v>1591</v>
      </c>
    </row>
    <row r="481" spans="2:4" x14ac:dyDescent="0.25">
      <c r="B481" t="s">
        <v>1594</v>
      </c>
      <c r="C481" t="str">
        <f t="shared" si="7"/>
        <v>FLORES IBAÑEZ STEVEN ALEXANDER</v>
      </c>
      <c r="D481" t="s">
        <v>1594</v>
      </c>
    </row>
    <row r="482" spans="2:4" x14ac:dyDescent="0.25">
      <c r="B482" t="s">
        <v>1597</v>
      </c>
      <c r="C482" t="str">
        <f t="shared" si="7"/>
        <v>GONZALEZ RODRIGUEZ SCARLETH SARAHI</v>
      </c>
      <c r="D482" t="s">
        <v>1597</v>
      </c>
    </row>
    <row r="483" spans="2:4" x14ac:dyDescent="0.25">
      <c r="B483" t="s">
        <v>1600</v>
      </c>
      <c r="C483" t="str">
        <f t="shared" si="7"/>
        <v>GUASGUA FLORES IAN JOSUE</v>
      </c>
      <c r="D483" t="s">
        <v>1600</v>
      </c>
    </row>
    <row r="484" spans="2:4" x14ac:dyDescent="0.25">
      <c r="B484" t="s">
        <v>1603</v>
      </c>
      <c r="C484" t="str">
        <f t="shared" si="7"/>
        <v>IBAÑEZ GUACHAMIN DEIVID JOSUE</v>
      </c>
      <c r="D484" t="s">
        <v>1603</v>
      </c>
    </row>
    <row r="485" spans="2:4" x14ac:dyDescent="0.25">
      <c r="B485" t="s">
        <v>1606</v>
      </c>
      <c r="C485" t="str">
        <f t="shared" si="7"/>
        <v>LEON GRANDA EMIR ANTONIO</v>
      </c>
      <c r="D485" t="s">
        <v>1606</v>
      </c>
    </row>
    <row r="486" spans="2:4" x14ac:dyDescent="0.25">
      <c r="B486" t="s">
        <v>1609</v>
      </c>
      <c r="C486" t="str">
        <f t="shared" si="7"/>
        <v>LOPEZ FLORES JONETTE BRITNEY</v>
      </c>
      <c r="D486" t="s">
        <v>1609</v>
      </c>
    </row>
    <row r="487" spans="2:4" x14ac:dyDescent="0.25">
      <c r="B487" t="s">
        <v>1612</v>
      </c>
      <c r="C487" t="str">
        <f t="shared" si="7"/>
        <v>MORENO VILLAGRAN CALEB ANDRE</v>
      </c>
      <c r="D487" t="s">
        <v>1612</v>
      </c>
    </row>
    <row r="488" spans="2:4" x14ac:dyDescent="0.25">
      <c r="B488" t="s">
        <v>1615</v>
      </c>
      <c r="C488" t="str">
        <f t="shared" si="7"/>
        <v>ORELLANA MEDINA LIAN NIKOLAS</v>
      </c>
      <c r="D488" t="s">
        <v>1615</v>
      </c>
    </row>
    <row r="489" spans="2:4" x14ac:dyDescent="0.25">
      <c r="B489" t="s">
        <v>1618</v>
      </c>
      <c r="C489" t="str">
        <f t="shared" si="7"/>
        <v>PINTO CEVALLOS SAMIRA FIORELLA</v>
      </c>
      <c r="D489" t="s">
        <v>1618</v>
      </c>
    </row>
    <row r="490" spans="2:4" x14ac:dyDescent="0.25">
      <c r="B490" t="s">
        <v>1621</v>
      </c>
      <c r="C490" t="str">
        <f t="shared" si="7"/>
        <v>POZO TORRES KAMILE AITANA</v>
      </c>
      <c r="D490" t="s">
        <v>1621</v>
      </c>
    </row>
    <row r="491" spans="2:4" x14ac:dyDescent="0.25">
      <c r="B491" t="s">
        <v>1624</v>
      </c>
      <c r="C491" t="str">
        <f t="shared" si="7"/>
        <v>RODRIGUEZ SANCHEZ ZARAH ABIGAIL</v>
      </c>
      <c r="D491" t="s">
        <v>1624</v>
      </c>
    </row>
    <row r="492" spans="2:4" x14ac:dyDescent="0.25">
      <c r="B492" t="s">
        <v>1627</v>
      </c>
      <c r="C492" t="str">
        <f t="shared" si="7"/>
        <v>RUALES LOPEZ SOFIA AMELIE</v>
      </c>
      <c r="D492" t="s">
        <v>1627</v>
      </c>
    </row>
    <row r="493" spans="2:4" x14ac:dyDescent="0.25">
      <c r="B493" t="s">
        <v>1630</v>
      </c>
      <c r="C493" t="str">
        <f t="shared" si="7"/>
        <v>SAMPEDRO CARRERA EILAN JAMPIER</v>
      </c>
      <c r="D493" t="s">
        <v>1630</v>
      </c>
    </row>
    <row r="494" spans="2:4" x14ac:dyDescent="0.25">
      <c r="B494" t="s">
        <v>1633</v>
      </c>
      <c r="C494" t="str">
        <f t="shared" si="7"/>
        <v>SORIA FLORES GISSEL GUADALUPE</v>
      </c>
      <c r="D494" t="s">
        <v>1633</v>
      </c>
    </row>
    <row r="495" spans="2:4" x14ac:dyDescent="0.25">
      <c r="B495" t="s">
        <v>1636</v>
      </c>
      <c r="C495" t="str">
        <f t="shared" si="7"/>
        <v>TASIGUANO RISCO MATHIAS LEONEL</v>
      </c>
      <c r="D495" t="s">
        <v>1636</v>
      </c>
    </row>
    <row r="496" spans="2:4" x14ac:dyDescent="0.25">
      <c r="B496" t="s">
        <v>1639</v>
      </c>
      <c r="C496" t="str">
        <f t="shared" si="7"/>
        <v>TITUAÑA COLLAGUAZO MATEO SEBASTIAN</v>
      </c>
      <c r="D496" t="s">
        <v>1639</v>
      </c>
    </row>
    <row r="497" spans="2:4" x14ac:dyDescent="0.25">
      <c r="B497" t="s">
        <v>1642</v>
      </c>
      <c r="C497" t="str">
        <f t="shared" si="7"/>
        <v>VELASTEGUI GUAMAN TAYRA SAMANTHA</v>
      </c>
      <c r="D497" t="s">
        <v>1642</v>
      </c>
    </row>
    <row r="498" spans="2:4" x14ac:dyDescent="0.25">
      <c r="B498" t="s">
        <v>1645</v>
      </c>
      <c r="C498" t="str">
        <f t="shared" si="7"/>
        <v>VIMOS MORETA DIANA ABIGAIL</v>
      </c>
      <c r="D498" t="s">
        <v>1645</v>
      </c>
    </row>
    <row r="499" spans="2:4" x14ac:dyDescent="0.25">
      <c r="B499" t="s">
        <v>1648</v>
      </c>
      <c r="C499" t="str">
        <f t="shared" si="7"/>
        <v>YANEZ GUACOLLANTES DERECK ZAID</v>
      </c>
      <c r="D499" t="s">
        <v>1648</v>
      </c>
    </row>
    <row r="500" spans="2:4" x14ac:dyDescent="0.25">
      <c r="B500" t="s">
        <v>1652</v>
      </c>
      <c r="C500" t="str">
        <f t="shared" si="7"/>
        <v>ANELOA LASSO JEFFRY DOSTIN</v>
      </c>
      <c r="D500" t="s">
        <v>1652</v>
      </c>
    </row>
    <row r="501" spans="2:4" x14ac:dyDescent="0.25">
      <c r="B501" t="s">
        <v>1655</v>
      </c>
      <c r="C501" t="str">
        <f t="shared" si="7"/>
        <v>AUCANCELA ANELOA MATIAS DAMIAN</v>
      </c>
      <c r="D501" t="s">
        <v>1655</v>
      </c>
    </row>
    <row r="502" spans="2:4" x14ac:dyDescent="0.25">
      <c r="B502" t="s">
        <v>1658</v>
      </c>
      <c r="C502" t="str">
        <f t="shared" si="7"/>
        <v>CAGUA ZAMBRANO EMILIA ELIZABETH</v>
      </c>
      <c r="D502" t="s">
        <v>1658</v>
      </c>
    </row>
    <row r="503" spans="2:4" x14ac:dyDescent="0.25">
      <c r="B503" t="s">
        <v>1661</v>
      </c>
      <c r="C503" t="str">
        <f t="shared" si="7"/>
        <v>CASTAÑEDA SOLARTE VICTORIA ISABELLA</v>
      </c>
      <c r="D503" t="s">
        <v>1661</v>
      </c>
    </row>
    <row r="504" spans="2:4" x14ac:dyDescent="0.25">
      <c r="B504" t="s">
        <v>1664</v>
      </c>
      <c r="C504" t="str">
        <f t="shared" si="7"/>
        <v>DELGADO USHIÑA KEILA JULIETH</v>
      </c>
      <c r="D504" t="s">
        <v>1664</v>
      </c>
    </row>
    <row r="505" spans="2:4" x14ac:dyDescent="0.25">
      <c r="B505" t="s">
        <v>1667</v>
      </c>
      <c r="C505" t="str">
        <f t="shared" si="7"/>
        <v>ESCOBAR VERA EMILIO TOMAS</v>
      </c>
      <c r="D505" t="s">
        <v>1667</v>
      </c>
    </row>
    <row r="506" spans="2:4" x14ac:dyDescent="0.25">
      <c r="B506" t="s">
        <v>1670</v>
      </c>
      <c r="C506" t="str">
        <f t="shared" si="7"/>
        <v>ESPIN TACO JARED ESEQUIEL</v>
      </c>
      <c r="D506" t="s">
        <v>1670</v>
      </c>
    </row>
    <row r="507" spans="2:4" x14ac:dyDescent="0.25">
      <c r="B507" t="s">
        <v>1673</v>
      </c>
      <c r="C507" t="str">
        <f t="shared" si="7"/>
        <v>ESPINOZA CUERO MATEO STEFANO</v>
      </c>
      <c r="D507" t="s">
        <v>1673</v>
      </c>
    </row>
    <row r="508" spans="2:4" x14ac:dyDescent="0.25">
      <c r="B508" t="s">
        <v>1676</v>
      </c>
      <c r="C508" t="str">
        <f t="shared" si="7"/>
        <v>FARINANGO SERRANO WILLIAMS GAEL</v>
      </c>
      <c r="D508" t="s">
        <v>1676</v>
      </c>
    </row>
    <row r="509" spans="2:4" x14ac:dyDescent="0.25">
      <c r="B509" t="s">
        <v>1679</v>
      </c>
      <c r="C509" t="str">
        <f t="shared" si="7"/>
        <v>GUASHPA CALDERON TAMIA SISAMARY</v>
      </c>
      <c r="D509" t="s">
        <v>1679</v>
      </c>
    </row>
    <row r="510" spans="2:4" x14ac:dyDescent="0.25">
      <c r="B510" t="s">
        <v>1682</v>
      </c>
      <c r="C510" t="str">
        <f t="shared" si="7"/>
        <v>GUERRERO REINOSO ALEX RICARDO</v>
      </c>
      <c r="D510" t="s">
        <v>1682</v>
      </c>
    </row>
    <row r="511" spans="2:4" x14ac:dyDescent="0.25">
      <c r="B511" t="s">
        <v>1685</v>
      </c>
      <c r="C511" t="str">
        <f t="shared" si="7"/>
        <v>HOLGUIN MARCILLO SCARLETT SAMANTHA</v>
      </c>
      <c r="D511" t="s">
        <v>1685</v>
      </c>
    </row>
    <row r="512" spans="2:4" x14ac:dyDescent="0.25">
      <c r="B512" t="s">
        <v>1688</v>
      </c>
      <c r="C512" t="str">
        <f t="shared" si="7"/>
        <v>IBAÑEZ IMBA JHONNY ALEXANDER</v>
      </c>
      <c r="D512" t="s">
        <v>1688</v>
      </c>
    </row>
    <row r="513" spans="2:4" x14ac:dyDescent="0.25">
      <c r="B513" t="s">
        <v>1691</v>
      </c>
      <c r="C513" t="str">
        <f t="shared" si="7"/>
        <v>LINCANGO GUALOTO MATEO BENJAMIN</v>
      </c>
      <c r="D513" t="s">
        <v>1691</v>
      </c>
    </row>
    <row r="514" spans="2:4" x14ac:dyDescent="0.25">
      <c r="B514" t="s">
        <v>1694</v>
      </c>
      <c r="C514" t="str">
        <f t="shared" si="7"/>
        <v>MEZA MERCHAN OLIVER GAEL</v>
      </c>
      <c r="D514" t="s">
        <v>1694</v>
      </c>
    </row>
    <row r="515" spans="2:4" x14ac:dyDescent="0.25">
      <c r="B515" t="s">
        <v>1697</v>
      </c>
      <c r="C515" t="str">
        <f t="shared" ref="C515:C578" si="8">TRIM(B515)</f>
        <v>MORALES LANDAZURI AXEL DAMIAN</v>
      </c>
      <c r="D515" t="s">
        <v>1697</v>
      </c>
    </row>
    <row r="516" spans="2:4" x14ac:dyDescent="0.25">
      <c r="B516" t="s">
        <v>1700</v>
      </c>
      <c r="C516" t="str">
        <f t="shared" si="8"/>
        <v>OÑA CHIPANTASHI EVELYN ANDREA</v>
      </c>
      <c r="D516" t="s">
        <v>1700</v>
      </c>
    </row>
    <row r="517" spans="2:4" x14ac:dyDescent="0.25">
      <c r="B517" t="s">
        <v>1703</v>
      </c>
      <c r="C517" t="str">
        <f t="shared" si="8"/>
        <v>PROAÑO OLAYA KALETH MAXIMILIANO</v>
      </c>
      <c r="D517" t="s">
        <v>1703</v>
      </c>
    </row>
    <row r="518" spans="2:4" x14ac:dyDescent="0.25">
      <c r="B518" t="s">
        <v>1706</v>
      </c>
      <c r="C518" t="str">
        <f t="shared" si="8"/>
        <v>QUILUMBA QUINCHIGUANGO ANGELICA ANTHONELLA</v>
      </c>
      <c r="D518" t="s">
        <v>1706</v>
      </c>
    </row>
    <row r="519" spans="2:4" x14ac:dyDescent="0.25">
      <c r="B519" t="s">
        <v>1709</v>
      </c>
      <c r="C519" t="str">
        <f t="shared" si="8"/>
        <v>RODRIGUEZ TASIGUANO JAN GERAD</v>
      </c>
      <c r="D519" t="s">
        <v>1709</v>
      </c>
    </row>
    <row r="520" spans="2:4" x14ac:dyDescent="0.25">
      <c r="B520" t="s">
        <v>1712</v>
      </c>
      <c r="C520" t="str">
        <f t="shared" si="8"/>
        <v>ROSERO ANELOA BAYOLET NICOLE</v>
      </c>
      <c r="D520" t="s">
        <v>1712</v>
      </c>
    </row>
    <row r="521" spans="2:4" x14ac:dyDescent="0.25">
      <c r="B521" t="s">
        <v>1715</v>
      </c>
      <c r="C521" t="str">
        <f t="shared" si="8"/>
        <v>SAMPEDRO SANGUCHO CAELI SAMANTHA</v>
      </c>
      <c r="D521" t="s">
        <v>1715</v>
      </c>
    </row>
    <row r="522" spans="2:4" x14ac:dyDescent="0.25">
      <c r="B522" t="s">
        <v>1718</v>
      </c>
      <c r="C522" t="str">
        <f t="shared" si="8"/>
        <v>SOLORZANO FLORES EMILIO JOSHUE</v>
      </c>
      <c r="D522" t="s">
        <v>1718</v>
      </c>
    </row>
    <row r="523" spans="2:4" x14ac:dyDescent="0.25">
      <c r="B523" t="s">
        <v>1721</v>
      </c>
      <c r="C523" t="str">
        <f t="shared" si="8"/>
        <v>TASIGUANO TIBAN EMILY MABEL</v>
      </c>
      <c r="D523" t="s">
        <v>1721</v>
      </c>
    </row>
    <row r="524" spans="2:4" x14ac:dyDescent="0.25">
      <c r="B524" t="s">
        <v>1724</v>
      </c>
      <c r="C524" t="str">
        <f t="shared" si="8"/>
        <v>TIBAN CAMUENDO FERNANDO RAFAEL</v>
      </c>
      <c r="D524" t="s">
        <v>1724</v>
      </c>
    </row>
    <row r="525" spans="2:4" x14ac:dyDescent="0.25">
      <c r="B525" t="s">
        <v>1727</v>
      </c>
      <c r="C525" t="str">
        <f t="shared" si="8"/>
        <v>ZAMBRANO PALACIOS MARTIN GAEL</v>
      </c>
      <c r="D525" t="s">
        <v>1727</v>
      </c>
    </row>
    <row r="526" spans="2:4" x14ac:dyDescent="0.25">
      <c r="B526" t="s">
        <v>1730</v>
      </c>
      <c r="C526" t="str">
        <f t="shared" si="8"/>
        <v>ZULA GUAMANZARA GLORIA BEATRIZ</v>
      </c>
      <c r="D526" t="s">
        <v>1730</v>
      </c>
    </row>
    <row r="527" spans="2:4" x14ac:dyDescent="0.25">
      <c r="B527" t="s">
        <v>1734</v>
      </c>
      <c r="C527" t="str">
        <f t="shared" si="8"/>
        <v>ANELOA PABON SCARLETT SALOME</v>
      </c>
      <c r="D527" t="s">
        <v>1734</v>
      </c>
    </row>
    <row r="528" spans="2:4" x14ac:dyDescent="0.25">
      <c r="B528" t="s">
        <v>1737</v>
      </c>
      <c r="C528" t="str">
        <f t="shared" si="8"/>
        <v>BOLAÑOS OLAYA THIAGO FARID</v>
      </c>
      <c r="D528" t="s">
        <v>1737</v>
      </c>
    </row>
    <row r="529" spans="2:4" x14ac:dyDescent="0.25">
      <c r="B529" t="s">
        <v>1740</v>
      </c>
      <c r="C529" t="str">
        <f t="shared" si="8"/>
        <v>BUSE TITUAÑA SCARLET JISSEL</v>
      </c>
      <c r="D529" t="s">
        <v>1740</v>
      </c>
    </row>
    <row r="530" spans="2:4" x14ac:dyDescent="0.25">
      <c r="B530" t="s">
        <v>1743</v>
      </c>
      <c r="C530" t="str">
        <f t="shared" si="8"/>
        <v>CHIPANTASIG CHILUISA JANINE SALOME</v>
      </c>
      <c r="D530" t="s">
        <v>1743</v>
      </c>
    </row>
    <row r="531" spans="2:4" x14ac:dyDescent="0.25">
      <c r="B531" t="s">
        <v>1746</v>
      </c>
      <c r="C531" t="str">
        <f t="shared" si="8"/>
        <v>CHIPANTASIG CHIPANTASIG EMILY MACKENZIE</v>
      </c>
      <c r="D531" t="s">
        <v>1746</v>
      </c>
    </row>
    <row r="532" spans="2:4" x14ac:dyDescent="0.25">
      <c r="B532" t="s">
        <v>1749</v>
      </c>
      <c r="C532" t="str">
        <f t="shared" si="8"/>
        <v>CHIPANTASIG GRANDA DAVID ANDRES</v>
      </c>
      <c r="D532" t="s">
        <v>1749</v>
      </c>
    </row>
    <row r="533" spans="2:4" x14ac:dyDescent="0.25">
      <c r="B533" t="s">
        <v>1752</v>
      </c>
      <c r="C533" t="str">
        <f t="shared" si="8"/>
        <v>COBACANGO ANELOA MICHAEL JOAHO</v>
      </c>
      <c r="D533" t="s">
        <v>1752</v>
      </c>
    </row>
    <row r="534" spans="2:4" x14ac:dyDescent="0.25">
      <c r="B534" t="s">
        <v>1755</v>
      </c>
      <c r="C534" t="str">
        <f t="shared" si="8"/>
        <v>COLLAGUAZO ANASICHA ERIK JAIR</v>
      </c>
      <c r="D534" t="s">
        <v>1755</v>
      </c>
    </row>
    <row r="535" spans="2:4" x14ac:dyDescent="0.25">
      <c r="B535" t="s">
        <v>1758</v>
      </c>
      <c r="C535" t="str">
        <f t="shared" si="8"/>
        <v>COLLAGUAZO IBAÑEZ ANGEL NOEL</v>
      </c>
      <c r="D535" t="s">
        <v>1758</v>
      </c>
    </row>
    <row r="536" spans="2:4" x14ac:dyDescent="0.25">
      <c r="B536" t="s">
        <v>1761</v>
      </c>
      <c r="C536" t="str">
        <f t="shared" si="8"/>
        <v>COLLAGUAZO IBAÑEZ JORDAN MATIAS</v>
      </c>
      <c r="D536" t="s">
        <v>1761</v>
      </c>
    </row>
    <row r="537" spans="2:4" x14ac:dyDescent="0.25">
      <c r="B537" t="s">
        <v>1764</v>
      </c>
      <c r="C537" t="str">
        <f t="shared" si="8"/>
        <v>GUAJAN CHIPANTASI LEONEL ISAIAS</v>
      </c>
      <c r="D537" t="s">
        <v>1764</v>
      </c>
    </row>
    <row r="538" spans="2:4" x14ac:dyDescent="0.25">
      <c r="B538" t="s">
        <v>1767</v>
      </c>
      <c r="C538" t="str">
        <f t="shared" si="8"/>
        <v>GUAMAN GUANGA EMILY ESTRELLA</v>
      </c>
      <c r="D538" t="s">
        <v>1767</v>
      </c>
    </row>
    <row r="539" spans="2:4" x14ac:dyDescent="0.25">
      <c r="B539" t="s">
        <v>1770</v>
      </c>
      <c r="C539" t="str">
        <f t="shared" si="8"/>
        <v>IBAÑEZ TASIGUANO HEIDDY NOEMI</v>
      </c>
      <c r="D539" t="s">
        <v>1770</v>
      </c>
    </row>
    <row r="540" spans="2:4" x14ac:dyDescent="0.25">
      <c r="B540" t="s">
        <v>1773</v>
      </c>
      <c r="C540" t="str">
        <f t="shared" si="8"/>
        <v>IMBA ENCALADA SOLANGE SALOME</v>
      </c>
      <c r="D540" t="s">
        <v>1773</v>
      </c>
    </row>
    <row r="541" spans="2:4" x14ac:dyDescent="0.25">
      <c r="B541" t="s">
        <v>1776</v>
      </c>
      <c r="C541" t="str">
        <f t="shared" si="8"/>
        <v>LOPEZ MALDONADO SARA DOMENICA</v>
      </c>
      <c r="D541" t="s">
        <v>1776</v>
      </c>
    </row>
    <row r="542" spans="2:4" x14ac:dyDescent="0.25">
      <c r="B542" t="s">
        <v>1779</v>
      </c>
      <c r="C542" t="str">
        <f t="shared" si="8"/>
        <v>LUCAS ANDRADE NOEMI SARAI</v>
      </c>
      <c r="D542" t="s">
        <v>1779</v>
      </c>
    </row>
    <row r="543" spans="2:4" x14ac:dyDescent="0.25">
      <c r="B543" t="s">
        <v>1782</v>
      </c>
      <c r="C543" t="str">
        <f t="shared" si="8"/>
        <v>MOSQUERA REYES SOFIA VALENTINA</v>
      </c>
      <c r="D543" t="s">
        <v>1782</v>
      </c>
    </row>
    <row r="544" spans="2:4" x14ac:dyDescent="0.25">
      <c r="B544" t="s">
        <v>1815</v>
      </c>
      <c r="C544" t="str">
        <f t="shared" si="8"/>
        <v>ÑACATA CHIPANTASIG AMELIA SARAHI</v>
      </c>
      <c r="D544" t="s">
        <v>1815</v>
      </c>
    </row>
    <row r="545" spans="2:4" x14ac:dyDescent="0.25">
      <c r="B545" t="s">
        <v>1785</v>
      </c>
      <c r="C545" t="str">
        <f t="shared" si="8"/>
        <v>OÑATE ESPINOZA URIEL SEBASTIAN</v>
      </c>
      <c r="D545" t="s">
        <v>1785</v>
      </c>
    </row>
    <row r="546" spans="2:4" x14ac:dyDescent="0.25">
      <c r="B546" t="s">
        <v>1788</v>
      </c>
      <c r="C546" t="str">
        <f t="shared" si="8"/>
        <v>QUISHPE VALENZUELA ARIANA CRISTAL</v>
      </c>
      <c r="D546" t="s">
        <v>1788</v>
      </c>
    </row>
    <row r="547" spans="2:4" x14ac:dyDescent="0.25">
      <c r="B547" t="s">
        <v>1791</v>
      </c>
      <c r="C547" t="str">
        <f t="shared" si="8"/>
        <v>QUISPE YUVAILLA ANDREW ROLANDO</v>
      </c>
      <c r="D547" t="s">
        <v>1791</v>
      </c>
    </row>
    <row r="548" spans="2:4" x14ac:dyDescent="0.25">
      <c r="B548" t="s">
        <v>1794</v>
      </c>
      <c r="C548" t="str">
        <f t="shared" si="8"/>
        <v>RUIZ DAVILA AARON SAMUEL</v>
      </c>
      <c r="D548" t="s">
        <v>1794</v>
      </c>
    </row>
    <row r="549" spans="2:4" x14ac:dyDescent="0.25">
      <c r="B549" t="s">
        <v>1797</v>
      </c>
      <c r="C549" t="str">
        <f t="shared" si="8"/>
        <v>SANDOVAL YANTAS ARIANNA VICTORIA</v>
      </c>
      <c r="D549" t="s">
        <v>1797</v>
      </c>
    </row>
    <row r="550" spans="2:4" x14ac:dyDescent="0.25">
      <c r="B550" t="s">
        <v>1800</v>
      </c>
      <c r="C550" t="str">
        <f t="shared" si="8"/>
        <v>SISA MERA ERICK JAHIR</v>
      </c>
      <c r="D550" t="s">
        <v>1800</v>
      </c>
    </row>
    <row r="551" spans="2:4" x14ac:dyDescent="0.25">
      <c r="B551" t="s">
        <v>1803</v>
      </c>
      <c r="C551" t="str">
        <f t="shared" si="8"/>
        <v>TERAN REINA ALEX JHOMPOL</v>
      </c>
      <c r="D551" t="s">
        <v>1803</v>
      </c>
    </row>
    <row r="552" spans="2:4" x14ac:dyDescent="0.25">
      <c r="B552" t="s">
        <v>1806</v>
      </c>
      <c r="C552" t="str">
        <f t="shared" si="8"/>
        <v>TIBAN ANELOA LESLIE ABIGAIL</v>
      </c>
      <c r="D552" t="s">
        <v>1806</v>
      </c>
    </row>
    <row r="553" spans="2:4" x14ac:dyDescent="0.25">
      <c r="B553" t="s">
        <v>1809</v>
      </c>
      <c r="C553" t="str">
        <f t="shared" si="8"/>
        <v>VASQUEZ SOTAMINGA MARIO GAEL</v>
      </c>
      <c r="D553" t="s">
        <v>1809</v>
      </c>
    </row>
    <row r="554" spans="2:4" x14ac:dyDescent="0.25">
      <c r="B554" t="s">
        <v>1812</v>
      </c>
      <c r="C554" t="str">
        <f t="shared" si="8"/>
        <v>VINCES MOREIRA ARLETH XIOMARA</v>
      </c>
      <c r="D554" t="s">
        <v>1812</v>
      </c>
    </row>
    <row r="555" spans="2:4" x14ac:dyDescent="0.25">
      <c r="B555" t="s">
        <v>8026</v>
      </c>
      <c r="C555" t="str">
        <f t="shared" si="8"/>
        <v>ALEMAN VALENCIA SAMI DAMIAN</v>
      </c>
      <c r="D555" t="s">
        <v>9394</v>
      </c>
    </row>
    <row r="556" spans="2:4" x14ac:dyDescent="0.25">
      <c r="B556" t="s">
        <v>8029</v>
      </c>
      <c r="C556" t="str">
        <f t="shared" si="8"/>
        <v>ANDRANGO AMAGUA ROMMEL ALEJANDRO</v>
      </c>
      <c r="D556" t="s">
        <v>8029</v>
      </c>
    </row>
    <row r="557" spans="2:4" x14ac:dyDescent="0.25">
      <c r="B557" t="s">
        <v>8032</v>
      </c>
      <c r="C557" t="str">
        <f t="shared" si="8"/>
        <v>CAIZA CHIPANTASI ALEXIS JOEL</v>
      </c>
      <c r="D557" t="s">
        <v>8032</v>
      </c>
    </row>
    <row r="558" spans="2:4" x14ac:dyDescent="0.25">
      <c r="B558" t="s">
        <v>8035</v>
      </c>
      <c r="C558" t="str">
        <f t="shared" si="8"/>
        <v>CAIZA NUÑEZ SANDRO MISAEL</v>
      </c>
      <c r="D558" t="s">
        <v>8035</v>
      </c>
    </row>
    <row r="559" spans="2:4" x14ac:dyDescent="0.25">
      <c r="B559" t="s">
        <v>8038</v>
      </c>
      <c r="C559" t="str">
        <f t="shared" si="8"/>
        <v>CARLOSAMA MUÑOZ JORGE RODRIGO</v>
      </c>
      <c r="D559" t="s">
        <v>8038</v>
      </c>
    </row>
    <row r="560" spans="2:4" x14ac:dyDescent="0.25">
      <c r="B560" t="s">
        <v>8041</v>
      </c>
      <c r="C560" t="str">
        <f t="shared" si="8"/>
        <v>CARRERA PILLIGUA SAMANTHA RAFAELA</v>
      </c>
      <c r="D560" t="s">
        <v>8041</v>
      </c>
    </row>
    <row r="561" spans="2:4" x14ac:dyDescent="0.25">
      <c r="B561" t="s">
        <v>8044</v>
      </c>
      <c r="C561" t="str">
        <f t="shared" si="8"/>
        <v>CARRION PICO DORIAN DAVID</v>
      </c>
      <c r="D561" t="s">
        <v>8044</v>
      </c>
    </row>
    <row r="562" spans="2:4" x14ac:dyDescent="0.25">
      <c r="B562" t="s">
        <v>8047</v>
      </c>
      <c r="C562" t="str">
        <f t="shared" si="8"/>
        <v>CUMBAL LOZA STEVEEN RODRIGO</v>
      </c>
      <c r="D562" t="s">
        <v>8047</v>
      </c>
    </row>
    <row r="563" spans="2:4" x14ac:dyDescent="0.25">
      <c r="B563" t="s">
        <v>8050</v>
      </c>
      <c r="C563" t="str">
        <f t="shared" si="8"/>
        <v>FLORES CHIPANTASI HENRY STALIN</v>
      </c>
      <c r="D563" t="s">
        <v>8050</v>
      </c>
    </row>
    <row r="564" spans="2:4" x14ac:dyDescent="0.25">
      <c r="B564" t="s">
        <v>8053</v>
      </c>
      <c r="C564" t="str">
        <f t="shared" si="8"/>
        <v>GANAN SIMBAÑA ODALIS ANAHI</v>
      </c>
      <c r="D564" t="s">
        <v>8053</v>
      </c>
    </row>
    <row r="565" spans="2:4" x14ac:dyDescent="0.25">
      <c r="B565" t="s">
        <v>8056</v>
      </c>
      <c r="C565" t="str">
        <f t="shared" si="8"/>
        <v>GARCES CEDEÑO THEODORE RAMON</v>
      </c>
      <c r="D565" t="s">
        <v>8056</v>
      </c>
    </row>
    <row r="566" spans="2:4" x14ac:dyDescent="0.25">
      <c r="B566" t="s">
        <v>8059</v>
      </c>
      <c r="C566" t="str">
        <f t="shared" si="8"/>
        <v>GARCIA ESTRADA JEFFERSON SAMUEL</v>
      </c>
      <c r="D566" t="s">
        <v>8059</v>
      </c>
    </row>
    <row r="567" spans="2:4" x14ac:dyDescent="0.25">
      <c r="B567" t="s">
        <v>8062</v>
      </c>
      <c r="C567" t="str">
        <f t="shared" si="8"/>
        <v>GUAMAN CAZAR MICHAEL JAIR</v>
      </c>
      <c r="D567" t="s">
        <v>9395</v>
      </c>
    </row>
    <row r="568" spans="2:4" x14ac:dyDescent="0.25">
      <c r="B568" t="s">
        <v>8065</v>
      </c>
      <c r="C568" t="str">
        <f t="shared" si="8"/>
        <v>GUAMAN GUANULEMA JOEL RAFAEL</v>
      </c>
      <c r="D568" t="s">
        <v>8065</v>
      </c>
    </row>
    <row r="569" spans="2:4" x14ac:dyDescent="0.25">
      <c r="B569" t="s">
        <v>8068</v>
      </c>
      <c r="C569" t="str">
        <f t="shared" si="8"/>
        <v>GUAMAN IZA SERGIO GEOVANNY</v>
      </c>
      <c r="D569" t="s">
        <v>8068</v>
      </c>
    </row>
    <row r="570" spans="2:4" x14ac:dyDescent="0.25">
      <c r="B570" t="s">
        <v>8071</v>
      </c>
      <c r="C570" t="str">
        <f t="shared" si="8"/>
        <v>HIDALGO GUAÑUNA JOSE ARTURO</v>
      </c>
      <c r="D570" t="s">
        <v>9396</v>
      </c>
    </row>
    <row r="571" spans="2:4" x14ac:dyDescent="0.25">
      <c r="B571" t="s">
        <v>8074</v>
      </c>
      <c r="C571" t="str">
        <f t="shared" si="8"/>
        <v>IBAÑEZ AYO ANTHONY ANDRES</v>
      </c>
      <c r="D571" t="s">
        <v>8074</v>
      </c>
    </row>
    <row r="572" spans="2:4" x14ac:dyDescent="0.25">
      <c r="B572" t="s">
        <v>8077</v>
      </c>
      <c r="C572" t="str">
        <f t="shared" si="8"/>
        <v>IZA FARINANGO ALEXANDER RAFAEL</v>
      </c>
      <c r="D572" t="s">
        <v>8077</v>
      </c>
    </row>
    <row r="573" spans="2:4" x14ac:dyDescent="0.25">
      <c r="B573" t="s">
        <v>8080</v>
      </c>
      <c r="C573" t="str">
        <f t="shared" si="8"/>
        <v>JAYA VILLACIS DANIEL JOSUE</v>
      </c>
      <c r="D573" t="s">
        <v>8080</v>
      </c>
    </row>
    <row r="574" spans="2:4" x14ac:dyDescent="0.25">
      <c r="B574" t="s">
        <v>8083</v>
      </c>
      <c r="C574" t="str">
        <f t="shared" si="8"/>
        <v>MAILA COLLAGUAZO ANTHONY ISAAC</v>
      </c>
      <c r="D574" t="s">
        <v>8083</v>
      </c>
    </row>
    <row r="575" spans="2:4" x14ac:dyDescent="0.25">
      <c r="B575" t="s">
        <v>8086</v>
      </c>
      <c r="C575" t="str">
        <f t="shared" si="8"/>
        <v>MARCILLO BASURTO ERICK DANILO</v>
      </c>
      <c r="D575" t="s">
        <v>8086</v>
      </c>
    </row>
    <row r="576" spans="2:4" x14ac:dyDescent="0.25">
      <c r="B576" t="s">
        <v>8089</v>
      </c>
      <c r="C576" t="str">
        <f t="shared" si="8"/>
        <v>MORALES CRIOLLO MARCO PAUL</v>
      </c>
      <c r="D576" t="s">
        <v>9397</v>
      </c>
    </row>
    <row r="577" spans="2:4" x14ac:dyDescent="0.25">
      <c r="B577" t="s">
        <v>8092</v>
      </c>
      <c r="C577" t="str">
        <f t="shared" si="8"/>
        <v>MOREIRA CAICE BYRON DANIEL</v>
      </c>
      <c r="D577" t="s">
        <v>8092</v>
      </c>
    </row>
    <row r="578" spans="2:4" x14ac:dyDescent="0.25">
      <c r="B578" t="s">
        <v>8095</v>
      </c>
      <c r="C578" t="str">
        <f t="shared" si="8"/>
        <v>NIETO SUASNAVAS ALEXANDRA JAZMIN</v>
      </c>
      <c r="D578" t="s">
        <v>8095</v>
      </c>
    </row>
    <row r="579" spans="2:4" x14ac:dyDescent="0.25">
      <c r="B579" t="s">
        <v>8101</v>
      </c>
      <c r="C579" t="str">
        <f t="shared" ref="C579:C642" si="9">TRIM(B579)</f>
        <v>OÑA CHIPANTASIG CHRISTOFER JOEL</v>
      </c>
      <c r="D579" t="s">
        <v>8101</v>
      </c>
    </row>
    <row r="580" spans="2:4" x14ac:dyDescent="0.25">
      <c r="B580" t="s">
        <v>8098</v>
      </c>
      <c r="C580" t="str">
        <f t="shared" si="9"/>
        <v>ORTIZ ANELOA JOFFRE NAHIN</v>
      </c>
      <c r="D580" t="s">
        <v>8098</v>
      </c>
    </row>
    <row r="581" spans="2:4" x14ac:dyDescent="0.25">
      <c r="B581" t="s">
        <v>8104</v>
      </c>
      <c r="C581" t="str">
        <f t="shared" si="9"/>
        <v>PACA VEGA STALYN PAUL</v>
      </c>
      <c r="D581" t="s">
        <v>8104</v>
      </c>
    </row>
    <row r="582" spans="2:4" x14ac:dyDescent="0.25">
      <c r="B582" t="s">
        <v>8107</v>
      </c>
      <c r="C582" t="str">
        <f t="shared" si="9"/>
        <v>PAGUAY ESPIN JOSETH ALEXANDDER</v>
      </c>
      <c r="D582" t="s">
        <v>9398</v>
      </c>
    </row>
    <row r="583" spans="2:4" x14ac:dyDescent="0.25">
      <c r="B583" t="s">
        <v>8110</v>
      </c>
      <c r="C583" t="str">
        <f t="shared" si="9"/>
        <v>PILLAJO TAPA FRANKLIN ROBERTO</v>
      </c>
      <c r="D583" t="s">
        <v>8110</v>
      </c>
    </row>
    <row r="584" spans="2:4" x14ac:dyDescent="0.25">
      <c r="B584" t="s">
        <v>8113</v>
      </c>
      <c r="C584" t="str">
        <f t="shared" si="9"/>
        <v>QUINCHIGUANGO ISVEZ AMARU ISRAEL</v>
      </c>
      <c r="D584" t="s">
        <v>8113</v>
      </c>
    </row>
    <row r="585" spans="2:4" x14ac:dyDescent="0.25">
      <c r="B585" t="s">
        <v>8116</v>
      </c>
      <c r="C585" t="str">
        <f t="shared" si="9"/>
        <v>REDROBAN PILCA MARIA JOSE</v>
      </c>
      <c r="D585" t="s">
        <v>8116</v>
      </c>
    </row>
    <row r="586" spans="2:4" x14ac:dyDescent="0.25">
      <c r="B586" t="s">
        <v>8119</v>
      </c>
      <c r="C586" t="str">
        <f t="shared" si="9"/>
        <v>SANGUÑA CONDOR ADONNYS JOEL</v>
      </c>
      <c r="D586" t="s">
        <v>8119</v>
      </c>
    </row>
    <row r="587" spans="2:4" x14ac:dyDescent="0.25">
      <c r="B587" t="s">
        <v>8122</v>
      </c>
      <c r="C587" t="str">
        <f t="shared" si="9"/>
        <v>TADEO ROZO JOSTYN MAURICIO</v>
      </c>
      <c r="D587" t="s">
        <v>9399</v>
      </c>
    </row>
    <row r="588" spans="2:4" x14ac:dyDescent="0.25">
      <c r="B588" t="s">
        <v>8125</v>
      </c>
      <c r="C588" t="str">
        <f t="shared" si="9"/>
        <v>TASIGUANO CRIOLLO ALEXANDER MATEO</v>
      </c>
      <c r="D588" t="s">
        <v>8125</v>
      </c>
    </row>
    <row r="589" spans="2:4" x14ac:dyDescent="0.25">
      <c r="B589" t="s">
        <v>8128</v>
      </c>
      <c r="C589" t="str">
        <f t="shared" si="9"/>
        <v>TIBAN TASIGUANO ERIKA ANAHI</v>
      </c>
      <c r="D589" t="s">
        <v>8128</v>
      </c>
    </row>
    <row r="590" spans="2:4" x14ac:dyDescent="0.25">
      <c r="B590" t="s">
        <v>8131</v>
      </c>
      <c r="C590" t="str">
        <f t="shared" si="9"/>
        <v>TOAPANTA IBAÑEZ HECTOR LEONEL</v>
      </c>
      <c r="D590" t="s">
        <v>9400</v>
      </c>
    </row>
    <row r="591" spans="2:4" x14ac:dyDescent="0.25">
      <c r="B591" t="s">
        <v>8135</v>
      </c>
      <c r="C591" t="str">
        <f t="shared" si="9"/>
        <v>ANELOA FLORES ERIK JOEL</v>
      </c>
      <c r="D591" t="s">
        <v>8135</v>
      </c>
    </row>
    <row r="592" spans="2:4" x14ac:dyDescent="0.25">
      <c r="B592" t="s">
        <v>8138</v>
      </c>
      <c r="C592" t="str">
        <f t="shared" si="9"/>
        <v>BENITEZ PALAQUIVAY JEAN NICOLAS</v>
      </c>
      <c r="D592" t="s">
        <v>8138</v>
      </c>
    </row>
    <row r="593" spans="2:4" x14ac:dyDescent="0.25">
      <c r="B593" t="s">
        <v>8140</v>
      </c>
      <c r="C593" t="str">
        <f t="shared" si="9"/>
        <v>CADENA TOCAIN DAYANA LIZBETH</v>
      </c>
      <c r="D593" t="s">
        <v>8140</v>
      </c>
    </row>
    <row r="594" spans="2:4" x14ac:dyDescent="0.25">
      <c r="B594" t="s">
        <v>8143</v>
      </c>
      <c r="C594" t="str">
        <f t="shared" si="9"/>
        <v>CEPEDA SUASNAVAS EDWIN ANDRES</v>
      </c>
      <c r="D594" t="s">
        <v>9401</v>
      </c>
    </row>
    <row r="595" spans="2:4" x14ac:dyDescent="0.25">
      <c r="B595" t="s">
        <v>8146</v>
      </c>
      <c r="C595" t="str">
        <f t="shared" si="9"/>
        <v>CEVALLOS FLORES LEONEL HERNAN</v>
      </c>
      <c r="D595" t="s">
        <v>9402</v>
      </c>
    </row>
    <row r="596" spans="2:4" x14ac:dyDescent="0.25">
      <c r="B596" t="s">
        <v>8149</v>
      </c>
      <c r="C596" t="str">
        <f t="shared" si="9"/>
        <v>CHILUISA VILAÑEZ JHANDRI ANDRES</v>
      </c>
      <c r="D596" t="s">
        <v>9403</v>
      </c>
    </row>
    <row r="597" spans="2:4" x14ac:dyDescent="0.25">
      <c r="B597" t="s">
        <v>8152</v>
      </c>
      <c r="C597" t="str">
        <f t="shared" si="9"/>
        <v>COLLAGUAZO TIBAN ANSHELO ALEXANDER</v>
      </c>
      <c r="D597" t="s">
        <v>8152</v>
      </c>
    </row>
    <row r="598" spans="2:4" x14ac:dyDescent="0.25">
      <c r="B598" t="s">
        <v>8155</v>
      </c>
      <c r="C598" t="str">
        <f t="shared" si="9"/>
        <v>FERIA BONILLA KLEY FRANQUI ADRIAN</v>
      </c>
      <c r="D598" t="s">
        <v>8155</v>
      </c>
    </row>
    <row r="599" spans="2:4" x14ac:dyDescent="0.25">
      <c r="B599" t="s">
        <v>8158</v>
      </c>
      <c r="C599" t="str">
        <f t="shared" si="9"/>
        <v>FLORES CASTRO ANDY JESUS</v>
      </c>
      <c r="D599" t="s">
        <v>8158</v>
      </c>
    </row>
    <row r="600" spans="2:4" x14ac:dyDescent="0.25">
      <c r="B600" t="s">
        <v>8161</v>
      </c>
      <c r="C600" t="str">
        <f t="shared" si="9"/>
        <v>FLORES GUZMAN CHRISTIAN MATEO</v>
      </c>
      <c r="D600" t="s">
        <v>9404</v>
      </c>
    </row>
    <row r="601" spans="2:4" x14ac:dyDescent="0.25">
      <c r="B601" t="s">
        <v>8164</v>
      </c>
      <c r="C601" t="str">
        <f t="shared" si="9"/>
        <v>FLORES NUÑEZ JOHN ISMAEL</v>
      </c>
      <c r="D601" t="s">
        <v>8164</v>
      </c>
    </row>
    <row r="602" spans="2:4" x14ac:dyDescent="0.25">
      <c r="B602" t="s">
        <v>8167</v>
      </c>
      <c r="C602" t="str">
        <f t="shared" si="9"/>
        <v>GARCIA TORRES LENIN STEVEN</v>
      </c>
      <c r="D602" t="s">
        <v>9405</v>
      </c>
    </row>
    <row r="603" spans="2:4" x14ac:dyDescent="0.25">
      <c r="B603" t="s">
        <v>8170</v>
      </c>
      <c r="C603" t="str">
        <f t="shared" si="9"/>
        <v>HURTADO TOAPAXI MARJORY NICOL</v>
      </c>
      <c r="D603" t="s">
        <v>8170</v>
      </c>
    </row>
    <row r="604" spans="2:4" x14ac:dyDescent="0.25">
      <c r="B604" t="s">
        <v>8173</v>
      </c>
      <c r="C604" t="str">
        <f t="shared" si="9"/>
        <v>IBAÑEZ OÑA AXEL STEVEN</v>
      </c>
      <c r="D604" t="s">
        <v>9406</v>
      </c>
    </row>
    <row r="605" spans="2:4" x14ac:dyDescent="0.25">
      <c r="B605" t="s">
        <v>8176</v>
      </c>
      <c r="C605" t="str">
        <f t="shared" si="9"/>
        <v>LAGLA TIBAN BRAYAN DAVID</v>
      </c>
      <c r="D605" t="s">
        <v>8176</v>
      </c>
    </row>
    <row r="606" spans="2:4" x14ac:dyDescent="0.25">
      <c r="B606" t="s">
        <v>8179</v>
      </c>
      <c r="C606" t="str">
        <f t="shared" si="9"/>
        <v>LASSO ANELOA DYLAN ARIEL</v>
      </c>
      <c r="D606" t="s">
        <v>8179</v>
      </c>
    </row>
    <row r="607" spans="2:4" x14ac:dyDescent="0.25">
      <c r="B607" t="s">
        <v>8182</v>
      </c>
      <c r="C607" t="str">
        <f t="shared" si="9"/>
        <v>LINCANGO AYO YAJAIRA GEOVANELA</v>
      </c>
      <c r="D607" t="s">
        <v>8182</v>
      </c>
    </row>
    <row r="608" spans="2:4" x14ac:dyDescent="0.25">
      <c r="B608" t="s">
        <v>8185</v>
      </c>
      <c r="C608" t="str">
        <f t="shared" si="9"/>
        <v>LOPEZ ANALUISA JORDAN FELIPE</v>
      </c>
      <c r="D608" t="s">
        <v>8185</v>
      </c>
    </row>
    <row r="609" spans="2:4" x14ac:dyDescent="0.25">
      <c r="B609" t="s">
        <v>8188</v>
      </c>
      <c r="C609" t="str">
        <f t="shared" si="9"/>
        <v>MAILA CHIPANTASIG EDWIN JAIR</v>
      </c>
      <c r="D609" t="s">
        <v>8188</v>
      </c>
    </row>
    <row r="610" spans="2:4" x14ac:dyDescent="0.25">
      <c r="B610" t="s">
        <v>8191</v>
      </c>
      <c r="C610" t="str">
        <f t="shared" si="9"/>
        <v>MALEZA MORALES KATHERIN ELIZABETH</v>
      </c>
      <c r="D610" t="s">
        <v>8191</v>
      </c>
    </row>
    <row r="611" spans="2:4" x14ac:dyDescent="0.25">
      <c r="B611" t="s">
        <v>8194</v>
      </c>
      <c r="C611" t="str">
        <f t="shared" si="9"/>
        <v>MORALES MURMINACHO HENRY ESTEBAN</v>
      </c>
      <c r="D611" t="s">
        <v>9407</v>
      </c>
    </row>
    <row r="612" spans="2:4" x14ac:dyDescent="0.25">
      <c r="B612" t="s">
        <v>8197</v>
      </c>
      <c r="C612" t="str">
        <f t="shared" si="9"/>
        <v>MORALES REQUENA ISAAC DAVID</v>
      </c>
      <c r="D612" t="s">
        <v>8197</v>
      </c>
    </row>
    <row r="613" spans="2:4" x14ac:dyDescent="0.25">
      <c r="B613" t="s">
        <v>8200</v>
      </c>
      <c r="C613" t="str">
        <f t="shared" si="9"/>
        <v>NOTE LAGLA ARIEL JOSUE</v>
      </c>
      <c r="D613" t="s">
        <v>8200</v>
      </c>
    </row>
    <row r="614" spans="2:4" x14ac:dyDescent="0.25">
      <c r="B614" t="s">
        <v>8203</v>
      </c>
      <c r="C614" t="str">
        <f t="shared" si="9"/>
        <v>OCHOA HERNANDEZ YOSEF ELISEO</v>
      </c>
      <c r="D614" t="s">
        <v>8203</v>
      </c>
    </row>
    <row r="615" spans="2:4" x14ac:dyDescent="0.25">
      <c r="B615" t="s">
        <v>8206</v>
      </c>
      <c r="C615" t="str">
        <f t="shared" si="9"/>
        <v>OYAGATA TAMBACO MAYKEL ARMANDO</v>
      </c>
      <c r="D615" t="s">
        <v>9408</v>
      </c>
    </row>
    <row r="616" spans="2:4" x14ac:dyDescent="0.25">
      <c r="B616" t="s">
        <v>8209</v>
      </c>
      <c r="C616" t="str">
        <f t="shared" si="9"/>
        <v>POZO FLORES LUIS STEVEEN</v>
      </c>
      <c r="D616" t="s">
        <v>8209</v>
      </c>
    </row>
    <row r="617" spans="2:4" x14ac:dyDescent="0.25">
      <c r="B617" t="s">
        <v>8212</v>
      </c>
      <c r="C617" t="str">
        <f t="shared" si="9"/>
        <v>PRADO MORALES DILAN MATEO</v>
      </c>
      <c r="D617" t="s">
        <v>8212</v>
      </c>
    </row>
    <row r="618" spans="2:4" x14ac:dyDescent="0.25">
      <c r="B618" t="s">
        <v>8215</v>
      </c>
      <c r="C618" t="str">
        <f t="shared" si="9"/>
        <v>QUILUMBAQUIN TIBAN DAMIAN JAIR</v>
      </c>
      <c r="D618" t="s">
        <v>8215</v>
      </c>
    </row>
    <row r="619" spans="2:4" x14ac:dyDescent="0.25">
      <c r="B619" t="s">
        <v>8218</v>
      </c>
      <c r="C619" t="str">
        <f t="shared" si="9"/>
        <v>SALAZAR JURADO ALEX DAVID</v>
      </c>
      <c r="D619" t="s">
        <v>9409</v>
      </c>
    </row>
    <row r="620" spans="2:4" x14ac:dyDescent="0.25">
      <c r="B620" t="s">
        <v>8221</v>
      </c>
      <c r="C620" t="str">
        <f t="shared" si="9"/>
        <v>SIMBAÑA LEON STALIN GABRIEL</v>
      </c>
      <c r="D620" t="s">
        <v>9410</v>
      </c>
    </row>
    <row r="621" spans="2:4" x14ac:dyDescent="0.25">
      <c r="B621" t="s">
        <v>8224</v>
      </c>
      <c r="C621" t="str">
        <f t="shared" si="9"/>
        <v>TASHIGUANO CAÑAR ISMAEL ANIBAL</v>
      </c>
      <c r="D621" t="s">
        <v>9411</v>
      </c>
    </row>
    <row r="622" spans="2:4" x14ac:dyDescent="0.25">
      <c r="B622" t="s">
        <v>8227</v>
      </c>
      <c r="C622" t="str">
        <f t="shared" si="9"/>
        <v>TIPAN MORILLO SANTIAGO JOSEPH</v>
      </c>
      <c r="D622" t="s">
        <v>9412</v>
      </c>
    </row>
    <row r="623" spans="2:4" x14ac:dyDescent="0.25">
      <c r="B623" t="s">
        <v>8230</v>
      </c>
      <c r="C623" t="str">
        <f t="shared" si="9"/>
        <v>TISALEMA MATAVAY DIEGO ROBERTO</v>
      </c>
      <c r="D623" t="s">
        <v>8230</v>
      </c>
    </row>
    <row r="624" spans="2:4" x14ac:dyDescent="0.25">
      <c r="B624" t="s">
        <v>8233</v>
      </c>
      <c r="C624" t="str">
        <f t="shared" si="9"/>
        <v>TITUAÑA MURILLO ANTHONY FERNANDO</v>
      </c>
      <c r="D624" t="s">
        <v>9413</v>
      </c>
    </row>
    <row r="625" spans="2:4" x14ac:dyDescent="0.25">
      <c r="B625" t="s">
        <v>8236</v>
      </c>
      <c r="C625" t="str">
        <f t="shared" si="9"/>
        <v>TOAQUIZA PATIÑO DEYBI JAHIR</v>
      </c>
      <c r="D625" t="s">
        <v>8236</v>
      </c>
    </row>
    <row r="626" spans="2:4" x14ac:dyDescent="0.25">
      <c r="B626" t="s">
        <v>8239</v>
      </c>
      <c r="C626" t="str">
        <f t="shared" si="9"/>
        <v>YACELGA AGUALONGO ALEX DARIO</v>
      </c>
      <c r="D626" t="s">
        <v>8239</v>
      </c>
    </row>
    <row r="627" spans="2:4" x14ac:dyDescent="0.25">
      <c r="B627" t="s">
        <v>8243</v>
      </c>
      <c r="C627" t="str">
        <f t="shared" si="9"/>
        <v>ARROYO MAYORGA DYLAN XAVIER</v>
      </c>
      <c r="D627" t="s">
        <v>8243</v>
      </c>
    </row>
    <row r="628" spans="2:4" x14ac:dyDescent="0.25">
      <c r="B628" t="s">
        <v>8246</v>
      </c>
      <c r="C628" t="str">
        <f t="shared" si="9"/>
        <v>AYALA TOAQUIZA ANTHONY JOSUE</v>
      </c>
      <c r="D628" t="s">
        <v>8246</v>
      </c>
    </row>
    <row r="629" spans="2:4" x14ac:dyDescent="0.25">
      <c r="B629" t="s">
        <v>8249</v>
      </c>
      <c r="C629" t="str">
        <f t="shared" si="9"/>
        <v>BARRIONUEVO ANDI MAYKEL ANDERSON</v>
      </c>
      <c r="D629" t="s">
        <v>8249</v>
      </c>
    </row>
    <row r="630" spans="2:4" x14ac:dyDescent="0.25">
      <c r="B630" t="s">
        <v>8252</v>
      </c>
      <c r="C630" t="str">
        <f t="shared" si="9"/>
        <v>BOSMEDIANO SUASNAVAS ROLANDO DAVID</v>
      </c>
      <c r="D630" t="s">
        <v>8252</v>
      </c>
    </row>
    <row r="631" spans="2:4" x14ac:dyDescent="0.25">
      <c r="B631" t="s">
        <v>8255</v>
      </c>
      <c r="C631" t="str">
        <f t="shared" si="9"/>
        <v>CHILUISA RODRIGUEZ ANAHI ALEXANDRA</v>
      </c>
      <c r="D631" t="s">
        <v>8255</v>
      </c>
    </row>
    <row r="632" spans="2:4" x14ac:dyDescent="0.25">
      <c r="B632" t="s">
        <v>8258</v>
      </c>
      <c r="C632" t="str">
        <f t="shared" si="9"/>
        <v>CHUQUIN FLORES ANDRES JAVIER</v>
      </c>
      <c r="D632" t="s">
        <v>8258</v>
      </c>
    </row>
    <row r="633" spans="2:4" x14ac:dyDescent="0.25">
      <c r="B633" t="s">
        <v>8261</v>
      </c>
      <c r="C633" t="str">
        <f t="shared" si="9"/>
        <v>COBA CAIZA ANDRES ISAIAS</v>
      </c>
      <c r="D633" t="s">
        <v>8261</v>
      </c>
    </row>
    <row r="634" spans="2:4" x14ac:dyDescent="0.25">
      <c r="B634" t="s">
        <v>8264</v>
      </c>
      <c r="C634" t="str">
        <f t="shared" si="9"/>
        <v>COLLAGUAZO AYO DENIS DAVID</v>
      </c>
      <c r="D634" t="s">
        <v>9414</v>
      </c>
    </row>
    <row r="635" spans="2:4" x14ac:dyDescent="0.25">
      <c r="B635" t="s">
        <v>8267</v>
      </c>
      <c r="C635" t="str">
        <f t="shared" si="9"/>
        <v>CRIOLLO MACIAS VICENTE WLADIMIR</v>
      </c>
      <c r="D635" t="s">
        <v>8267</v>
      </c>
    </row>
    <row r="636" spans="2:4" x14ac:dyDescent="0.25">
      <c r="B636" t="s">
        <v>8270</v>
      </c>
      <c r="C636" t="str">
        <f t="shared" si="9"/>
        <v>FLORES POZO DENNIS ARIEL</v>
      </c>
      <c r="D636" t="s">
        <v>9415</v>
      </c>
    </row>
    <row r="637" spans="2:4" x14ac:dyDescent="0.25">
      <c r="B637" t="s">
        <v>8273</v>
      </c>
      <c r="C637" t="str">
        <f t="shared" si="9"/>
        <v>GANAN MOROCHO ANTHONY JHOEL</v>
      </c>
      <c r="D637" t="s">
        <v>8273</v>
      </c>
    </row>
    <row r="638" spans="2:4" x14ac:dyDescent="0.25">
      <c r="B638" t="s">
        <v>8276</v>
      </c>
      <c r="C638" t="str">
        <f t="shared" si="9"/>
        <v>GORDON COYAGO ERICK JOSUE</v>
      </c>
      <c r="D638" t="s">
        <v>8276</v>
      </c>
    </row>
    <row r="639" spans="2:4" x14ac:dyDescent="0.25">
      <c r="B639" t="s">
        <v>8279</v>
      </c>
      <c r="C639" t="str">
        <f t="shared" si="9"/>
        <v>GUAMAN TOBAR JEREMY ALEXANDER</v>
      </c>
      <c r="D639" t="s">
        <v>8279</v>
      </c>
    </row>
    <row r="640" spans="2:4" x14ac:dyDescent="0.25">
      <c r="B640" t="s">
        <v>8282</v>
      </c>
      <c r="C640" t="str">
        <f t="shared" si="9"/>
        <v>LUGMAÑA RAMIREZ ERICK DAVID</v>
      </c>
      <c r="D640" t="s">
        <v>8282</v>
      </c>
    </row>
    <row r="641" spans="2:4" x14ac:dyDescent="0.25">
      <c r="B641" t="s">
        <v>8285</v>
      </c>
      <c r="C641" t="str">
        <f t="shared" si="9"/>
        <v>MONTENEGRO SHIPANTASI ISAAC JOEL</v>
      </c>
      <c r="D641" t="s">
        <v>8285</v>
      </c>
    </row>
    <row r="642" spans="2:4" x14ac:dyDescent="0.25">
      <c r="B642" t="s">
        <v>8288</v>
      </c>
      <c r="C642" t="str">
        <f t="shared" si="9"/>
        <v>MORALES CHIPANTASI TANNIA MISHEL</v>
      </c>
      <c r="D642" t="s">
        <v>8288</v>
      </c>
    </row>
    <row r="643" spans="2:4" x14ac:dyDescent="0.25">
      <c r="B643" t="s">
        <v>8291</v>
      </c>
      <c r="C643" t="str">
        <f t="shared" ref="C643:C706" si="10">TRIM(B643)</f>
        <v>MOREIRA VINCES MATEO JESUS</v>
      </c>
      <c r="D643" t="s">
        <v>8291</v>
      </c>
    </row>
    <row r="644" spans="2:4" x14ac:dyDescent="0.25">
      <c r="B644" t="s">
        <v>8294</v>
      </c>
      <c r="C644" t="str">
        <f t="shared" si="10"/>
        <v>NARVAEZ BOMBON JORGE GALO</v>
      </c>
      <c r="D644" t="s">
        <v>9416</v>
      </c>
    </row>
    <row r="645" spans="2:4" x14ac:dyDescent="0.25">
      <c r="B645" t="s">
        <v>8297</v>
      </c>
      <c r="C645" t="str">
        <f t="shared" si="10"/>
        <v>NUÑEZ CHIPANTASI LUIS MIGUEL</v>
      </c>
      <c r="D645" t="s">
        <v>8297</v>
      </c>
    </row>
    <row r="646" spans="2:4" x14ac:dyDescent="0.25">
      <c r="B646" t="s">
        <v>8300</v>
      </c>
      <c r="C646" t="str">
        <f t="shared" si="10"/>
        <v>OÑA VASQUEZ MAYDELINE JORDANA</v>
      </c>
      <c r="D646" t="s">
        <v>8300</v>
      </c>
    </row>
    <row r="647" spans="2:4" x14ac:dyDescent="0.25">
      <c r="B647" t="s">
        <v>8303</v>
      </c>
      <c r="C647" t="str">
        <f t="shared" si="10"/>
        <v>PEREZ VACA DILAN DAVID</v>
      </c>
      <c r="D647" t="s">
        <v>8303</v>
      </c>
    </row>
    <row r="648" spans="2:4" x14ac:dyDescent="0.25">
      <c r="B648" t="s">
        <v>8306</v>
      </c>
      <c r="C648" t="str">
        <f t="shared" si="10"/>
        <v>PILLAJO MORALES MARLON DARIO</v>
      </c>
      <c r="D648" t="s">
        <v>9417</v>
      </c>
    </row>
    <row r="649" spans="2:4" x14ac:dyDescent="0.25">
      <c r="B649" t="s">
        <v>8309</v>
      </c>
      <c r="C649" t="str">
        <f t="shared" si="10"/>
        <v>POZO MONAR ERICK MAURICIO</v>
      </c>
      <c r="D649" t="s">
        <v>8309</v>
      </c>
    </row>
    <row r="650" spans="2:4" x14ac:dyDescent="0.25">
      <c r="B650" t="s">
        <v>8312</v>
      </c>
      <c r="C650" t="str">
        <f t="shared" si="10"/>
        <v>PRIETO REQUENA JOSTIN ALFREDO</v>
      </c>
      <c r="D650" t="s">
        <v>8312</v>
      </c>
    </row>
    <row r="651" spans="2:4" x14ac:dyDescent="0.25">
      <c r="B651" t="s">
        <v>8315</v>
      </c>
      <c r="C651" t="str">
        <f t="shared" si="10"/>
        <v>PROAÑO BENALCAZAR STEVEN OMAR</v>
      </c>
      <c r="D651" t="s">
        <v>9418</v>
      </c>
    </row>
    <row r="652" spans="2:4" x14ac:dyDescent="0.25">
      <c r="B652" t="s">
        <v>8318</v>
      </c>
      <c r="C652" t="str">
        <f t="shared" si="10"/>
        <v>QUISHPE TIBAN SANTIAGO ISMAEL</v>
      </c>
      <c r="D652" t="s">
        <v>8318</v>
      </c>
    </row>
    <row r="653" spans="2:4" x14ac:dyDescent="0.25">
      <c r="B653" t="s">
        <v>8321</v>
      </c>
      <c r="C653" t="str">
        <f t="shared" si="10"/>
        <v>TASIGUANO FLORES JUAN DANIEL</v>
      </c>
      <c r="D653" t="s">
        <v>8321</v>
      </c>
    </row>
    <row r="654" spans="2:4" x14ac:dyDescent="0.25">
      <c r="B654" t="s">
        <v>8324</v>
      </c>
      <c r="C654" t="str">
        <f t="shared" si="10"/>
        <v>TASIGUANO MALDONADO CARLOS ARIEL</v>
      </c>
      <c r="D654" t="s">
        <v>8324</v>
      </c>
    </row>
    <row r="655" spans="2:4" x14ac:dyDescent="0.25">
      <c r="B655" t="s">
        <v>8327</v>
      </c>
      <c r="C655" t="str">
        <f t="shared" si="10"/>
        <v>TOAQUIZA CHIPANTACI LUIS DARIO</v>
      </c>
      <c r="D655" t="s">
        <v>8327</v>
      </c>
    </row>
    <row r="656" spans="2:4" x14ac:dyDescent="0.25">
      <c r="B656" t="s">
        <v>8330</v>
      </c>
      <c r="C656" t="str">
        <f t="shared" si="10"/>
        <v>TOAQUIZA ENRIQUEZ NELSON STEVEN</v>
      </c>
      <c r="D656" t="s">
        <v>8330</v>
      </c>
    </row>
    <row r="657" spans="2:4" x14ac:dyDescent="0.25">
      <c r="B657" t="s">
        <v>8333</v>
      </c>
      <c r="C657" t="str">
        <f t="shared" si="10"/>
        <v>TOAQUIZA SANTILLAN CRISTOFER ALEXANDER</v>
      </c>
      <c r="D657" t="s">
        <v>9419</v>
      </c>
    </row>
    <row r="658" spans="2:4" x14ac:dyDescent="0.25">
      <c r="B658" t="s">
        <v>8336</v>
      </c>
      <c r="C658" t="str">
        <f t="shared" si="10"/>
        <v>TUQUERRES MASABANDA MATEO MARTIN</v>
      </c>
      <c r="D658" t="s">
        <v>8336</v>
      </c>
    </row>
    <row r="659" spans="2:4" x14ac:dyDescent="0.25">
      <c r="B659" t="s">
        <v>8339</v>
      </c>
      <c r="C659" t="str">
        <f t="shared" si="10"/>
        <v>TUTASI CORREA KEVIN DANIEL</v>
      </c>
      <c r="D659" t="s">
        <v>8339</v>
      </c>
    </row>
    <row r="660" spans="2:4" x14ac:dyDescent="0.25">
      <c r="B660" t="s">
        <v>8342</v>
      </c>
      <c r="C660" t="str">
        <f t="shared" si="10"/>
        <v>VALENZUELA MOSQUERA DERLIS ALEXEY</v>
      </c>
      <c r="D660" t="s">
        <v>8342</v>
      </c>
    </row>
    <row r="661" spans="2:4" x14ac:dyDescent="0.25">
      <c r="B661" t="s">
        <v>8345</v>
      </c>
      <c r="C661" t="str">
        <f t="shared" si="10"/>
        <v>VERA CEDEÑO DIXON GUILLERMO</v>
      </c>
      <c r="D661" t="s">
        <v>8345</v>
      </c>
    </row>
    <row r="662" spans="2:4" x14ac:dyDescent="0.25">
      <c r="B662" t="s">
        <v>8348</v>
      </c>
      <c r="C662" t="str">
        <f t="shared" si="10"/>
        <v>ZAMBRANO AYO MAURICIO JAIR</v>
      </c>
      <c r="D662" t="s">
        <v>8348</v>
      </c>
    </row>
    <row r="663" spans="2:4" x14ac:dyDescent="0.25">
      <c r="B663" t="s">
        <v>8351</v>
      </c>
      <c r="C663" t="str">
        <f t="shared" si="10"/>
        <v>ZAMBRANO NARANJO ARNALDO</v>
      </c>
      <c r="D663" t="s">
        <v>8351</v>
      </c>
    </row>
    <row r="664" spans="2:4" x14ac:dyDescent="0.25">
      <c r="B664" t="s">
        <v>8619</v>
      </c>
      <c r="C664" t="str">
        <f t="shared" si="10"/>
        <v>AGUALSACA MOROCHO LEIDY JAMILETH</v>
      </c>
      <c r="D664" t="s">
        <v>9420</v>
      </c>
    </row>
    <row r="665" spans="2:4" x14ac:dyDescent="0.25">
      <c r="B665" t="s">
        <v>8622</v>
      </c>
      <c r="C665" t="str">
        <f t="shared" si="10"/>
        <v>ANELOA CHIPANTASIG STALIN JOAN</v>
      </c>
      <c r="D665" t="s">
        <v>8622</v>
      </c>
    </row>
    <row r="666" spans="2:4" x14ac:dyDescent="0.25">
      <c r="B666" t="s">
        <v>8625</v>
      </c>
      <c r="C666" t="str">
        <f t="shared" si="10"/>
        <v>ARAUJO MALAVE CARLA VICTORIA</v>
      </c>
      <c r="D666" t="s">
        <v>8625</v>
      </c>
    </row>
    <row r="667" spans="2:4" x14ac:dyDescent="0.25">
      <c r="B667" t="s">
        <v>8628</v>
      </c>
      <c r="C667" t="str">
        <f t="shared" si="10"/>
        <v>BERMUDES LOOR JEFERSON DAVID</v>
      </c>
      <c r="D667" t="s">
        <v>8628</v>
      </c>
    </row>
    <row r="668" spans="2:4" x14ac:dyDescent="0.25">
      <c r="B668" t="s">
        <v>8631</v>
      </c>
      <c r="C668" t="str">
        <f t="shared" si="10"/>
        <v>CABASCANGO MENDEZ AMBAR ABIGAIL</v>
      </c>
      <c r="D668" t="s">
        <v>8631</v>
      </c>
    </row>
    <row r="669" spans="2:4" x14ac:dyDescent="0.25">
      <c r="B669" t="s">
        <v>8634</v>
      </c>
      <c r="C669" t="str">
        <f t="shared" si="10"/>
        <v>CABRERA FAICAN NANCY CAROLINA</v>
      </c>
      <c r="D669" t="s">
        <v>8634</v>
      </c>
    </row>
    <row r="670" spans="2:4" x14ac:dyDescent="0.25">
      <c r="B670" t="s">
        <v>8637</v>
      </c>
      <c r="C670" t="str">
        <f t="shared" si="10"/>
        <v>CAICEDO HERNANDEZ YERALDY ALEXANDRA</v>
      </c>
      <c r="D670" t="s">
        <v>9421</v>
      </c>
    </row>
    <row r="671" spans="2:4" x14ac:dyDescent="0.25">
      <c r="B671" t="s">
        <v>8640</v>
      </c>
      <c r="C671" t="str">
        <f t="shared" si="10"/>
        <v>CELORIO FLORES MARJORIE MILENA</v>
      </c>
      <c r="D671" t="s">
        <v>8640</v>
      </c>
    </row>
    <row r="672" spans="2:4" x14ac:dyDescent="0.25">
      <c r="B672" t="s">
        <v>8643</v>
      </c>
      <c r="C672" t="str">
        <f t="shared" si="10"/>
        <v>CHIPANTASHI MAILA JORGE ANDRES</v>
      </c>
      <c r="D672" t="s">
        <v>8643</v>
      </c>
    </row>
    <row r="673" spans="2:4" x14ac:dyDescent="0.25">
      <c r="B673" t="s">
        <v>8646</v>
      </c>
      <c r="C673" t="str">
        <f t="shared" si="10"/>
        <v>CHIPANTASI ANELOA DIANA CAROLINA</v>
      </c>
      <c r="D673" t="s">
        <v>9422</v>
      </c>
    </row>
    <row r="674" spans="2:4" x14ac:dyDescent="0.25">
      <c r="B674" t="s">
        <v>8649</v>
      </c>
      <c r="C674" t="str">
        <f t="shared" si="10"/>
        <v>CHIPANTASI ANELOA NATALIA MARIBEL</v>
      </c>
      <c r="D674" t="s">
        <v>8649</v>
      </c>
    </row>
    <row r="675" spans="2:4" x14ac:dyDescent="0.25">
      <c r="B675" t="s">
        <v>8652</v>
      </c>
      <c r="C675" t="str">
        <f t="shared" si="10"/>
        <v>COLLAGUAZO CHIPANTASIG DAYSI CAROLINA</v>
      </c>
      <c r="D675" t="s">
        <v>8652</v>
      </c>
    </row>
    <row r="676" spans="2:4" x14ac:dyDescent="0.25">
      <c r="B676" t="s">
        <v>8655</v>
      </c>
      <c r="C676" t="str">
        <f t="shared" si="10"/>
        <v>CRIOLLO CEVALLOS KATHERINE ELIZABETH</v>
      </c>
      <c r="D676" t="s">
        <v>8655</v>
      </c>
    </row>
    <row r="677" spans="2:4" x14ac:dyDescent="0.25">
      <c r="B677" t="s">
        <v>8658</v>
      </c>
      <c r="C677" t="str">
        <f t="shared" si="10"/>
        <v>ESCUDERO VILLALBA JEREMMY JHAIR</v>
      </c>
      <c r="D677" t="s">
        <v>8658</v>
      </c>
    </row>
    <row r="678" spans="2:4" x14ac:dyDescent="0.25">
      <c r="B678" t="s">
        <v>8661</v>
      </c>
      <c r="C678" t="str">
        <f t="shared" si="10"/>
        <v>FLORES BOSMEDIANO EYMI JOHANNA</v>
      </c>
      <c r="D678" t="s">
        <v>9423</v>
      </c>
    </row>
    <row r="679" spans="2:4" x14ac:dyDescent="0.25">
      <c r="B679" t="s">
        <v>8664</v>
      </c>
      <c r="C679" t="str">
        <f t="shared" si="10"/>
        <v>FUELANTALA CHIPANTASIG DAYSI ESTEFANIA</v>
      </c>
      <c r="D679" t="s">
        <v>8664</v>
      </c>
    </row>
    <row r="680" spans="2:4" x14ac:dyDescent="0.25">
      <c r="B680" t="s">
        <v>8667</v>
      </c>
      <c r="C680" t="str">
        <f t="shared" si="10"/>
        <v>FUELTALA CUASAPUD GUISELA NICOLE</v>
      </c>
      <c r="D680" t="s">
        <v>9424</v>
      </c>
    </row>
    <row r="681" spans="2:4" x14ac:dyDescent="0.25">
      <c r="B681" t="s">
        <v>8670</v>
      </c>
      <c r="C681" t="str">
        <f t="shared" si="10"/>
        <v>GOMEZ CACUANGO GABRIELA NOEMI</v>
      </c>
      <c r="D681" t="s">
        <v>8670</v>
      </c>
    </row>
    <row r="682" spans="2:4" x14ac:dyDescent="0.25">
      <c r="B682" t="s">
        <v>8673</v>
      </c>
      <c r="C682" t="str">
        <f t="shared" si="10"/>
        <v>JUNA SALAZAR ANTHONY ALEXANDER</v>
      </c>
      <c r="D682" t="s">
        <v>9425</v>
      </c>
    </row>
    <row r="683" spans="2:4" x14ac:dyDescent="0.25">
      <c r="B683" t="s">
        <v>8676</v>
      </c>
      <c r="C683" t="str">
        <f t="shared" si="10"/>
        <v>LEMA SALAS MAITEE MAYLI</v>
      </c>
      <c r="D683" t="s">
        <v>8676</v>
      </c>
    </row>
    <row r="684" spans="2:4" x14ac:dyDescent="0.25">
      <c r="B684" t="s">
        <v>8679</v>
      </c>
      <c r="C684" t="str">
        <f t="shared" si="10"/>
        <v>MENDOZA FLORES LADY KARINA</v>
      </c>
      <c r="D684" t="s">
        <v>8679</v>
      </c>
    </row>
    <row r="685" spans="2:4" x14ac:dyDescent="0.25">
      <c r="B685" t="s">
        <v>8682</v>
      </c>
      <c r="C685" t="str">
        <f t="shared" si="10"/>
        <v>MENDOZA POZO SALOME SCARLETH</v>
      </c>
      <c r="D685" t="s">
        <v>8682</v>
      </c>
    </row>
    <row r="686" spans="2:4" x14ac:dyDescent="0.25">
      <c r="B686" t="s">
        <v>8685</v>
      </c>
      <c r="C686" t="str">
        <f t="shared" si="10"/>
        <v>MIQUINGA INSUASTI LUIS FERNANDO</v>
      </c>
      <c r="D686" t="s">
        <v>9426</v>
      </c>
    </row>
    <row r="687" spans="2:4" x14ac:dyDescent="0.25">
      <c r="B687" t="s">
        <v>8688</v>
      </c>
      <c r="C687" t="str">
        <f t="shared" si="10"/>
        <v>MORAN CUSHCAGUA LEYDI MELANIE</v>
      </c>
      <c r="D687" t="s">
        <v>8688</v>
      </c>
    </row>
    <row r="688" spans="2:4" x14ac:dyDescent="0.25">
      <c r="B688" t="s">
        <v>8691</v>
      </c>
      <c r="C688" t="str">
        <f t="shared" si="10"/>
        <v>MORETA CAIZA LESLIE DANIELA</v>
      </c>
      <c r="D688" t="s">
        <v>8691</v>
      </c>
    </row>
    <row r="689" spans="2:4" x14ac:dyDescent="0.25">
      <c r="B689" t="s">
        <v>8694</v>
      </c>
      <c r="C689" t="str">
        <f t="shared" si="10"/>
        <v>MOSCOSO CEVALLOS HARRY ANTONY</v>
      </c>
      <c r="D689" t="s">
        <v>8694</v>
      </c>
    </row>
    <row r="690" spans="2:4" x14ac:dyDescent="0.25">
      <c r="B690" t="s">
        <v>8697</v>
      </c>
      <c r="C690" t="str">
        <f t="shared" si="10"/>
        <v>NINACURI LOPEZ ALAN ISMAEL</v>
      </c>
      <c r="D690" t="s">
        <v>8697</v>
      </c>
    </row>
    <row r="691" spans="2:4" x14ac:dyDescent="0.25">
      <c r="B691" t="s">
        <v>8700</v>
      </c>
      <c r="C691" t="str">
        <f t="shared" si="10"/>
        <v>OLIVA ESCOBAR MILENA MAYTE</v>
      </c>
      <c r="D691" t="s">
        <v>8700</v>
      </c>
    </row>
    <row r="692" spans="2:4" x14ac:dyDescent="0.25">
      <c r="B692" t="s">
        <v>8703</v>
      </c>
      <c r="C692" t="str">
        <f t="shared" si="10"/>
        <v>PACHECO MIGUEZ CAMILA SARAHI</v>
      </c>
      <c r="D692" t="s">
        <v>8703</v>
      </c>
    </row>
    <row r="693" spans="2:4" x14ac:dyDescent="0.25">
      <c r="B693" t="s">
        <v>8706</v>
      </c>
      <c r="C693" t="str">
        <f t="shared" si="10"/>
        <v>PILLAJO PILLAJO NAYELI ALEJANDRA</v>
      </c>
      <c r="D693" t="s">
        <v>8706</v>
      </c>
    </row>
    <row r="694" spans="2:4" x14ac:dyDescent="0.25">
      <c r="B694" t="s">
        <v>8709</v>
      </c>
      <c r="C694" t="str">
        <f t="shared" si="10"/>
        <v>QUILUMBA CUASAPUD DIANA CAROLINA</v>
      </c>
      <c r="D694" t="s">
        <v>8709</v>
      </c>
    </row>
    <row r="695" spans="2:4" x14ac:dyDescent="0.25">
      <c r="B695" t="s">
        <v>8712</v>
      </c>
      <c r="C695" t="str">
        <f t="shared" si="10"/>
        <v>ROCHA ORTIZ DAYRA PATRICIA</v>
      </c>
      <c r="D695" t="s">
        <v>8712</v>
      </c>
    </row>
    <row r="696" spans="2:4" x14ac:dyDescent="0.25">
      <c r="B696" t="s">
        <v>8715</v>
      </c>
      <c r="C696" t="str">
        <f t="shared" si="10"/>
        <v>RODRIGUEZ FUERES SHIRLEY VANESSA</v>
      </c>
      <c r="D696" t="s">
        <v>8715</v>
      </c>
    </row>
    <row r="697" spans="2:4" x14ac:dyDescent="0.25">
      <c r="B697" t="s">
        <v>8718</v>
      </c>
      <c r="C697" t="str">
        <f t="shared" si="10"/>
        <v>SANCHEZ GARCIA MARIO CAMILO</v>
      </c>
      <c r="D697" t="s">
        <v>9427</v>
      </c>
    </row>
    <row r="698" spans="2:4" x14ac:dyDescent="0.25">
      <c r="B698" t="s">
        <v>8721</v>
      </c>
      <c r="C698" t="str">
        <f t="shared" si="10"/>
        <v>SHUGULI LICTO TATIANA ANAHI</v>
      </c>
      <c r="D698" t="s">
        <v>9428</v>
      </c>
    </row>
    <row r="699" spans="2:4" x14ac:dyDescent="0.25">
      <c r="B699" t="s">
        <v>8724</v>
      </c>
      <c r="C699" t="str">
        <f t="shared" si="10"/>
        <v>SORIA COLLAGUAZO DORIS ESTEFANIA</v>
      </c>
      <c r="D699" t="s">
        <v>8724</v>
      </c>
    </row>
    <row r="700" spans="2:4" x14ac:dyDescent="0.25">
      <c r="B700" t="s">
        <v>8727</v>
      </c>
      <c r="C700" t="str">
        <f t="shared" si="10"/>
        <v>SUING COCIOS DONATO ANTONIO</v>
      </c>
      <c r="D700" t="s">
        <v>9429</v>
      </c>
    </row>
    <row r="701" spans="2:4" x14ac:dyDescent="0.25">
      <c r="B701" t="s">
        <v>8730</v>
      </c>
      <c r="C701" t="str">
        <f t="shared" si="10"/>
        <v>VALENCIA ESTACIO BRITANI ANGELETTE</v>
      </c>
      <c r="D701" t="s">
        <v>8730</v>
      </c>
    </row>
    <row r="702" spans="2:4" x14ac:dyDescent="0.25">
      <c r="B702" t="s">
        <v>8733</v>
      </c>
      <c r="C702" t="str">
        <f t="shared" si="10"/>
        <v>VARGAS MOLINA LEYTA DILETA</v>
      </c>
      <c r="D702" t="s">
        <v>8733</v>
      </c>
    </row>
    <row r="703" spans="2:4" x14ac:dyDescent="0.25">
      <c r="B703" t="s">
        <v>8736</v>
      </c>
      <c r="C703" t="str">
        <f t="shared" si="10"/>
        <v>ZULA GUAMANZARA RICARDO ALFONSO</v>
      </c>
      <c r="D703" t="s">
        <v>9430</v>
      </c>
    </row>
    <row r="704" spans="2:4" x14ac:dyDescent="0.25">
      <c r="B704" t="s">
        <v>8740</v>
      </c>
      <c r="C704" t="str">
        <f t="shared" si="10"/>
        <v>ANELOA ANELOA MONICA ELIZABETH</v>
      </c>
      <c r="D704" t="s">
        <v>8740</v>
      </c>
    </row>
    <row r="705" spans="2:4" x14ac:dyDescent="0.25">
      <c r="B705" t="s">
        <v>8743</v>
      </c>
      <c r="C705" t="str">
        <f t="shared" si="10"/>
        <v>ANELOA JATIVA BRITANY POLET</v>
      </c>
      <c r="D705" t="s">
        <v>9431</v>
      </c>
    </row>
    <row r="706" spans="2:4" x14ac:dyDescent="0.25">
      <c r="B706" t="s">
        <v>8746</v>
      </c>
      <c r="C706" t="str">
        <f t="shared" si="10"/>
        <v>AYO CACUANGO DAVID ISAIAS</v>
      </c>
      <c r="D706" t="s">
        <v>9432</v>
      </c>
    </row>
    <row r="707" spans="2:4" x14ac:dyDescent="0.25">
      <c r="B707" t="s">
        <v>8749</v>
      </c>
      <c r="C707" t="str">
        <f t="shared" ref="C707:C770" si="11">TRIM(B707)</f>
        <v>BALTAN MANGUAY JHULIANA BETSABETH</v>
      </c>
      <c r="D707" t="s">
        <v>8749</v>
      </c>
    </row>
    <row r="708" spans="2:4" x14ac:dyDescent="0.25">
      <c r="B708" t="s">
        <v>8752</v>
      </c>
      <c r="C708" t="str">
        <f t="shared" si="11"/>
        <v>BENALCAZAR GUALSAQUI ISAAC ALEXANDER</v>
      </c>
      <c r="D708" t="s">
        <v>8752</v>
      </c>
    </row>
    <row r="709" spans="2:4" x14ac:dyDescent="0.25">
      <c r="B709" t="s">
        <v>8755</v>
      </c>
      <c r="C709" t="str">
        <f t="shared" si="11"/>
        <v>CHANGUAN CUEVA RUTH STEFANY</v>
      </c>
      <c r="D709" t="s">
        <v>8755</v>
      </c>
    </row>
    <row r="710" spans="2:4" x14ac:dyDescent="0.25">
      <c r="B710" t="s">
        <v>8758</v>
      </c>
      <c r="C710" t="str">
        <f t="shared" si="11"/>
        <v>CHILES MUÑOZ DANIEL ALEXANDER</v>
      </c>
      <c r="D710" t="s">
        <v>8758</v>
      </c>
    </row>
    <row r="711" spans="2:4" x14ac:dyDescent="0.25">
      <c r="B711" t="s">
        <v>8761</v>
      </c>
      <c r="C711" t="str">
        <f t="shared" si="11"/>
        <v>CHIPANTASI SUASNAVAS ALEJANDRA DANAE</v>
      </c>
      <c r="D711" t="s">
        <v>8761</v>
      </c>
    </row>
    <row r="712" spans="2:4" x14ac:dyDescent="0.25">
      <c r="B712" t="s">
        <v>8764</v>
      </c>
      <c r="C712" t="str">
        <f t="shared" si="11"/>
        <v>CHIPANTAXI TASIGUANO IVONNE ALEXANDRA</v>
      </c>
      <c r="D712" t="s">
        <v>9433</v>
      </c>
    </row>
    <row r="713" spans="2:4" x14ac:dyDescent="0.25">
      <c r="B713" t="s">
        <v>8767</v>
      </c>
      <c r="C713" t="str">
        <f t="shared" si="11"/>
        <v>COLLAGUAZO CHIPANTASI ADAMARIS ESTEFANIA</v>
      </c>
      <c r="D713" t="s">
        <v>8767</v>
      </c>
    </row>
    <row r="714" spans="2:4" x14ac:dyDescent="0.25">
      <c r="B714" t="s">
        <v>8770</v>
      </c>
      <c r="C714" t="str">
        <f t="shared" si="11"/>
        <v>CONDOR JATIVA TAYLER JAIR</v>
      </c>
      <c r="D714" t="s">
        <v>9434</v>
      </c>
    </row>
    <row r="715" spans="2:4" x14ac:dyDescent="0.25">
      <c r="B715" t="s">
        <v>8773</v>
      </c>
      <c r="C715" t="str">
        <f t="shared" si="11"/>
        <v>CONDOR PAREDES JAJAIRA MAYTE</v>
      </c>
      <c r="D715" t="s">
        <v>8773</v>
      </c>
    </row>
    <row r="716" spans="2:4" x14ac:dyDescent="0.25">
      <c r="B716" t="s">
        <v>8776</v>
      </c>
      <c r="C716" t="str">
        <f t="shared" si="11"/>
        <v>CORDOVA VINCES JENNIFER PAOLA</v>
      </c>
      <c r="D716" t="s">
        <v>8776</v>
      </c>
    </row>
    <row r="717" spans="2:4" x14ac:dyDescent="0.25">
      <c r="B717" t="s">
        <v>8779</v>
      </c>
      <c r="C717" t="str">
        <f t="shared" si="11"/>
        <v>CORNEJO REQUENES JENNIFER CAROLINA</v>
      </c>
      <c r="D717" t="s">
        <v>8779</v>
      </c>
    </row>
    <row r="718" spans="2:4" x14ac:dyDescent="0.25">
      <c r="B718" t="s">
        <v>8782</v>
      </c>
      <c r="C718" t="str">
        <f t="shared" si="11"/>
        <v>DIAZ FABARA KEREN MICHELLE</v>
      </c>
      <c r="D718" t="s">
        <v>8782</v>
      </c>
    </row>
    <row r="719" spans="2:4" x14ac:dyDescent="0.25">
      <c r="B719" t="s">
        <v>8785</v>
      </c>
      <c r="C719" t="str">
        <f t="shared" si="11"/>
        <v>ESTRADA NOBOA VALERIA DAMARIS</v>
      </c>
      <c r="D719" t="s">
        <v>8785</v>
      </c>
    </row>
    <row r="720" spans="2:4" x14ac:dyDescent="0.25">
      <c r="B720" t="s">
        <v>8788</v>
      </c>
      <c r="C720" t="str">
        <f t="shared" si="11"/>
        <v>FUELANTALA IZA LESLIE JAKQUELINE</v>
      </c>
      <c r="D720" t="s">
        <v>9435</v>
      </c>
    </row>
    <row r="721" spans="2:4" x14ac:dyDescent="0.25">
      <c r="B721" t="s">
        <v>8791</v>
      </c>
      <c r="C721" t="str">
        <f t="shared" si="11"/>
        <v>GOMEZ ARIAS JOSTIN MATEO</v>
      </c>
      <c r="D721" t="s">
        <v>8791</v>
      </c>
    </row>
    <row r="722" spans="2:4" x14ac:dyDescent="0.25">
      <c r="B722" t="s">
        <v>8794</v>
      </c>
      <c r="C722" t="str">
        <f t="shared" si="11"/>
        <v>GUACOLLANTE SIGCHA ARACELY ESTEFANIA</v>
      </c>
      <c r="D722" t="s">
        <v>8794</v>
      </c>
    </row>
    <row r="723" spans="2:4" x14ac:dyDescent="0.25">
      <c r="B723" t="s">
        <v>8797</v>
      </c>
      <c r="C723" t="str">
        <f t="shared" si="11"/>
        <v>GUALOTUÑA SIMBAÑA LENIN ALDAHIR</v>
      </c>
      <c r="D723" t="s">
        <v>9436</v>
      </c>
    </row>
    <row r="724" spans="2:4" x14ac:dyDescent="0.25">
      <c r="B724" t="s">
        <v>8800</v>
      </c>
      <c r="C724" t="str">
        <f t="shared" si="11"/>
        <v>GUZMAN AGUILAR DOMINIK SEBASTIAN</v>
      </c>
      <c r="D724" t="s">
        <v>9437</v>
      </c>
    </row>
    <row r="725" spans="2:4" x14ac:dyDescent="0.25">
      <c r="B725" t="s">
        <v>8803</v>
      </c>
      <c r="C725" t="str">
        <f t="shared" si="11"/>
        <v>HERMOSA GUALOTUÑA ANDY BRIAN</v>
      </c>
      <c r="D725" t="s">
        <v>9438</v>
      </c>
    </row>
    <row r="726" spans="2:4" x14ac:dyDescent="0.25">
      <c r="B726" t="s">
        <v>8806</v>
      </c>
      <c r="C726" t="str">
        <f t="shared" si="11"/>
        <v>LEMARIE CASTILLO SOFIA BELEN</v>
      </c>
      <c r="D726" t="s">
        <v>9439</v>
      </c>
    </row>
    <row r="727" spans="2:4" x14ac:dyDescent="0.25">
      <c r="B727" t="s">
        <v>8809</v>
      </c>
      <c r="C727" t="str">
        <f t="shared" si="11"/>
        <v>LOMAS TIPANTUÑA BRITANY JULIETH</v>
      </c>
      <c r="D727" t="s">
        <v>9440</v>
      </c>
    </row>
    <row r="728" spans="2:4" x14ac:dyDescent="0.25">
      <c r="B728" t="s">
        <v>8812</v>
      </c>
      <c r="C728" t="str">
        <f t="shared" si="11"/>
        <v>LOPEZ ALAVA MATEO JOSUE</v>
      </c>
      <c r="D728" t="s">
        <v>8812</v>
      </c>
    </row>
    <row r="729" spans="2:4" x14ac:dyDescent="0.25">
      <c r="B729" t="s">
        <v>8815</v>
      </c>
      <c r="C729" t="str">
        <f t="shared" si="11"/>
        <v>MASABANDA SANCHEZ DIEGO SEBASTIAN</v>
      </c>
      <c r="D729" t="s">
        <v>8815</v>
      </c>
    </row>
    <row r="730" spans="2:4" x14ac:dyDescent="0.25">
      <c r="B730" t="s">
        <v>8818</v>
      </c>
      <c r="C730" t="str">
        <f t="shared" si="11"/>
        <v>MORALES FRAY ARIEL SEBASTIAN</v>
      </c>
      <c r="D730" t="s">
        <v>8818</v>
      </c>
    </row>
    <row r="731" spans="2:4" x14ac:dyDescent="0.25">
      <c r="B731" t="s">
        <v>8821</v>
      </c>
      <c r="C731" t="str">
        <f t="shared" si="11"/>
        <v>MOREIRA GUERRERO JOSSELYN MADELAINE</v>
      </c>
      <c r="D731" t="s">
        <v>8821</v>
      </c>
    </row>
    <row r="732" spans="2:4" x14ac:dyDescent="0.25">
      <c r="B732" t="s">
        <v>8824</v>
      </c>
      <c r="C732" t="str">
        <f t="shared" si="11"/>
        <v>MUÑOZ SILVA SEBASTIAN ALEXANDER</v>
      </c>
      <c r="D732" t="s">
        <v>9441</v>
      </c>
    </row>
    <row r="733" spans="2:4" x14ac:dyDescent="0.25">
      <c r="B733" t="s">
        <v>8827</v>
      </c>
      <c r="C733" t="str">
        <f t="shared" si="11"/>
        <v>OLIVES SALAS ALISSON MIKAELA</v>
      </c>
      <c r="D733" t="s">
        <v>9442</v>
      </c>
    </row>
    <row r="734" spans="2:4" x14ac:dyDescent="0.25">
      <c r="B734" t="s">
        <v>8830</v>
      </c>
      <c r="C734" t="str">
        <f t="shared" si="11"/>
        <v>PALLO VELA ANGEL GABRIEL</v>
      </c>
      <c r="D734" t="s">
        <v>9443</v>
      </c>
    </row>
    <row r="735" spans="2:4" x14ac:dyDescent="0.25">
      <c r="B735" t="s">
        <v>8833</v>
      </c>
      <c r="C735" t="str">
        <f t="shared" si="11"/>
        <v>RODRIGUEZ CALDERON PAOLA ELIZABETH</v>
      </c>
      <c r="D735" t="s">
        <v>8833</v>
      </c>
    </row>
    <row r="736" spans="2:4" x14ac:dyDescent="0.25">
      <c r="B736" t="s">
        <v>8836</v>
      </c>
      <c r="C736" t="str">
        <f t="shared" si="11"/>
        <v>ROSERO CHULDE JOSELIN MICAELA</v>
      </c>
      <c r="D736" t="s">
        <v>8836</v>
      </c>
    </row>
    <row r="737" spans="2:4" x14ac:dyDescent="0.25">
      <c r="B737" t="s">
        <v>8839</v>
      </c>
      <c r="C737" t="str">
        <f t="shared" si="11"/>
        <v>SALTOS PAREDES KAREN ISABEL</v>
      </c>
      <c r="D737" t="s">
        <v>9444</v>
      </c>
    </row>
    <row r="738" spans="2:4" x14ac:dyDescent="0.25">
      <c r="B738" t="s">
        <v>8842</v>
      </c>
      <c r="C738" t="str">
        <f t="shared" si="11"/>
        <v>SANTILLAN SANGUCHO MAYRA ANGELICA</v>
      </c>
      <c r="D738" t="s">
        <v>9445</v>
      </c>
    </row>
    <row r="739" spans="2:4" x14ac:dyDescent="0.25">
      <c r="B739" t="s">
        <v>8845</v>
      </c>
      <c r="C739" t="str">
        <f t="shared" si="11"/>
        <v>SOLANO CHAMBA HELEN ANAHI</v>
      </c>
      <c r="D739" t="s">
        <v>8845</v>
      </c>
    </row>
    <row r="740" spans="2:4" x14ac:dyDescent="0.25">
      <c r="B740" t="s">
        <v>8848</v>
      </c>
      <c r="C740" t="str">
        <f t="shared" si="11"/>
        <v>TAMAYO TASHIGUANO ASTRID JACQUELINE</v>
      </c>
      <c r="D740" t="s">
        <v>8848</v>
      </c>
    </row>
    <row r="741" spans="2:4" x14ac:dyDescent="0.25">
      <c r="B741" t="s">
        <v>8851</v>
      </c>
      <c r="C741" t="str">
        <f t="shared" si="11"/>
        <v>TATICUAN QUISPE TYRONE STEVEN</v>
      </c>
      <c r="D741" t="s">
        <v>8851</v>
      </c>
    </row>
    <row r="742" spans="2:4" x14ac:dyDescent="0.25">
      <c r="B742" t="s">
        <v>8854</v>
      </c>
      <c r="C742" t="str">
        <f t="shared" si="11"/>
        <v>TUQUERRES PAZMIÑO SHIRLY MISHEL</v>
      </c>
      <c r="D742" t="s">
        <v>8854</v>
      </c>
    </row>
    <row r="743" spans="2:4" x14ac:dyDescent="0.25">
      <c r="B743" t="s">
        <v>8857</v>
      </c>
      <c r="C743" t="str">
        <f t="shared" si="11"/>
        <v>VELASTEGUI CAJAMARCA LIZETH ESTEFANIA</v>
      </c>
      <c r="D743" t="s">
        <v>8857</v>
      </c>
    </row>
    <row r="744" spans="2:4" x14ac:dyDescent="0.25">
      <c r="B744" t="s">
        <v>9031</v>
      </c>
      <c r="C744" t="str">
        <f t="shared" si="11"/>
        <v>ARMENTEROS WILCASO BRITHANY DAYANNA</v>
      </c>
      <c r="D744" t="s">
        <v>9031</v>
      </c>
    </row>
    <row r="745" spans="2:4" x14ac:dyDescent="0.25">
      <c r="B745" t="s">
        <v>9034</v>
      </c>
      <c r="C745" t="str">
        <f t="shared" si="11"/>
        <v>BETANCOURT PIEDRA SUCETTY MIRELY</v>
      </c>
      <c r="D745" t="s">
        <v>9446</v>
      </c>
    </row>
    <row r="746" spans="2:4" x14ac:dyDescent="0.25">
      <c r="B746" t="s">
        <v>9037</v>
      </c>
      <c r="C746" t="str">
        <f t="shared" si="11"/>
        <v>CANTUÑA RISCO KAMILA LIZBETH</v>
      </c>
      <c r="D746" t="s">
        <v>9037</v>
      </c>
    </row>
    <row r="747" spans="2:4" x14ac:dyDescent="0.25">
      <c r="B747" t="s">
        <v>9040</v>
      </c>
      <c r="C747" t="str">
        <f t="shared" si="11"/>
        <v>CASTILLO FERNANDEZ ALEXANDER EXEQUIEL</v>
      </c>
      <c r="D747" t="s">
        <v>9040</v>
      </c>
    </row>
    <row r="748" spans="2:4" x14ac:dyDescent="0.25">
      <c r="B748" t="s">
        <v>9043</v>
      </c>
      <c r="C748" t="str">
        <f t="shared" si="11"/>
        <v>CATAGÑA MOSQUERA ANNETTE MILENA</v>
      </c>
      <c r="D748" t="s">
        <v>9043</v>
      </c>
    </row>
    <row r="749" spans="2:4" x14ac:dyDescent="0.25">
      <c r="B749" t="s">
        <v>9046</v>
      </c>
      <c r="C749" t="str">
        <f t="shared" si="11"/>
        <v>CHAVEZ POSOS CRISTIAN ALEXANDER</v>
      </c>
      <c r="D749" t="s">
        <v>9046</v>
      </c>
    </row>
    <row r="750" spans="2:4" x14ac:dyDescent="0.25">
      <c r="B750" t="s">
        <v>9049</v>
      </c>
      <c r="C750" t="str">
        <f t="shared" si="11"/>
        <v>CHAVEZ SALAZAR CAROLINE SARAI</v>
      </c>
      <c r="D750" t="s">
        <v>9049</v>
      </c>
    </row>
    <row r="751" spans="2:4" x14ac:dyDescent="0.25">
      <c r="B751" t="s">
        <v>9052</v>
      </c>
      <c r="C751" t="str">
        <f t="shared" si="11"/>
        <v>COLLAGUAZO CAJAS JHORDAN ANDRES</v>
      </c>
      <c r="D751" t="s">
        <v>9052</v>
      </c>
    </row>
    <row r="752" spans="2:4" x14ac:dyDescent="0.25">
      <c r="B752" t="s">
        <v>9055</v>
      </c>
      <c r="C752" t="str">
        <f t="shared" si="11"/>
        <v>CONDOR MIQUINGA NATALY ALEXANDRA</v>
      </c>
      <c r="D752" t="s">
        <v>9055</v>
      </c>
    </row>
    <row r="753" spans="2:4" x14ac:dyDescent="0.25">
      <c r="B753" t="s">
        <v>9058</v>
      </c>
      <c r="C753" t="str">
        <f t="shared" si="11"/>
        <v>CUMBA ALMEIDA CRISTINA ELIZABETH</v>
      </c>
      <c r="D753" t="s">
        <v>9058</v>
      </c>
    </row>
    <row r="754" spans="2:4" x14ac:dyDescent="0.25">
      <c r="B754" t="s">
        <v>9061</v>
      </c>
      <c r="C754" t="str">
        <f t="shared" si="11"/>
        <v>CUMBAL ANCHAPAXI JOY ALEJANDRO</v>
      </c>
      <c r="D754" t="s">
        <v>9061</v>
      </c>
    </row>
    <row r="755" spans="2:4" x14ac:dyDescent="0.25">
      <c r="B755" t="s">
        <v>9064</v>
      </c>
      <c r="C755" t="str">
        <f t="shared" si="11"/>
        <v>ERAZO ERAZO ANTONY JOEL</v>
      </c>
      <c r="D755" t="s">
        <v>9064</v>
      </c>
    </row>
    <row r="756" spans="2:4" x14ac:dyDescent="0.25">
      <c r="B756" t="s">
        <v>9067</v>
      </c>
      <c r="C756" t="str">
        <f t="shared" si="11"/>
        <v>ESPINOSA LEON SARA STEFANIA</v>
      </c>
      <c r="D756" t="s">
        <v>9067</v>
      </c>
    </row>
    <row r="757" spans="2:4" x14ac:dyDescent="0.25">
      <c r="B757" t="s">
        <v>9070</v>
      </c>
      <c r="C757" t="str">
        <f t="shared" si="11"/>
        <v>FAICAN MURGUEITIO MARJORI CAMILA</v>
      </c>
      <c r="D757" t="s">
        <v>9447</v>
      </c>
    </row>
    <row r="758" spans="2:4" x14ac:dyDescent="0.25">
      <c r="B758" t="s">
        <v>9073</v>
      </c>
      <c r="C758" t="str">
        <f t="shared" si="11"/>
        <v>FARINANGO ZAMBRANO SKARLEY NICOLE</v>
      </c>
      <c r="D758" t="s">
        <v>9073</v>
      </c>
    </row>
    <row r="759" spans="2:4" x14ac:dyDescent="0.25">
      <c r="B759" t="s">
        <v>9076</v>
      </c>
      <c r="C759" t="str">
        <f t="shared" si="11"/>
        <v>GILER RIVADENEIRA YOMAYKEL JESUS</v>
      </c>
      <c r="D759" t="s">
        <v>9448</v>
      </c>
    </row>
    <row r="760" spans="2:4" x14ac:dyDescent="0.25">
      <c r="B760" t="s">
        <v>9079</v>
      </c>
      <c r="C760" t="str">
        <f t="shared" si="11"/>
        <v>HIDALGO INLAGO ANGELES JANINE</v>
      </c>
      <c r="D760" t="s">
        <v>9079</v>
      </c>
    </row>
    <row r="761" spans="2:4" x14ac:dyDescent="0.25">
      <c r="B761" t="s">
        <v>9082</v>
      </c>
      <c r="C761" t="str">
        <f t="shared" si="11"/>
        <v>LLUVAILLA RECALDE MARIA FERNANDA</v>
      </c>
      <c r="D761" t="s">
        <v>9082</v>
      </c>
    </row>
    <row r="762" spans="2:4" x14ac:dyDescent="0.25">
      <c r="B762" t="s">
        <v>9085</v>
      </c>
      <c r="C762" t="str">
        <f t="shared" si="11"/>
        <v>MINAYA VERA RENE ISAIAS</v>
      </c>
      <c r="D762" t="s">
        <v>9085</v>
      </c>
    </row>
    <row r="763" spans="2:4" x14ac:dyDescent="0.25">
      <c r="B763" t="s">
        <v>9088</v>
      </c>
      <c r="C763" t="str">
        <f t="shared" si="11"/>
        <v>MOLINA SALDAÑA EDISON JOSE</v>
      </c>
      <c r="D763" t="s">
        <v>9088</v>
      </c>
    </row>
    <row r="764" spans="2:4" x14ac:dyDescent="0.25">
      <c r="B764" t="s">
        <v>9091</v>
      </c>
      <c r="C764" t="str">
        <f t="shared" si="11"/>
        <v>ORTIZ MEDRANDA IVIS MELANIE</v>
      </c>
      <c r="D764" t="s">
        <v>9091</v>
      </c>
    </row>
    <row r="765" spans="2:4" x14ac:dyDescent="0.25">
      <c r="B765" t="s">
        <v>9094</v>
      </c>
      <c r="C765" t="str">
        <f t="shared" si="11"/>
        <v>PEÑA PAREDES ADRIANA YURLENE</v>
      </c>
      <c r="D765" t="s">
        <v>9094</v>
      </c>
    </row>
    <row r="766" spans="2:4" x14ac:dyDescent="0.25">
      <c r="B766" t="s">
        <v>9097</v>
      </c>
      <c r="C766" t="str">
        <f t="shared" si="11"/>
        <v>QUIROLA SOLORZANO SEBASTIAN ALEXANDER</v>
      </c>
      <c r="D766" t="s">
        <v>9097</v>
      </c>
    </row>
    <row r="767" spans="2:4" x14ac:dyDescent="0.25">
      <c r="B767" t="s">
        <v>9100</v>
      </c>
      <c r="C767" t="str">
        <f t="shared" si="11"/>
        <v>QUIROS BERMUDEZ GABRIELA ALEJANDRA</v>
      </c>
      <c r="D767" t="s">
        <v>9449</v>
      </c>
    </row>
    <row r="768" spans="2:4" x14ac:dyDescent="0.25">
      <c r="B768" t="s">
        <v>9103</v>
      </c>
      <c r="C768" t="str">
        <f t="shared" si="11"/>
        <v>RODRIGUEZ COBEÑA PRISCILA ANTHONELLA</v>
      </c>
      <c r="D768" t="s">
        <v>9103</v>
      </c>
    </row>
    <row r="769" spans="2:4" x14ac:dyDescent="0.25">
      <c r="B769" t="s">
        <v>9106</v>
      </c>
      <c r="C769" t="str">
        <f t="shared" si="11"/>
        <v>SALAZAR MOREIRA JENNIFER SUSANA</v>
      </c>
      <c r="D769" t="s">
        <v>9106</v>
      </c>
    </row>
    <row r="770" spans="2:4" x14ac:dyDescent="0.25">
      <c r="B770" t="s">
        <v>9109</v>
      </c>
      <c r="C770" t="str">
        <f t="shared" si="11"/>
        <v>SALDAÑA INGA CRISTHOFER JAIR</v>
      </c>
      <c r="D770" t="s">
        <v>9109</v>
      </c>
    </row>
    <row r="771" spans="2:4" x14ac:dyDescent="0.25">
      <c r="B771" t="s">
        <v>9112</v>
      </c>
      <c r="C771" t="str">
        <f t="shared" ref="C771:C834" si="12">TRIM(B771)</f>
        <v>TOAQUIZA INLAGO BRANDO MATEO</v>
      </c>
      <c r="D771" t="s">
        <v>9112</v>
      </c>
    </row>
    <row r="772" spans="2:4" x14ac:dyDescent="0.25">
      <c r="B772" t="s">
        <v>9115</v>
      </c>
      <c r="C772" t="str">
        <f t="shared" si="12"/>
        <v>VERA VERA MARIA JOSE</v>
      </c>
      <c r="D772" t="s">
        <v>9115</v>
      </c>
    </row>
    <row r="773" spans="2:4" x14ac:dyDescent="0.25">
      <c r="B773" t="s">
        <v>269</v>
      </c>
      <c r="C773" t="str">
        <f t="shared" si="12"/>
        <v>ABEIGA VILAÑEZ DAMARIS SCARLETH</v>
      </c>
      <c r="D773" t="s">
        <v>9450</v>
      </c>
    </row>
    <row r="774" spans="2:4" x14ac:dyDescent="0.25">
      <c r="B774" t="s">
        <v>272</v>
      </c>
      <c r="C774" t="str">
        <f t="shared" si="12"/>
        <v>ANELOA IBAÑEZ MELISSA DAYANNA</v>
      </c>
      <c r="D774" t="s">
        <v>272</v>
      </c>
    </row>
    <row r="775" spans="2:4" x14ac:dyDescent="0.25">
      <c r="B775" t="s">
        <v>275</v>
      </c>
      <c r="C775" t="str">
        <f t="shared" si="12"/>
        <v>CALAHORRANO PAREDES BRISA PAULETH</v>
      </c>
      <c r="D775" t="s">
        <v>275</v>
      </c>
    </row>
    <row r="776" spans="2:4" x14ac:dyDescent="0.25">
      <c r="B776" t="s">
        <v>278</v>
      </c>
      <c r="C776" t="str">
        <f t="shared" si="12"/>
        <v>CERVANTES CHAVEZ LUPE ANAY</v>
      </c>
      <c r="D776" t="s">
        <v>278</v>
      </c>
    </row>
    <row r="777" spans="2:4" x14ac:dyDescent="0.25">
      <c r="B777" t="s">
        <v>281</v>
      </c>
      <c r="C777" t="str">
        <f t="shared" si="12"/>
        <v>DE LA CRUZ NOGUERA JULIAN YAMITH</v>
      </c>
      <c r="D777" t="s">
        <v>281</v>
      </c>
    </row>
    <row r="778" spans="2:4" x14ac:dyDescent="0.25">
      <c r="B778" t="s">
        <v>284</v>
      </c>
      <c r="C778" t="str">
        <f t="shared" si="12"/>
        <v>FALCONES POVEDA GISSELA BELEN</v>
      </c>
      <c r="D778" t="s">
        <v>284</v>
      </c>
    </row>
    <row r="779" spans="2:4" x14ac:dyDescent="0.25">
      <c r="B779" t="s">
        <v>287</v>
      </c>
      <c r="C779" t="str">
        <f t="shared" si="12"/>
        <v>FLORES SORIA MADELEYNE VALENTINA</v>
      </c>
      <c r="D779" t="s">
        <v>287</v>
      </c>
    </row>
    <row r="780" spans="2:4" x14ac:dyDescent="0.25">
      <c r="B780" t="s">
        <v>290</v>
      </c>
      <c r="C780" t="str">
        <f t="shared" si="12"/>
        <v>GALLARDO TORDECILLAS JULIANA VALENTINA</v>
      </c>
      <c r="D780" t="s">
        <v>290</v>
      </c>
    </row>
    <row r="781" spans="2:4" x14ac:dyDescent="0.25">
      <c r="B781" t="s">
        <v>293</v>
      </c>
      <c r="C781" t="str">
        <f t="shared" si="12"/>
        <v>GUACHAMBOZA FLORES DENNIS ARMANDO</v>
      </c>
      <c r="D781" t="s">
        <v>293</v>
      </c>
    </row>
    <row r="782" spans="2:4" x14ac:dyDescent="0.25">
      <c r="B782" t="s">
        <v>296</v>
      </c>
      <c r="C782" t="str">
        <f t="shared" si="12"/>
        <v>HARO POZO YAJHAIRA LIZETH</v>
      </c>
      <c r="D782" t="s">
        <v>9451</v>
      </c>
    </row>
    <row r="783" spans="2:4" x14ac:dyDescent="0.25">
      <c r="B783" t="s">
        <v>299</v>
      </c>
      <c r="C783" t="str">
        <f t="shared" si="12"/>
        <v>IMBA TASIGUANO VIVIANA ALEJANDRA</v>
      </c>
      <c r="D783" t="s">
        <v>9452</v>
      </c>
    </row>
    <row r="784" spans="2:4" x14ac:dyDescent="0.25">
      <c r="B784" t="s">
        <v>302</v>
      </c>
      <c r="C784" t="str">
        <f t="shared" si="12"/>
        <v>LEMARIE VISCAINO DANNA ODED</v>
      </c>
      <c r="D784" t="s">
        <v>302</v>
      </c>
    </row>
    <row r="785" spans="2:4" x14ac:dyDescent="0.25">
      <c r="B785" t="s">
        <v>305</v>
      </c>
      <c r="C785" t="str">
        <f t="shared" si="12"/>
        <v>LOMAS TIPANTUÑA ANDY DAVID</v>
      </c>
      <c r="D785" t="s">
        <v>305</v>
      </c>
    </row>
    <row r="786" spans="2:4" x14ac:dyDescent="0.25">
      <c r="B786" t="s">
        <v>308</v>
      </c>
      <c r="C786" t="str">
        <f t="shared" si="12"/>
        <v>MACIAS MORENO SARA MICHEL</v>
      </c>
      <c r="D786" t="s">
        <v>308</v>
      </c>
    </row>
    <row r="787" spans="2:4" x14ac:dyDescent="0.25">
      <c r="B787" t="s">
        <v>311</v>
      </c>
      <c r="C787" t="str">
        <f t="shared" si="12"/>
        <v>MANGIA CUMBAL NEYTHAN ISAAC</v>
      </c>
      <c r="D787" t="s">
        <v>311</v>
      </c>
    </row>
    <row r="788" spans="2:4" x14ac:dyDescent="0.25">
      <c r="B788" t="s">
        <v>314</v>
      </c>
      <c r="C788" t="str">
        <f t="shared" si="12"/>
        <v>MARCILLO DOMINGUEZ DOMENICA VALENTINA</v>
      </c>
      <c r="D788" t="s">
        <v>314</v>
      </c>
    </row>
    <row r="789" spans="2:4" x14ac:dyDescent="0.25">
      <c r="B789" t="s">
        <v>317</v>
      </c>
      <c r="C789" t="str">
        <f t="shared" si="12"/>
        <v>MIQUINGA CAIZA EMILY MIKAELA</v>
      </c>
      <c r="D789" t="s">
        <v>317</v>
      </c>
    </row>
    <row r="790" spans="2:4" x14ac:dyDescent="0.25">
      <c r="B790" t="s">
        <v>320</v>
      </c>
      <c r="C790" t="str">
        <f t="shared" si="12"/>
        <v>NEIRA ANDRADE FRANKLIN JOSUE</v>
      </c>
      <c r="D790" t="s">
        <v>9453</v>
      </c>
    </row>
    <row r="791" spans="2:4" x14ac:dyDescent="0.25">
      <c r="B791" t="s">
        <v>323</v>
      </c>
      <c r="C791" t="str">
        <f t="shared" si="12"/>
        <v>PARRA RODRIGUEZ BRIGITTE ESTEFANIA</v>
      </c>
      <c r="D791" t="s">
        <v>323</v>
      </c>
    </row>
    <row r="792" spans="2:4" x14ac:dyDescent="0.25">
      <c r="B792" t="s">
        <v>326</v>
      </c>
      <c r="C792" t="str">
        <f t="shared" si="12"/>
        <v>SAMPEDRO CAIZA LUIS GONZALO</v>
      </c>
      <c r="D792" t="s">
        <v>326</v>
      </c>
    </row>
    <row r="793" spans="2:4" x14ac:dyDescent="0.25">
      <c r="B793" t="s">
        <v>329</v>
      </c>
      <c r="C793" t="str">
        <f t="shared" si="12"/>
        <v>SERRANO LOPEZ BRITHANY ALEXANDRA</v>
      </c>
      <c r="D793" t="s">
        <v>329</v>
      </c>
    </row>
    <row r="794" spans="2:4" x14ac:dyDescent="0.25">
      <c r="B794" t="s">
        <v>332</v>
      </c>
      <c r="C794" t="str">
        <f t="shared" si="12"/>
        <v>TAMAYO CARRERA ALISSON ROSMERY</v>
      </c>
      <c r="D794" t="s">
        <v>332</v>
      </c>
    </row>
    <row r="795" spans="2:4" x14ac:dyDescent="0.25">
      <c r="B795" t="s">
        <v>335</v>
      </c>
      <c r="C795" t="str">
        <f t="shared" si="12"/>
        <v>TIBAN ANELOA EDWIN</v>
      </c>
      <c r="D795" t="s">
        <v>335</v>
      </c>
    </row>
    <row r="796" spans="2:4" x14ac:dyDescent="0.25">
      <c r="B796" t="s">
        <v>339</v>
      </c>
      <c r="C796" t="str">
        <f t="shared" si="12"/>
        <v>ASQUI GUAYASAMIN SHIRLEY MAYTE</v>
      </c>
      <c r="D796" t="s">
        <v>339</v>
      </c>
    </row>
    <row r="797" spans="2:4" x14ac:dyDescent="0.25">
      <c r="B797" t="s">
        <v>342</v>
      </c>
      <c r="C797" t="str">
        <f t="shared" si="12"/>
        <v>ATIENCIA CELI BRITHANY FERNANDA</v>
      </c>
      <c r="D797" t="s">
        <v>9454</v>
      </c>
    </row>
    <row r="798" spans="2:4" x14ac:dyDescent="0.25">
      <c r="B798" t="s">
        <v>345</v>
      </c>
      <c r="C798" t="str">
        <f t="shared" si="12"/>
        <v>BRAVO PARRAGA SUANY ANAHI</v>
      </c>
      <c r="D798" t="s">
        <v>345</v>
      </c>
    </row>
    <row r="799" spans="2:4" x14ac:dyDescent="0.25">
      <c r="B799" t="s">
        <v>348</v>
      </c>
      <c r="C799" t="str">
        <f t="shared" si="12"/>
        <v>CHASPUENGAL ESPINOZA SHIRLEY DOMENICA</v>
      </c>
      <c r="D799" t="s">
        <v>348</v>
      </c>
    </row>
    <row r="800" spans="2:4" x14ac:dyDescent="0.25">
      <c r="B800" t="s">
        <v>351</v>
      </c>
      <c r="C800" t="str">
        <f t="shared" si="12"/>
        <v>COLLAGUAZO VALENCIA DAYANA LIZBET</v>
      </c>
      <c r="D800" t="s">
        <v>351</v>
      </c>
    </row>
    <row r="801" spans="2:4" x14ac:dyDescent="0.25">
      <c r="B801" t="s">
        <v>354</v>
      </c>
      <c r="C801" t="str">
        <f t="shared" si="12"/>
        <v>ESCUDERO CURICHO DYLAN ANTHONY</v>
      </c>
      <c r="D801" t="s">
        <v>9455</v>
      </c>
    </row>
    <row r="802" spans="2:4" x14ac:dyDescent="0.25">
      <c r="B802" t="s">
        <v>357</v>
      </c>
      <c r="C802" t="str">
        <f t="shared" si="12"/>
        <v>FLORES HUH DIANA ALEJANDRA</v>
      </c>
      <c r="D802" t="s">
        <v>357</v>
      </c>
    </row>
    <row r="803" spans="2:4" x14ac:dyDescent="0.25">
      <c r="B803" t="s">
        <v>360</v>
      </c>
      <c r="C803" t="str">
        <f t="shared" si="12"/>
        <v>GARCIA DIAZ DAVID DANIEL</v>
      </c>
      <c r="D803" t="s">
        <v>360</v>
      </c>
    </row>
    <row r="804" spans="2:4" x14ac:dyDescent="0.25">
      <c r="B804" t="s">
        <v>363</v>
      </c>
      <c r="C804" t="str">
        <f t="shared" si="12"/>
        <v>GUAMAN RECALDE MELANIE ANAHI</v>
      </c>
      <c r="D804" t="s">
        <v>363</v>
      </c>
    </row>
    <row r="805" spans="2:4" x14ac:dyDescent="0.25">
      <c r="B805" t="s">
        <v>366</v>
      </c>
      <c r="C805" t="str">
        <f t="shared" si="12"/>
        <v>GUAÑUNA RODRIGUEZ SAMANTHA MICAELA</v>
      </c>
      <c r="D805" t="s">
        <v>9456</v>
      </c>
    </row>
    <row r="806" spans="2:4" x14ac:dyDescent="0.25">
      <c r="B806" t="s">
        <v>369</v>
      </c>
      <c r="C806" t="str">
        <f t="shared" si="12"/>
        <v>HIDALGO YUQUILEMA JENNIFER PAULINA</v>
      </c>
      <c r="D806" t="s">
        <v>369</v>
      </c>
    </row>
    <row r="807" spans="2:4" x14ac:dyDescent="0.25">
      <c r="B807" t="s">
        <v>372</v>
      </c>
      <c r="C807" t="str">
        <f t="shared" si="12"/>
        <v>IZA TRUJILLO JUAN DAVID</v>
      </c>
      <c r="D807" t="s">
        <v>9457</v>
      </c>
    </row>
    <row r="808" spans="2:4" x14ac:dyDescent="0.25">
      <c r="B808" t="s">
        <v>375</v>
      </c>
      <c r="C808" t="str">
        <f t="shared" si="12"/>
        <v>JARAMILLO ARROYO EXSON DANIEL</v>
      </c>
      <c r="D808" t="s">
        <v>9458</v>
      </c>
    </row>
    <row r="809" spans="2:4" x14ac:dyDescent="0.25">
      <c r="B809" t="s">
        <v>378</v>
      </c>
      <c r="C809" t="str">
        <f t="shared" si="12"/>
        <v>LARA PILLAJO TATIANA JACQUELINE</v>
      </c>
      <c r="D809" t="s">
        <v>378</v>
      </c>
    </row>
    <row r="810" spans="2:4" x14ac:dyDescent="0.25">
      <c r="B810" t="s">
        <v>381</v>
      </c>
      <c r="C810" t="str">
        <f t="shared" si="12"/>
        <v>LEON LARA GISSELA ANABEL</v>
      </c>
      <c r="D810" t="s">
        <v>9459</v>
      </c>
    </row>
    <row r="811" spans="2:4" x14ac:dyDescent="0.25">
      <c r="B811" t="s">
        <v>384</v>
      </c>
      <c r="C811" t="str">
        <f t="shared" si="12"/>
        <v>MAILA QUILUMBA DAYSI ESTEFANIA</v>
      </c>
      <c r="D811" t="s">
        <v>9460</v>
      </c>
    </row>
    <row r="812" spans="2:4" x14ac:dyDescent="0.25">
      <c r="B812" t="s">
        <v>387</v>
      </c>
      <c r="C812" t="str">
        <f t="shared" si="12"/>
        <v>MANGIA GUACHAMIN EMILY MISHEL</v>
      </c>
      <c r="D812" t="s">
        <v>387</v>
      </c>
    </row>
    <row r="813" spans="2:4" x14ac:dyDescent="0.25">
      <c r="B813" t="s">
        <v>390</v>
      </c>
      <c r="C813" t="str">
        <f t="shared" si="12"/>
        <v>MURGUEITIO JIMENEZ TIFANNY AMBAR</v>
      </c>
      <c r="D813" t="s">
        <v>9461</v>
      </c>
    </row>
    <row r="814" spans="2:4" x14ac:dyDescent="0.25">
      <c r="B814" t="s">
        <v>393</v>
      </c>
      <c r="C814" t="str">
        <f t="shared" si="12"/>
        <v>ORDOÑEZ CHAVES DENISSE ANAHID</v>
      </c>
      <c r="D814" t="s">
        <v>393</v>
      </c>
    </row>
    <row r="815" spans="2:4" x14ac:dyDescent="0.25">
      <c r="B815" t="s">
        <v>396</v>
      </c>
      <c r="C815" t="str">
        <f t="shared" si="12"/>
        <v>PINOS ANELOA GENESIS ALEXANDRA</v>
      </c>
      <c r="D815" t="s">
        <v>396</v>
      </c>
    </row>
    <row r="816" spans="2:4" x14ac:dyDescent="0.25">
      <c r="B816" t="s">
        <v>399</v>
      </c>
      <c r="C816" t="str">
        <f t="shared" si="12"/>
        <v>RODRIGUEZ GUALSAQUI GUILLERMO MATHIAS</v>
      </c>
      <c r="D816" t="s">
        <v>399</v>
      </c>
    </row>
    <row r="817" spans="2:4" x14ac:dyDescent="0.25">
      <c r="B817" t="s">
        <v>402</v>
      </c>
      <c r="C817" t="str">
        <f t="shared" si="12"/>
        <v>SALAS DEL HIERRO ANTONY ALEXANDER</v>
      </c>
      <c r="D817" t="s">
        <v>402</v>
      </c>
    </row>
    <row r="818" spans="2:4" x14ac:dyDescent="0.25">
      <c r="B818" t="s">
        <v>405</v>
      </c>
      <c r="C818" t="str">
        <f t="shared" si="12"/>
        <v>SANCHEZ QUIROZ JHOMARA ANAHI</v>
      </c>
      <c r="D818" t="s">
        <v>405</v>
      </c>
    </row>
    <row r="819" spans="2:4" x14ac:dyDescent="0.25">
      <c r="B819" t="s">
        <v>408</v>
      </c>
      <c r="C819" t="str">
        <f t="shared" si="12"/>
        <v>SHUGULI ANELOA CARLA BRIGITTE</v>
      </c>
      <c r="D819" t="s">
        <v>408</v>
      </c>
    </row>
    <row r="820" spans="2:4" x14ac:dyDescent="0.25">
      <c r="B820" t="s">
        <v>411</v>
      </c>
      <c r="C820" t="str">
        <f t="shared" si="12"/>
        <v>SORIA TASHIGUANO ANDREA ELIZABETH</v>
      </c>
      <c r="D820" t="s">
        <v>9462</v>
      </c>
    </row>
    <row r="821" spans="2:4" x14ac:dyDescent="0.25">
      <c r="B821" t="s">
        <v>414</v>
      </c>
      <c r="C821" t="str">
        <f t="shared" si="12"/>
        <v>VASQUEZ GONZALEZ MATEO ALESSANDRO</v>
      </c>
      <c r="D821" t="s">
        <v>414</v>
      </c>
    </row>
    <row r="822" spans="2:4" x14ac:dyDescent="0.25">
      <c r="B822" t="s">
        <v>417</v>
      </c>
      <c r="C822" t="str">
        <f t="shared" si="12"/>
        <v>VIMOS ANELOA NAOMY FERNANDA</v>
      </c>
      <c r="D822" t="s">
        <v>9463</v>
      </c>
    </row>
    <row r="823" spans="2:4" x14ac:dyDescent="0.25">
      <c r="B823" t="s">
        <v>421</v>
      </c>
      <c r="C823" t="str">
        <f t="shared" si="12"/>
        <v>ANELOA ANELOA CHRISTIAN JAVIER</v>
      </c>
      <c r="D823" t="s">
        <v>421</v>
      </c>
    </row>
    <row r="824" spans="2:4" x14ac:dyDescent="0.25">
      <c r="B824" t="s">
        <v>424</v>
      </c>
      <c r="C824" t="str">
        <f t="shared" si="12"/>
        <v>ANELOA ANELOA SANDY JULISSA</v>
      </c>
      <c r="D824" t="s">
        <v>9464</v>
      </c>
    </row>
    <row r="825" spans="2:4" x14ac:dyDescent="0.25">
      <c r="B825" t="s">
        <v>427</v>
      </c>
      <c r="C825" t="str">
        <f t="shared" si="12"/>
        <v>ASTUDILLO GONZAGA AMY ANAHI</v>
      </c>
      <c r="D825" t="s">
        <v>427</v>
      </c>
    </row>
    <row r="826" spans="2:4" x14ac:dyDescent="0.25">
      <c r="B826" t="s">
        <v>430</v>
      </c>
      <c r="C826" t="str">
        <f t="shared" si="12"/>
        <v>AYO ANELOA STEVEN LEONEL</v>
      </c>
      <c r="D826" t="s">
        <v>430</v>
      </c>
    </row>
    <row r="827" spans="2:4" x14ac:dyDescent="0.25">
      <c r="B827" t="s">
        <v>433</v>
      </c>
      <c r="C827" t="str">
        <f t="shared" si="12"/>
        <v>BAUTISTA JACOME JENNIFER JACKELINE</v>
      </c>
      <c r="D827" t="s">
        <v>433</v>
      </c>
    </row>
    <row r="828" spans="2:4" x14ac:dyDescent="0.25">
      <c r="B828" t="s">
        <v>436</v>
      </c>
      <c r="C828" t="str">
        <f t="shared" si="12"/>
        <v>COLLAGUAZO QUILUMBA OSCAR JAVIER</v>
      </c>
      <c r="D828" t="s">
        <v>436</v>
      </c>
    </row>
    <row r="829" spans="2:4" x14ac:dyDescent="0.25">
      <c r="B829" t="s">
        <v>439</v>
      </c>
      <c r="C829" t="str">
        <f t="shared" si="12"/>
        <v>CONDOR PAREDES MELANIE ANAI</v>
      </c>
      <c r="D829" t="s">
        <v>439</v>
      </c>
    </row>
    <row r="830" spans="2:4" x14ac:dyDescent="0.25">
      <c r="B830" t="s">
        <v>442</v>
      </c>
      <c r="C830" t="str">
        <f t="shared" si="12"/>
        <v>CRUZ VARGAS JOSE GABRIEL</v>
      </c>
      <c r="D830" t="s">
        <v>442</v>
      </c>
    </row>
    <row r="831" spans="2:4" x14ac:dyDescent="0.25">
      <c r="B831" t="s">
        <v>445</v>
      </c>
      <c r="C831" t="str">
        <f t="shared" si="12"/>
        <v>FLORES PILA JHOSTYN PATRICIO</v>
      </c>
      <c r="D831" t="s">
        <v>445</v>
      </c>
    </row>
    <row r="832" spans="2:4" x14ac:dyDescent="0.25">
      <c r="B832" t="s">
        <v>448</v>
      </c>
      <c r="C832" t="str">
        <f t="shared" si="12"/>
        <v>GOMEZ AYO ISMAEL ENRIQUE</v>
      </c>
      <c r="D832" t="s">
        <v>9465</v>
      </c>
    </row>
    <row r="833" spans="2:4" x14ac:dyDescent="0.25">
      <c r="B833" t="s">
        <v>451</v>
      </c>
      <c r="C833" t="str">
        <f t="shared" si="12"/>
        <v>GUALINGA MALAVER SHINA ROSA</v>
      </c>
      <c r="D833" t="s">
        <v>451</v>
      </c>
    </row>
    <row r="834" spans="2:4" x14ac:dyDescent="0.25">
      <c r="B834" t="s">
        <v>454</v>
      </c>
      <c r="C834" t="str">
        <f t="shared" si="12"/>
        <v>IBAÑEZ IBAÑEZ RONALD STIFF</v>
      </c>
      <c r="D834" t="s">
        <v>454</v>
      </c>
    </row>
    <row r="835" spans="2:4" x14ac:dyDescent="0.25">
      <c r="B835" t="s">
        <v>457</v>
      </c>
      <c r="C835" t="str">
        <f t="shared" ref="C835:C898" si="13">TRIM(B835)</f>
        <v>LAGLA VELASTEGUI HEYDI ANAI</v>
      </c>
      <c r="D835" t="s">
        <v>457</v>
      </c>
    </row>
    <row r="836" spans="2:4" x14ac:dyDescent="0.25">
      <c r="B836" t="s">
        <v>460</v>
      </c>
      <c r="C836" t="str">
        <f t="shared" si="13"/>
        <v>LOYA SERRANO LUIS ALFONSO</v>
      </c>
      <c r="D836" t="s">
        <v>460</v>
      </c>
    </row>
    <row r="837" spans="2:4" x14ac:dyDescent="0.25">
      <c r="B837" t="s">
        <v>463</v>
      </c>
      <c r="C837" t="str">
        <f t="shared" si="13"/>
        <v>MALDONADO AGUILAR ERICK FERNANDO</v>
      </c>
      <c r="D837" t="s">
        <v>463</v>
      </c>
    </row>
    <row r="838" spans="2:4" x14ac:dyDescent="0.25">
      <c r="B838" t="s">
        <v>466</v>
      </c>
      <c r="C838" t="str">
        <f t="shared" si="13"/>
        <v>MUÑOZ GAVILANEZ MELANIE JHOSABETH</v>
      </c>
      <c r="D838" t="s">
        <v>466</v>
      </c>
    </row>
    <row r="839" spans="2:4" x14ac:dyDescent="0.25">
      <c r="B839" t="s">
        <v>469</v>
      </c>
      <c r="C839" t="str">
        <f t="shared" si="13"/>
        <v>NUÑEZ CRIOLLO JEYLI MICAELA</v>
      </c>
      <c r="D839" t="s">
        <v>469</v>
      </c>
    </row>
    <row r="840" spans="2:4" x14ac:dyDescent="0.25">
      <c r="B840" t="s">
        <v>472</v>
      </c>
      <c r="C840" t="str">
        <f t="shared" si="13"/>
        <v>RODRIGUEZ ROGEL BRAULIO IVAN</v>
      </c>
      <c r="D840" t="s">
        <v>472</v>
      </c>
    </row>
    <row r="841" spans="2:4" x14ac:dyDescent="0.25">
      <c r="B841" t="s">
        <v>475</v>
      </c>
      <c r="C841" t="str">
        <f t="shared" si="13"/>
        <v>SHUGULI HERNANDEZ NAYELI ANAHI</v>
      </c>
      <c r="D841" t="s">
        <v>9466</v>
      </c>
    </row>
    <row r="842" spans="2:4" x14ac:dyDescent="0.25">
      <c r="B842" t="s">
        <v>478</v>
      </c>
      <c r="C842" t="str">
        <f t="shared" si="13"/>
        <v>TAMAYO SHUGULI JOSSELYN LIZETH</v>
      </c>
      <c r="D842" t="s">
        <v>478</v>
      </c>
    </row>
    <row r="843" spans="2:4" x14ac:dyDescent="0.25">
      <c r="B843" t="s">
        <v>481</v>
      </c>
      <c r="C843" t="str">
        <f t="shared" si="13"/>
        <v>TIBAN MORALES PAUL ISRAEL</v>
      </c>
      <c r="D843" t="s">
        <v>481</v>
      </c>
    </row>
    <row r="844" spans="2:4" x14ac:dyDescent="0.25">
      <c r="B844" t="s">
        <v>484</v>
      </c>
      <c r="C844" t="str">
        <f t="shared" si="13"/>
        <v>VILLA PALADINES CRISTIAN LEONARDO</v>
      </c>
      <c r="D844" t="s">
        <v>484</v>
      </c>
    </row>
    <row r="845" spans="2:4" x14ac:dyDescent="0.25">
      <c r="B845" t="s">
        <v>487</v>
      </c>
      <c r="C845" t="str">
        <f t="shared" si="13"/>
        <v>YUPA TAMAYO LADY MARISOL</v>
      </c>
      <c r="D845" t="s">
        <v>9467</v>
      </c>
    </row>
    <row r="846" spans="2:4" x14ac:dyDescent="0.25">
      <c r="B846" t="s">
        <v>490</v>
      </c>
      <c r="C846" t="str">
        <f t="shared" si="13"/>
        <v>ZAMBRANO CABASCANGO ESTHEFANIA CAROLINA</v>
      </c>
      <c r="D846" t="s">
        <v>490</v>
      </c>
    </row>
    <row r="847" spans="2:4" x14ac:dyDescent="0.25">
      <c r="B847" t="s">
        <v>1819</v>
      </c>
      <c r="C847" t="str">
        <f t="shared" si="13"/>
        <v>ABAD CAIZA GUADALUPE NOHEMI</v>
      </c>
      <c r="D847" t="s">
        <v>1819</v>
      </c>
    </row>
    <row r="848" spans="2:4" x14ac:dyDescent="0.25">
      <c r="B848" t="s">
        <v>1822</v>
      </c>
      <c r="C848" t="str">
        <f t="shared" si="13"/>
        <v>AIGAJE VINUEZA DIEGO ABRAHAM</v>
      </c>
      <c r="D848" t="s">
        <v>1822</v>
      </c>
    </row>
    <row r="849" spans="2:4" x14ac:dyDescent="0.25">
      <c r="B849" t="s">
        <v>1825</v>
      </c>
      <c r="C849" t="str">
        <f t="shared" si="13"/>
        <v>ANDINA CRUZ LYNNETTE KATALEYA</v>
      </c>
      <c r="D849" t="s">
        <v>1825</v>
      </c>
    </row>
    <row r="850" spans="2:4" x14ac:dyDescent="0.25">
      <c r="B850" t="s">
        <v>1828</v>
      </c>
      <c r="C850" t="str">
        <f t="shared" si="13"/>
        <v>ANELOA ILBAY GAEL MESIAS</v>
      </c>
      <c r="D850" t="s">
        <v>1828</v>
      </c>
    </row>
    <row r="851" spans="2:4" x14ac:dyDescent="0.25">
      <c r="B851" t="s">
        <v>1831</v>
      </c>
      <c r="C851" t="str">
        <f t="shared" si="13"/>
        <v>ANELOA MANGIA JOAQUIN ANTONIO</v>
      </c>
      <c r="D851" t="s">
        <v>1831</v>
      </c>
    </row>
    <row r="852" spans="2:4" x14ac:dyDescent="0.25">
      <c r="B852" t="s">
        <v>1834</v>
      </c>
      <c r="C852" t="str">
        <f t="shared" si="13"/>
        <v>BARRAGAN SUAREZ DORIAN ALEXCEI</v>
      </c>
      <c r="D852" t="s">
        <v>1834</v>
      </c>
    </row>
    <row r="853" spans="2:4" x14ac:dyDescent="0.25">
      <c r="B853" t="s">
        <v>1837</v>
      </c>
      <c r="C853" t="str">
        <f t="shared" si="13"/>
        <v>CABASCANGO PUCHA NEYMAR SAMYR</v>
      </c>
      <c r="D853" t="s">
        <v>1837</v>
      </c>
    </row>
    <row r="854" spans="2:4" x14ac:dyDescent="0.25">
      <c r="B854" t="s">
        <v>1840</v>
      </c>
      <c r="C854" t="str">
        <f t="shared" si="13"/>
        <v>CADENA CUASPUD ARTURO EMILIANO</v>
      </c>
      <c r="D854" t="s">
        <v>1840</v>
      </c>
    </row>
    <row r="855" spans="2:4" x14ac:dyDescent="0.25">
      <c r="B855" t="s">
        <v>1843</v>
      </c>
      <c r="C855" t="str">
        <f t="shared" si="13"/>
        <v>CAIZA TASHIGUANO ADAM KENAY</v>
      </c>
      <c r="D855" t="s">
        <v>1843</v>
      </c>
    </row>
    <row r="856" spans="2:4" x14ac:dyDescent="0.25">
      <c r="B856" t="s">
        <v>1846</v>
      </c>
      <c r="C856" t="str">
        <f t="shared" si="13"/>
        <v>CARATE MEDINA ISABELLA SALOME</v>
      </c>
      <c r="D856" t="s">
        <v>1846</v>
      </c>
    </row>
    <row r="857" spans="2:4" x14ac:dyDescent="0.25">
      <c r="B857" t="s">
        <v>1849</v>
      </c>
      <c r="C857" t="str">
        <f t="shared" si="13"/>
        <v>CASTILLO YELA DANNA NICOLE</v>
      </c>
      <c r="D857" t="s">
        <v>1849</v>
      </c>
    </row>
    <row r="858" spans="2:4" x14ac:dyDescent="0.25">
      <c r="B858" t="s">
        <v>1852</v>
      </c>
      <c r="C858" t="str">
        <f t="shared" si="13"/>
        <v>CENTENO COLLAGUAZO YAEL GONZALO</v>
      </c>
      <c r="D858" t="s">
        <v>1852</v>
      </c>
    </row>
    <row r="859" spans="2:4" x14ac:dyDescent="0.25">
      <c r="B859" t="s">
        <v>1855</v>
      </c>
      <c r="C859" t="str">
        <f t="shared" si="13"/>
        <v>COLLAGUAZO CHIPANTASI ETHAN SEBASTIAN</v>
      </c>
      <c r="D859" t="s">
        <v>1855</v>
      </c>
    </row>
    <row r="860" spans="2:4" x14ac:dyDescent="0.25">
      <c r="B860" t="s">
        <v>1858</v>
      </c>
      <c r="C860" t="str">
        <f t="shared" si="13"/>
        <v>CRIOLLO CHIPANTAXI DEIVIT DILAN</v>
      </c>
      <c r="D860" t="s">
        <v>1858</v>
      </c>
    </row>
    <row r="861" spans="2:4" x14ac:dyDescent="0.25">
      <c r="B861" t="s">
        <v>1861</v>
      </c>
      <c r="C861" t="str">
        <f t="shared" si="13"/>
        <v>DALGO GUAÑUNA DONOVAN PATRICIO</v>
      </c>
      <c r="D861" t="s">
        <v>1861</v>
      </c>
    </row>
    <row r="862" spans="2:4" x14ac:dyDescent="0.25">
      <c r="B862" t="s">
        <v>1864</v>
      </c>
      <c r="C862" t="str">
        <f t="shared" si="13"/>
        <v>DEMERA ALDAZ ALDAIR JOSAFAT</v>
      </c>
      <c r="D862" t="s">
        <v>1864</v>
      </c>
    </row>
    <row r="863" spans="2:4" x14ac:dyDescent="0.25">
      <c r="B863" t="s">
        <v>1867</v>
      </c>
      <c r="C863" t="str">
        <f t="shared" si="13"/>
        <v>FLORES BERMUDEZ EMILIA SAMANTHA</v>
      </c>
      <c r="D863" t="s">
        <v>1867</v>
      </c>
    </row>
    <row r="864" spans="2:4" x14ac:dyDescent="0.25">
      <c r="B864" t="s">
        <v>1870</v>
      </c>
      <c r="C864" t="str">
        <f t="shared" si="13"/>
        <v>FUERTES ORTIZ SAMIRA SHASADE</v>
      </c>
      <c r="D864" t="s">
        <v>1870</v>
      </c>
    </row>
    <row r="865" spans="2:4" x14ac:dyDescent="0.25">
      <c r="B865" t="s">
        <v>1873</v>
      </c>
      <c r="C865" t="str">
        <f t="shared" si="13"/>
        <v>GANCHOZO GARRIDO ALITH ANAHY</v>
      </c>
      <c r="D865" t="s">
        <v>1873</v>
      </c>
    </row>
    <row r="866" spans="2:4" x14ac:dyDescent="0.25">
      <c r="B866" t="s">
        <v>1876</v>
      </c>
      <c r="C866" t="str">
        <f t="shared" si="13"/>
        <v>HERRERA RODRIGUEZ KATHERIN ALEXA</v>
      </c>
      <c r="D866" t="s">
        <v>1876</v>
      </c>
    </row>
    <row r="867" spans="2:4" x14ac:dyDescent="0.25">
      <c r="B867" t="s">
        <v>1879</v>
      </c>
      <c r="C867" t="str">
        <f t="shared" si="13"/>
        <v>HIDALGO GAVILANEZ GUADALUPE MAGDALENA</v>
      </c>
      <c r="D867" t="s">
        <v>1879</v>
      </c>
    </row>
    <row r="868" spans="2:4" x14ac:dyDescent="0.25">
      <c r="B868" t="s">
        <v>1882</v>
      </c>
      <c r="C868" t="str">
        <f t="shared" si="13"/>
        <v>IBAÑEZ COLLAGUAZO DOMINIC ELIAN</v>
      </c>
      <c r="D868" t="s">
        <v>1882</v>
      </c>
    </row>
    <row r="869" spans="2:4" x14ac:dyDescent="0.25">
      <c r="B869" t="s">
        <v>1885</v>
      </c>
      <c r="C869" t="str">
        <f t="shared" si="13"/>
        <v>LAGLA CAIZA JOSSELYN YAMILET</v>
      </c>
      <c r="D869" t="s">
        <v>1885</v>
      </c>
    </row>
    <row r="870" spans="2:4" x14ac:dyDescent="0.25">
      <c r="B870" t="s">
        <v>1888</v>
      </c>
      <c r="C870" t="str">
        <f t="shared" si="13"/>
        <v>LOPEZ GUAMBUGUETE EDISON SMITH</v>
      </c>
      <c r="D870" t="s">
        <v>1888</v>
      </c>
    </row>
    <row r="871" spans="2:4" x14ac:dyDescent="0.25">
      <c r="B871" t="s">
        <v>1891</v>
      </c>
      <c r="C871" t="str">
        <f t="shared" si="13"/>
        <v>MARCILLO GAVILANES DYLAN SEBASTIAN</v>
      </c>
      <c r="D871" t="s">
        <v>1891</v>
      </c>
    </row>
    <row r="872" spans="2:4" x14ac:dyDescent="0.25">
      <c r="B872" t="s">
        <v>1894</v>
      </c>
      <c r="C872" t="str">
        <f t="shared" si="13"/>
        <v>MATAMOROS CAICEDO DANNETH CAROLINA</v>
      </c>
      <c r="D872" t="s">
        <v>1894</v>
      </c>
    </row>
    <row r="873" spans="2:4" x14ac:dyDescent="0.25">
      <c r="B873" t="s">
        <v>1897</v>
      </c>
      <c r="C873" t="str">
        <f t="shared" si="13"/>
        <v>MERA SUCUZHAÑAY JAQUELINE SARAHI</v>
      </c>
      <c r="D873" t="s">
        <v>1897</v>
      </c>
    </row>
    <row r="874" spans="2:4" x14ac:dyDescent="0.25">
      <c r="B874" t="s">
        <v>1900</v>
      </c>
      <c r="C874" t="str">
        <f t="shared" si="13"/>
        <v>MORALES CHIPANTASI ANGELA DANIELA</v>
      </c>
      <c r="D874" t="s">
        <v>1900</v>
      </c>
    </row>
    <row r="875" spans="2:4" x14ac:dyDescent="0.25">
      <c r="B875" t="s">
        <v>1903</v>
      </c>
      <c r="C875" t="str">
        <f t="shared" si="13"/>
        <v>MORALES GORDON CARLOS ALEXANDER</v>
      </c>
      <c r="D875" t="s">
        <v>1903</v>
      </c>
    </row>
    <row r="876" spans="2:4" x14ac:dyDescent="0.25">
      <c r="B876" t="s">
        <v>1906</v>
      </c>
      <c r="C876" t="str">
        <f t="shared" si="13"/>
        <v>SALAS GUEVARA CHRISTOPHER DANTE</v>
      </c>
      <c r="D876" t="s">
        <v>1906</v>
      </c>
    </row>
    <row r="877" spans="2:4" x14ac:dyDescent="0.25">
      <c r="B877" t="s">
        <v>1909</v>
      </c>
      <c r="C877" t="str">
        <f t="shared" si="13"/>
        <v>TADEO RODRIGUEZ SARAH VICTORIA</v>
      </c>
      <c r="D877" t="s">
        <v>1909</v>
      </c>
    </row>
    <row r="878" spans="2:4" x14ac:dyDescent="0.25">
      <c r="B878" t="s">
        <v>1912</v>
      </c>
      <c r="C878" t="str">
        <f t="shared" si="13"/>
        <v>TIBAN ANALUISA DANILO ALEXANDER</v>
      </c>
      <c r="D878" t="s">
        <v>1912</v>
      </c>
    </row>
    <row r="879" spans="2:4" x14ac:dyDescent="0.25">
      <c r="B879" t="s">
        <v>1915</v>
      </c>
      <c r="C879" t="str">
        <f t="shared" si="13"/>
        <v>TITUAÑA COLLAGUAZO JEAN PIERRE</v>
      </c>
      <c r="D879" t="s">
        <v>1915</v>
      </c>
    </row>
    <row r="880" spans="2:4" x14ac:dyDescent="0.25">
      <c r="B880" t="s">
        <v>1918</v>
      </c>
      <c r="C880" t="str">
        <f t="shared" si="13"/>
        <v>VACA ARIAS STEFANO DAMIAN</v>
      </c>
      <c r="D880" t="s">
        <v>1918</v>
      </c>
    </row>
    <row r="881" spans="2:4" x14ac:dyDescent="0.25">
      <c r="B881" t="s">
        <v>1921</v>
      </c>
      <c r="C881" t="str">
        <f t="shared" si="13"/>
        <v>VELESACA LOZA ARLETH VALENTINA</v>
      </c>
      <c r="D881" t="s">
        <v>1921</v>
      </c>
    </row>
    <row r="882" spans="2:4" x14ac:dyDescent="0.25">
      <c r="B882" t="s">
        <v>1924</v>
      </c>
      <c r="C882" t="str">
        <f t="shared" si="13"/>
        <v>VELIZ GUAMAN MILEY JANANN</v>
      </c>
      <c r="D882" t="s">
        <v>1924</v>
      </c>
    </row>
    <row r="883" spans="2:4" x14ac:dyDescent="0.25">
      <c r="B883" t="s">
        <v>1928</v>
      </c>
      <c r="C883" t="str">
        <f t="shared" si="13"/>
        <v>AGUILAR JARAMILLO ALESSIA MARTINA</v>
      </c>
      <c r="D883" t="s">
        <v>1928</v>
      </c>
    </row>
    <row r="884" spans="2:4" x14ac:dyDescent="0.25">
      <c r="B884" t="s">
        <v>1931</v>
      </c>
      <c r="C884" t="str">
        <f t="shared" si="13"/>
        <v>ANELOA MAILA STEVEN ALEXANDER</v>
      </c>
      <c r="D884" t="s">
        <v>1931</v>
      </c>
    </row>
    <row r="885" spans="2:4" x14ac:dyDescent="0.25">
      <c r="B885" t="s">
        <v>1934</v>
      </c>
      <c r="C885" t="str">
        <f t="shared" si="13"/>
        <v>BARRERA BUSTAMANTE THIANA BELEN</v>
      </c>
      <c r="D885" t="s">
        <v>1934</v>
      </c>
    </row>
    <row r="886" spans="2:4" x14ac:dyDescent="0.25">
      <c r="B886" t="s">
        <v>1937</v>
      </c>
      <c r="C886" t="str">
        <f t="shared" si="13"/>
        <v>CABRERA ZAMBRANO ASHLEY VALENTINA</v>
      </c>
      <c r="D886" t="s">
        <v>1937</v>
      </c>
    </row>
    <row r="887" spans="2:4" x14ac:dyDescent="0.25">
      <c r="B887" t="s">
        <v>1940</v>
      </c>
      <c r="C887" t="str">
        <f t="shared" si="13"/>
        <v>CAIZA COLLAGUAZO JOSUE GAEL</v>
      </c>
      <c r="D887" t="s">
        <v>1940</v>
      </c>
    </row>
    <row r="888" spans="2:4" x14ac:dyDescent="0.25">
      <c r="B888" t="s">
        <v>1943</v>
      </c>
      <c r="C888" t="str">
        <f t="shared" si="13"/>
        <v>CALVACHE ROBALINO AHITANA GABRIELLE</v>
      </c>
      <c r="D888" t="s">
        <v>1943</v>
      </c>
    </row>
    <row r="889" spans="2:4" x14ac:dyDescent="0.25">
      <c r="B889" t="s">
        <v>1946</v>
      </c>
      <c r="C889" t="str">
        <f t="shared" si="13"/>
        <v>CARANQUI CALVACHE BRIANNA ALEXANDRA</v>
      </c>
      <c r="D889" t="s">
        <v>1946</v>
      </c>
    </row>
    <row r="890" spans="2:4" x14ac:dyDescent="0.25">
      <c r="B890" t="s">
        <v>1949</v>
      </c>
      <c r="C890" t="str">
        <f t="shared" si="13"/>
        <v>CEVALLOS DOMINGUEZ MARIO VINICIO</v>
      </c>
      <c r="D890" t="s">
        <v>1949</v>
      </c>
    </row>
    <row r="891" spans="2:4" x14ac:dyDescent="0.25">
      <c r="B891" t="s">
        <v>1952</v>
      </c>
      <c r="C891" t="str">
        <f t="shared" si="13"/>
        <v>CHICAIZA CHIPANTASHI ASTRID ODALYS</v>
      </c>
      <c r="D891" t="s">
        <v>1952</v>
      </c>
    </row>
    <row r="892" spans="2:4" x14ac:dyDescent="0.25">
      <c r="B892" t="s">
        <v>1955</v>
      </c>
      <c r="C892" t="str">
        <f t="shared" si="13"/>
        <v>CHIPANTASI FLORES EMILY ABIGAIL</v>
      </c>
      <c r="D892" t="s">
        <v>1955</v>
      </c>
    </row>
    <row r="893" spans="2:4" x14ac:dyDescent="0.25">
      <c r="B893" t="s">
        <v>1958</v>
      </c>
      <c r="C893" t="str">
        <f t="shared" si="13"/>
        <v>COLLAGUAZO CHILUISA JEREMY ALEXANDER</v>
      </c>
      <c r="D893" t="s">
        <v>1958</v>
      </c>
    </row>
    <row r="894" spans="2:4" x14ac:dyDescent="0.25">
      <c r="B894" t="s">
        <v>1961</v>
      </c>
      <c r="C894" t="str">
        <f t="shared" si="13"/>
        <v>COLLAGUAZO IMBA DANNA NICOLE</v>
      </c>
      <c r="D894" t="s">
        <v>1961</v>
      </c>
    </row>
    <row r="895" spans="2:4" x14ac:dyDescent="0.25">
      <c r="B895" t="s">
        <v>1964</v>
      </c>
      <c r="C895" t="str">
        <f t="shared" si="13"/>
        <v>CRIOLLO COLLAGUAZO ITATI AYNARA</v>
      </c>
      <c r="D895" t="s">
        <v>1964</v>
      </c>
    </row>
    <row r="896" spans="2:4" x14ac:dyDescent="0.25">
      <c r="B896" t="s">
        <v>1967</v>
      </c>
      <c r="C896" t="str">
        <f t="shared" si="13"/>
        <v>DE LA CRUZ CRIOLLO DANIELA KRISTEL</v>
      </c>
      <c r="D896" t="s">
        <v>1967</v>
      </c>
    </row>
    <row r="897" spans="2:4" x14ac:dyDescent="0.25">
      <c r="B897" t="s">
        <v>1970</v>
      </c>
      <c r="C897" t="str">
        <f t="shared" si="13"/>
        <v>ESPINOSA ANDRADE SAHID LIONEL</v>
      </c>
      <c r="D897" t="s">
        <v>1970</v>
      </c>
    </row>
    <row r="898" spans="2:4" x14ac:dyDescent="0.25">
      <c r="B898" t="s">
        <v>1973</v>
      </c>
      <c r="C898" t="str">
        <f t="shared" si="13"/>
        <v>ESTACIO ARCE EIDAN JAIR</v>
      </c>
      <c r="D898" t="s">
        <v>1973</v>
      </c>
    </row>
    <row r="899" spans="2:4" x14ac:dyDescent="0.25">
      <c r="B899" t="s">
        <v>1976</v>
      </c>
      <c r="C899" t="str">
        <f t="shared" ref="C899:C962" si="14">TRIM(B899)</f>
        <v>GUACHAMIN SUASNAVAS JOSE GABRIEL</v>
      </c>
      <c r="D899" t="s">
        <v>1976</v>
      </c>
    </row>
    <row r="900" spans="2:4" x14ac:dyDescent="0.25">
      <c r="B900" t="s">
        <v>1979</v>
      </c>
      <c r="C900" t="str">
        <f t="shared" si="14"/>
        <v>HIDALGO LLUMIQUINGA ALAN GERARD</v>
      </c>
      <c r="D900" t="s">
        <v>1979</v>
      </c>
    </row>
    <row r="901" spans="2:4" x14ac:dyDescent="0.25">
      <c r="B901" t="s">
        <v>1982</v>
      </c>
      <c r="C901" t="str">
        <f t="shared" si="14"/>
        <v>HIDALGO PAREDES YAMILET JOHANNA</v>
      </c>
      <c r="D901" t="s">
        <v>1982</v>
      </c>
    </row>
    <row r="902" spans="2:4" x14ac:dyDescent="0.25">
      <c r="B902" t="s">
        <v>1985</v>
      </c>
      <c r="C902" t="str">
        <f t="shared" si="14"/>
        <v>IBAÑEZ TOAPANTA ANDY JOSUE</v>
      </c>
      <c r="D902" t="s">
        <v>1985</v>
      </c>
    </row>
    <row r="903" spans="2:4" x14ac:dyDescent="0.25">
      <c r="B903" t="s">
        <v>1988</v>
      </c>
      <c r="C903" t="str">
        <f t="shared" si="14"/>
        <v>IMBA COLLAGUAZO JHONY ALEXANDER</v>
      </c>
      <c r="D903" t="s">
        <v>1988</v>
      </c>
    </row>
    <row r="904" spans="2:4" x14ac:dyDescent="0.25">
      <c r="B904" t="s">
        <v>1991</v>
      </c>
      <c r="C904" t="str">
        <f t="shared" si="14"/>
        <v>JARA TOAQUIZA KEVIN MATIAS</v>
      </c>
      <c r="D904" t="s">
        <v>1991</v>
      </c>
    </row>
    <row r="905" spans="2:4" x14ac:dyDescent="0.25">
      <c r="B905" t="s">
        <v>1994</v>
      </c>
      <c r="C905" t="str">
        <f t="shared" si="14"/>
        <v>MENA LAGOS JAMILET GABRIELA</v>
      </c>
      <c r="D905" t="s">
        <v>1994</v>
      </c>
    </row>
    <row r="906" spans="2:4" x14ac:dyDescent="0.25">
      <c r="B906" t="s">
        <v>1997</v>
      </c>
      <c r="C906" t="str">
        <f t="shared" si="14"/>
        <v>MOREANO CHILES ALICE LILIANA</v>
      </c>
      <c r="D906" t="s">
        <v>1997</v>
      </c>
    </row>
    <row r="907" spans="2:4" x14ac:dyDescent="0.25">
      <c r="B907" t="s">
        <v>2000</v>
      </c>
      <c r="C907" t="str">
        <f t="shared" si="14"/>
        <v>MOROCHO MARCA DARLA LISBETH</v>
      </c>
      <c r="D907" t="s">
        <v>2000</v>
      </c>
    </row>
    <row r="908" spans="2:4" x14ac:dyDescent="0.25">
      <c r="B908" t="s">
        <v>2003</v>
      </c>
      <c r="C908" t="str">
        <f t="shared" si="14"/>
        <v>NUNEZ LEAL SALOME</v>
      </c>
      <c r="D908" t="s">
        <v>2003</v>
      </c>
    </row>
    <row r="909" spans="2:4" x14ac:dyDescent="0.25">
      <c r="B909" t="s">
        <v>2006</v>
      </c>
      <c r="C909" t="str">
        <f t="shared" si="14"/>
        <v>OÑA CHIPANTASIG MATIAS ANDRES</v>
      </c>
      <c r="D909" t="s">
        <v>2006</v>
      </c>
    </row>
    <row r="910" spans="2:4" x14ac:dyDescent="0.25">
      <c r="B910" t="s">
        <v>2009</v>
      </c>
      <c r="C910" t="str">
        <f t="shared" si="14"/>
        <v>PAREDES VALDIVIEZO DILAN JHAIR</v>
      </c>
      <c r="D910" t="s">
        <v>2009</v>
      </c>
    </row>
    <row r="911" spans="2:4" x14ac:dyDescent="0.25">
      <c r="B911" t="s">
        <v>2012</v>
      </c>
      <c r="C911" t="str">
        <f t="shared" si="14"/>
        <v>PAREJA PEÑAILILLO CATALINA ALEXANDRA</v>
      </c>
      <c r="D911" t="s">
        <v>2012</v>
      </c>
    </row>
    <row r="912" spans="2:4" x14ac:dyDescent="0.25">
      <c r="B912" t="s">
        <v>2015</v>
      </c>
      <c r="C912" t="str">
        <f t="shared" si="14"/>
        <v>QUISILEMA ARGOTTY KEYLA VALENTINA</v>
      </c>
      <c r="D912" t="s">
        <v>2015</v>
      </c>
    </row>
    <row r="913" spans="2:4" x14ac:dyDescent="0.25">
      <c r="B913" t="s">
        <v>2018</v>
      </c>
      <c r="C913" t="str">
        <f t="shared" si="14"/>
        <v>SALAS CATAGÑA ZOE KAITLYN</v>
      </c>
      <c r="D913" t="s">
        <v>2018</v>
      </c>
    </row>
    <row r="914" spans="2:4" x14ac:dyDescent="0.25">
      <c r="B914" t="s">
        <v>2021</v>
      </c>
      <c r="C914" t="str">
        <f t="shared" si="14"/>
        <v>SANCHEZ SALAZAR ZAHID AZAZEL</v>
      </c>
      <c r="D914" t="s">
        <v>2021</v>
      </c>
    </row>
    <row r="915" spans="2:4" x14ac:dyDescent="0.25">
      <c r="B915" t="s">
        <v>2024</v>
      </c>
      <c r="C915" t="str">
        <f t="shared" si="14"/>
        <v>TOAQUIZA ANELOA ARON ALEXANDER</v>
      </c>
      <c r="D915" t="s">
        <v>2024</v>
      </c>
    </row>
    <row r="916" spans="2:4" x14ac:dyDescent="0.25">
      <c r="B916" t="s">
        <v>2027</v>
      </c>
      <c r="C916" t="str">
        <f t="shared" si="14"/>
        <v>VALENZUELA SHUGULI SCARLETH NICOLE</v>
      </c>
      <c r="D916" t="s">
        <v>2027</v>
      </c>
    </row>
    <row r="917" spans="2:4" x14ac:dyDescent="0.25">
      <c r="B917" t="s">
        <v>2031</v>
      </c>
      <c r="C917" t="str">
        <f t="shared" si="14"/>
        <v>ALCIVAR GARABI EITHEL NAEL</v>
      </c>
      <c r="D917" t="s">
        <v>2031</v>
      </c>
    </row>
    <row r="918" spans="2:4" x14ac:dyDescent="0.25">
      <c r="B918" t="s">
        <v>2034</v>
      </c>
      <c r="C918" t="str">
        <f t="shared" si="14"/>
        <v>ANDRADE QUINLLIN SEBASTIAN DANIEL</v>
      </c>
      <c r="D918" t="s">
        <v>2034</v>
      </c>
    </row>
    <row r="919" spans="2:4" x14ac:dyDescent="0.25">
      <c r="B919" t="s">
        <v>2037</v>
      </c>
      <c r="C919" t="str">
        <f t="shared" si="14"/>
        <v>ANELOA MAILA JARED ZAMIR</v>
      </c>
      <c r="D919" t="s">
        <v>2037</v>
      </c>
    </row>
    <row r="920" spans="2:4" x14ac:dyDescent="0.25">
      <c r="B920" t="s">
        <v>2040</v>
      </c>
      <c r="C920" t="str">
        <f t="shared" si="14"/>
        <v>AYO CAJAMARCA ALIS BELEN</v>
      </c>
      <c r="D920" t="s">
        <v>2040</v>
      </c>
    </row>
    <row r="921" spans="2:4" x14ac:dyDescent="0.25">
      <c r="B921" t="s">
        <v>2043</v>
      </c>
      <c r="C921" t="str">
        <f t="shared" si="14"/>
        <v>AYO CHILLAGANA AARON PATRICIO</v>
      </c>
      <c r="D921" t="s">
        <v>2043</v>
      </c>
    </row>
    <row r="922" spans="2:4" x14ac:dyDescent="0.25">
      <c r="B922" t="s">
        <v>2046</v>
      </c>
      <c r="C922" t="str">
        <f t="shared" si="14"/>
        <v>BARRERA GARCIA JUANITA SALOME</v>
      </c>
      <c r="D922" t="s">
        <v>2046</v>
      </c>
    </row>
    <row r="923" spans="2:4" x14ac:dyDescent="0.25">
      <c r="B923" t="s">
        <v>2049</v>
      </c>
      <c r="C923" t="str">
        <f t="shared" si="14"/>
        <v>BRAVO ERAZO BENJAMIN JARETH</v>
      </c>
      <c r="D923" t="s">
        <v>2049</v>
      </c>
    </row>
    <row r="924" spans="2:4" x14ac:dyDescent="0.25">
      <c r="B924" t="s">
        <v>2052</v>
      </c>
      <c r="C924" t="str">
        <f t="shared" si="14"/>
        <v>BRIONES MARQUEZ IAN MARTIN</v>
      </c>
      <c r="D924" t="s">
        <v>2052</v>
      </c>
    </row>
    <row r="925" spans="2:4" x14ac:dyDescent="0.25">
      <c r="B925" t="s">
        <v>2055</v>
      </c>
      <c r="C925" t="str">
        <f t="shared" si="14"/>
        <v>CAIZA CHIPANTASI TAMIA VALENTINA</v>
      </c>
      <c r="D925" t="s">
        <v>2055</v>
      </c>
    </row>
    <row r="926" spans="2:4" x14ac:dyDescent="0.25">
      <c r="B926" t="s">
        <v>2058</v>
      </c>
      <c r="C926" t="str">
        <f t="shared" si="14"/>
        <v>CAIZA TOAPAXI EMILY VALENTINA</v>
      </c>
      <c r="D926" t="s">
        <v>2058</v>
      </c>
    </row>
    <row r="927" spans="2:4" x14ac:dyDescent="0.25">
      <c r="B927" t="s">
        <v>2061</v>
      </c>
      <c r="C927" t="str">
        <f t="shared" si="14"/>
        <v>CAMPOVERDE MORALES YULISSA ZHOEMI</v>
      </c>
      <c r="D927" t="s">
        <v>2061</v>
      </c>
    </row>
    <row r="928" spans="2:4" x14ac:dyDescent="0.25">
      <c r="B928" t="s">
        <v>2064</v>
      </c>
      <c r="C928" t="str">
        <f t="shared" si="14"/>
        <v>CHIPANTASI CHILUISA BRANDON ISAAC</v>
      </c>
      <c r="D928" t="s">
        <v>2064</v>
      </c>
    </row>
    <row r="929" spans="2:4" x14ac:dyDescent="0.25">
      <c r="B929" t="s">
        <v>2067</v>
      </c>
      <c r="C929" t="str">
        <f t="shared" si="14"/>
        <v>CHIPANTASIG QUILUMBA MONICA MARLENE</v>
      </c>
      <c r="D929" t="s">
        <v>2067</v>
      </c>
    </row>
    <row r="930" spans="2:4" x14ac:dyDescent="0.25">
      <c r="B930" t="s">
        <v>2070</v>
      </c>
      <c r="C930" t="str">
        <f t="shared" si="14"/>
        <v>CHIPANTAXI IBAÑEZ ANTONY JHOEL</v>
      </c>
      <c r="D930" t="s">
        <v>2070</v>
      </c>
    </row>
    <row r="931" spans="2:4" x14ac:dyDescent="0.25">
      <c r="B931" t="s">
        <v>2073</v>
      </c>
      <c r="C931" t="str">
        <f t="shared" si="14"/>
        <v>COLLAGUAZO REINOSO ADRIAN MARTIN</v>
      </c>
      <c r="D931" t="s">
        <v>2073</v>
      </c>
    </row>
    <row r="932" spans="2:4" x14ac:dyDescent="0.25">
      <c r="B932" t="s">
        <v>2076</v>
      </c>
      <c r="C932" t="str">
        <f t="shared" si="14"/>
        <v>CONDOR VACA SEBASTIAN ALDHAYR</v>
      </c>
      <c r="D932" t="s">
        <v>2076</v>
      </c>
    </row>
    <row r="933" spans="2:4" x14ac:dyDescent="0.25">
      <c r="B933" t="s">
        <v>2079</v>
      </c>
      <c r="C933" t="str">
        <f t="shared" si="14"/>
        <v>CRIOLLO CAJAS JAZMIN ARACELY</v>
      </c>
      <c r="D933" t="s">
        <v>2079</v>
      </c>
    </row>
    <row r="934" spans="2:4" x14ac:dyDescent="0.25">
      <c r="B934" t="s">
        <v>2082</v>
      </c>
      <c r="C934" t="str">
        <f t="shared" si="14"/>
        <v>CRUZ LOPEZ AUSTIN GABRIEL</v>
      </c>
      <c r="D934" t="s">
        <v>2082</v>
      </c>
    </row>
    <row r="935" spans="2:4" x14ac:dyDescent="0.25">
      <c r="B935" t="s">
        <v>2085</v>
      </c>
      <c r="C935" t="str">
        <f t="shared" si="14"/>
        <v>CUASAPAZ SAMANIEGO SAMANTHA ALEJANDRA</v>
      </c>
      <c r="D935" t="s">
        <v>2085</v>
      </c>
    </row>
    <row r="936" spans="2:4" x14ac:dyDescent="0.25">
      <c r="B936" t="s">
        <v>2088</v>
      </c>
      <c r="C936" t="str">
        <f t="shared" si="14"/>
        <v>DE LA CRUZ LASSO EVELYN ALEXANDRA</v>
      </c>
      <c r="D936" t="s">
        <v>2088</v>
      </c>
    </row>
    <row r="937" spans="2:4" x14ac:dyDescent="0.25">
      <c r="B937" t="s">
        <v>2091</v>
      </c>
      <c r="C937" t="str">
        <f t="shared" si="14"/>
        <v>FLORES VELASCO ERICK PAUL</v>
      </c>
      <c r="D937" t="s">
        <v>2091</v>
      </c>
    </row>
    <row r="938" spans="2:4" x14ac:dyDescent="0.25">
      <c r="B938" t="s">
        <v>2094</v>
      </c>
      <c r="C938" t="str">
        <f t="shared" si="14"/>
        <v>GOMEZ COLLAGUAZO EIDDAN DAVID</v>
      </c>
      <c r="D938" t="s">
        <v>2094</v>
      </c>
    </row>
    <row r="939" spans="2:4" x14ac:dyDescent="0.25">
      <c r="B939" t="s">
        <v>2097</v>
      </c>
      <c r="C939" t="str">
        <f t="shared" si="14"/>
        <v>HURTADO GONGORA ALISSON NIKEYCHA</v>
      </c>
      <c r="D939" t="s">
        <v>2097</v>
      </c>
    </row>
    <row r="940" spans="2:4" x14ac:dyDescent="0.25">
      <c r="B940" t="s">
        <v>2100</v>
      </c>
      <c r="C940" t="str">
        <f t="shared" si="14"/>
        <v>MAILA FLORES CAMILA YAMILET</v>
      </c>
      <c r="D940" t="s">
        <v>2100</v>
      </c>
    </row>
    <row r="941" spans="2:4" x14ac:dyDescent="0.25">
      <c r="B941" t="s">
        <v>2103</v>
      </c>
      <c r="C941" t="str">
        <f t="shared" si="14"/>
        <v>MORALES FLORES NAYERLI SOLANGE</v>
      </c>
      <c r="D941" t="s">
        <v>2103</v>
      </c>
    </row>
    <row r="942" spans="2:4" x14ac:dyDescent="0.25">
      <c r="B942" t="s">
        <v>2109</v>
      </c>
      <c r="C942" t="str">
        <f t="shared" si="14"/>
        <v>OÑA CHIPANTASIG JORDAN SEBASTIAN</v>
      </c>
      <c r="D942" t="s">
        <v>2109</v>
      </c>
    </row>
    <row r="943" spans="2:4" x14ac:dyDescent="0.25">
      <c r="B943" t="s">
        <v>2106</v>
      </c>
      <c r="C943" t="str">
        <f t="shared" si="14"/>
        <v>ORDOÑEZ MOROCHO SOFIA ANAHI</v>
      </c>
      <c r="D943" t="s">
        <v>2106</v>
      </c>
    </row>
    <row r="944" spans="2:4" x14ac:dyDescent="0.25">
      <c r="B944" t="s">
        <v>2112</v>
      </c>
      <c r="C944" t="str">
        <f t="shared" si="14"/>
        <v>PERALTA INCHIGLEMA YEICOB DONATO</v>
      </c>
      <c r="D944" t="s">
        <v>2112</v>
      </c>
    </row>
    <row r="945" spans="2:4" x14ac:dyDescent="0.25">
      <c r="B945" t="s">
        <v>2115</v>
      </c>
      <c r="C945" t="str">
        <f t="shared" si="14"/>
        <v>PILLAJO CABASCANGO EYDAN MATIAS</v>
      </c>
      <c r="D945" t="s">
        <v>2115</v>
      </c>
    </row>
    <row r="946" spans="2:4" x14ac:dyDescent="0.25">
      <c r="B946" t="s">
        <v>2118</v>
      </c>
      <c r="C946" t="str">
        <f t="shared" si="14"/>
        <v>PINSHA PAREDES LUIS ARIEL</v>
      </c>
      <c r="D946" t="s">
        <v>2118</v>
      </c>
    </row>
    <row r="947" spans="2:4" x14ac:dyDescent="0.25">
      <c r="B947" t="s">
        <v>2121</v>
      </c>
      <c r="C947" t="str">
        <f t="shared" si="14"/>
        <v>REAL DAVILA MATEO MAXIMILIANO</v>
      </c>
      <c r="D947" t="s">
        <v>2121</v>
      </c>
    </row>
    <row r="948" spans="2:4" x14ac:dyDescent="0.25">
      <c r="B948" t="s">
        <v>2124</v>
      </c>
      <c r="C948" t="str">
        <f t="shared" si="14"/>
        <v>RODRIGUEZ GONZALEZ NAYDELIN YAJAIRA</v>
      </c>
      <c r="D948" t="s">
        <v>2124</v>
      </c>
    </row>
    <row r="949" spans="2:4" x14ac:dyDescent="0.25">
      <c r="B949" t="s">
        <v>2127</v>
      </c>
      <c r="C949" t="str">
        <f t="shared" si="14"/>
        <v>RUIZ PULGARIN LUIS FELIPE</v>
      </c>
      <c r="D949" t="s">
        <v>2127</v>
      </c>
    </row>
    <row r="950" spans="2:4" x14ac:dyDescent="0.25">
      <c r="B950" t="s">
        <v>2130</v>
      </c>
      <c r="C950" t="str">
        <f t="shared" si="14"/>
        <v>SALAZAR ANELOA JESUS ALEXANDER</v>
      </c>
      <c r="D950" t="s">
        <v>2130</v>
      </c>
    </row>
    <row r="951" spans="2:4" x14ac:dyDescent="0.25">
      <c r="B951" t="s">
        <v>2133</v>
      </c>
      <c r="C951" t="str">
        <f t="shared" si="14"/>
        <v>SALGADO CORDERO AARON SNAYDER</v>
      </c>
      <c r="D951" t="s">
        <v>2133</v>
      </c>
    </row>
    <row r="952" spans="2:4" x14ac:dyDescent="0.25">
      <c r="B952" t="s">
        <v>2136</v>
      </c>
      <c r="C952" t="str">
        <f t="shared" si="14"/>
        <v>TACO GOMEZ JEIMMY JULIETH</v>
      </c>
      <c r="D952" t="s">
        <v>2136</v>
      </c>
    </row>
    <row r="953" spans="2:4" x14ac:dyDescent="0.25">
      <c r="B953" t="s">
        <v>2139</v>
      </c>
      <c r="C953" t="str">
        <f t="shared" si="14"/>
        <v>TIBAN GUAMAN LIA DAYAMI</v>
      </c>
      <c r="D953" t="s">
        <v>2139</v>
      </c>
    </row>
    <row r="954" spans="2:4" x14ac:dyDescent="0.25">
      <c r="B954" t="s">
        <v>2142</v>
      </c>
      <c r="C954" t="str">
        <f t="shared" si="14"/>
        <v>TITUAÑA COLLAGUAZO JOSTIN ALDEHIR</v>
      </c>
      <c r="D954" t="s">
        <v>2142</v>
      </c>
    </row>
    <row r="955" spans="2:4" x14ac:dyDescent="0.25">
      <c r="B955" t="s">
        <v>2145</v>
      </c>
      <c r="C955" t="str">
        <f t="shared" si="14"/>
        <v>VALDERRAMO DE LA CRUZ SNEYDER JEAMPIERRE</v>
      </c>
      <c r="D955" t="s">
        <v>2145</v>
      </c>
    </row>
    <row r="956" spans="2:4" x14ac:dyDescent="0.25">
      <c r="B956" t="s">
        <v>2149</v>
      </c>
      <c r="C956" t="str">
        <f t="shared" si="14"/>
        <v>AMBUILA ARAGON LUZ CATALEYA</v>
      </c>
      <c r="D956" t="s">
        <v>2149</v>
      </c>
    </row>
    <row r="957" spans="2:4" x14ac:dyDescent="0.25">
      <c r="B957" t="s">
        <v>2152</v>
      </c>
      <c r="C957" t="str">
        <f t="shared" si="14"/>
        <v>ANELOA SANGUANO DARLYN ALEJANDRO</v>
      </c>
      <c r="D957" t="s">
        <v>2152</v>
      </c>
    </row>
    <row r="958" spans="2:4" x14ac:dyDescent="0.25">
      <c r="B958" t="s">
        <v>2155</v>
      </c>
      <c r="C958" t="str">
        <f t="shared" si="14"/>
        <v>ARIAS MEZA JARED JULIAN</v>
      </c>
      <c r="D958" t="s">
        <v>2155</v>
      </c>
    </row>
    <row r="959" spans="2:4" x14ac:dyDescent="0.25">
      <c r="B959" t="s">
        <v>2158</v>
      </c>
      <c r="C959" t="str">
        <f t="shared" si="14"/>
        <v>AYO AGUINDA SAMANTHA ABIGAIL</v>
      </c>
      <c r="D959" t="s">
        <v>2158</v>
      </c>
    </row>
    <row r="960" spans="2:4" x14ac:dyDescent="0.25">
      <c r="B960" t="s">
        <v>2161</v>
      </c>
      <c r="C960" t="str">
        <f t="shared" si="14"/>
        <v>BERMUDEZ MENDOZA ERIKA NICOLE</v>
      </c>
      <c r="D960" t="s">
        <v>2161</v>
      </c>
    </row>
    <row r="961" spans="2:4" x14ac:dyDescent="0.25">
      <c r="B961" t="s">
        <v>2164</v>
      </c>
      <c r="C961" t="str">
        <f t="shared" si="14"/>
        <v>CALDERON TIBAN AMELIA RENATA</v>
      </c>
      <c r="D961" t="s">
        <v>2164</v>
      </c>
    </row>
    <row r="962" spans="2:4" x14ac:dyDescent="0.25">
      <c r="B962" t="s">
        <v>2167</v>
      </c>
      <c r="C962" t="str">
        <f t="shared" si="14"/>
        <v>CAMUENDO AYALA DANIELA GISSELL</v>
      </c>
      <c r="D962" t="s">
        <v>2167</v>
      </c>
    </row>
    <row r="963" spans="2:4" x14ac:dyDescent="0.25">
      <c r="B963" t="s">
        <v>2170</v>
      </c>
      <c r="C963" t="str">
        <f t="shared" ref="C963:C1026" si="15">TRIM(B963)</f>
        <v>CARABAJO TIVAN ADIEL ALEJANDRO</v>
      </c>
      <c r="D963" t="s">
        <v>2170</v>
      </c>
    </row>
    <row r="964" spans="2:4" x14ac:dyDescent="0.25">
      <c r="B964" t="s">
        <v>2173</v>
      </c>
      <c r="C964" t="str">
        <f t="shared" si="15"/>
        <v>CHILUISA MUÑOZ KEYLA SOLANGE</v>
      </c>
      <c r="D964" t="s">
        <v>2173</v>
      </c>
    </row>
    <row r="965" spans="2:4" x14ac:dyDescent="0.25">
      <c r="B965" t="s">
        <v>2176</v>
      </c>
      <c r="C965" t="str">
        <f t="shared" si="15"/>
        <v>CHIPANTASHI CARRERA CRISTOFER SANTIAGO</v>
      </c>
      <c r="D965" t="s">
        <v>2176</v>
      </c>
    </row>
    <row r="966" spans="2:4" x14ac:dyDescent="0.25">
      <c r="B966" t="s">
        <v>2179</v>
      </c>
      <c r="C966" t="str">
        <f t="shared" si="15"/>
        <v>COLLAGUAZO CHIPANTASHI LEONEL SEBASTIAN</v>
      </c>
      <c r="D966" t="s">
        <v>2179</v>
      </c>
    </row>
    <row r="967" spans="2:4" x14ac:dyDescent="0.25">
      <c r="B967" t="s">
        <v>2182</v>
      </c>
      <c r="C967" t="str">
        <f t="shared" si="15"/>
        <v>CONCHA CUENCA ESTEBAN JOAQUIN</v>
      </c>
      <c r="D967" t="s">
        <v>2182</v>
      </c>
    </row>
    <row r="968" spans="2:4" x14ac:dyDescent="0.25">
      <c r="B968" t="s">
        <v>2185</v>
      </c>
      <c r="C968" t="str">
        <f t="shared" si="15"/>
        <v>CRIOLLO ARCOS ZARAHI ESTEFANIA</v>
      </c>
      <c r="D968" t="s">
        <v>2185</v>
      </c>
    </row>
    <row r="969" spans="2:4" x14ac:dyDescent="0.25">
      <c r="B969" t="s">
        <v>2188</v>
      </c>
      <c r="C969" t="str">
        <f t="shared" si="15"/>
        <v>CRUZ DIGUAY TAMIA DANNAE</v>
      </c>
      <c r="D969" t="s">
        <v>2188</v>
      </c>
    </row>
    <row r="970" spans="2:4" x14ac:dyDescent="0.25">
      <c r="B970" t="s">
        <v>2191</v>
      </c>
      <c r="C970" t="str">
        <f t="shared" si="15"/>
        <v>DELGADO FLORES THIAGO EZEQUIEL</v>
      </c>
      <c r="D970" t="s">
        <v>2191</v>
      </c>
    </row>
    <row r="971" spans="2:4" x14ac:dyDescent="0.25">
      <c r="B971" t="s">
        <v>2194</v>
      </c>
      <c r="C971" t="str">
        <f t="shared" si="15"/>
        <v>FLORES VILLAMARIN MARCOS EMILIO</v>
      </c>
      <c r="D971" t="s">
        <v>2194</v>
      </c>
    </row>
    <row r="972" spans="2:4" x14ac:dyDescent="0.25">
      <c r="B972" t="s">
        <v>2197</v>
      </c>
      <c r="C972" t="str">
        <f t="shared" si="15"/>
        <v>GUAMAN CAZAR KRISTELL RAFAELA</v>
      </c>
      <c r="D972" t="s">
        <v>2197</v>
      </c>
    </row>
    <row r="973" spans="2:4" x14ac:dyDescent="0.25">
      <c r="B973" t="s">
        <v>2200</v>
      </c>
      <c r="C973" t="str">
        <f t="shared" si="15"/>
        <v>GUAMAN CHIPANTASI KEVIN ANDRES</v>
      </c>
      <c r="D973" t="s">
        <v>2200</v>
      </c>
    </row>
    <row r="974" spans="2:4" x14ac:dyDescent="0.25">
      <c r="B974" t="s">
        <v>2203</v>
      </c>
      <c r="C974" t="str">
        <f t="shared" si="15"/>
        <v>GUANOLUISA ORTIZ SARAHI ABIGAIL</v>
      </c>
      <c r="D974" t="s">
        <v>2203</v>
      </c>
    </row>
    <row r="975" spans="2:4" x14ac:dyDescent="0.25">
      <c r="B975" t="s">
        <v>2206</v>
      </c>
      <c r="C975" t="str">
        <f t="shared" si="15"/>
        <v>GUILCAPI TRUJILLO JULIAN GUSTAVO</v>
      </c>
      <c r="D975" t="s">
        <v>2206</v>
      </c>
    </row>
    <row r="976" spans="2:4" x14ac:dyDescent="0.25">
      <c r="B976" t="s">
        <v>2209</v>
      </c>
      <c r="C976" t="str">
        <f t="shared" si="15"/>
        <v>HURTADO RODRIGUEZ MAIKEL JOHAN</v>
      </c>
      <c r="D976" t="s">
        <v>2209</v>
      </c>
    </row>
    <row r="977" spans="2:4" x14ac:dyDescent="0.25">
      <c r="B977" t="s">
        <v>2212</v>
      </c>
      <c r="C977" t="str">
        <f t="shared" si="15"/>
        <v>LASSO DE LA CRUZ NAOMI LISBETH</v>
      </c>
      <c r="D977" t="s">
        <v>2212</v>
      </c>
    </row>
    <row r="978" spans="2:4" x14ac:dyDescent="0.25">
      <c r="B978" t="s">
        <v>2215</v>
      </c>
      <c r="C978" t="str">
        <f t="shared" si="15"/>
        <v>NOLE NUÑEZ JEIKER ARTURO</v>
      </c>
      <c r="D978" t="s">
        <v>2215</v>
      </c>
    </row>
    <row r="979" spans="2:4" x14ac:dyDescent="0.25">
      <c r="B979" t="s">
        <v>2218</v>
      </c>
      <c r="C979" t="str">
        <f t="shared" si="15"/>
        <v>OSORIO LLANO IAN JAVIER</v>
      </c>
      <c r="D979" t="s">
        <v>2218</v>
      </c>
    </row>
    <row r="980" spans="2:4" x14ac:dyDescent="0.25">
      <c r="B980" t="s">
        <v>2221</v>
      </c>
      <c r="C980" t="str">
        <f t="shared" si="15"/>
        <v>OYAGATA CHIPANTASI YARICK ISAAC</v>
      </c>
      <c r="D980" t="s">
        <v>2221</v>
      </c>
    </row>
    <row r="981" spans="2:4" x14ac:dyDescent="0.25">
      <c r="B981" t="s">
        <v>2224</v>
      </c>
      <c r="C981" t="str">
        <f t="shared" si="15"/>
        <v>PEREZ CONGACHA MILAN JOSUE</v>
      </c>
      <c r="D981" t="s">
        <v>2224</v>
      </c>
    </row>
    <row r="982" spans="2:4" x14ac:dyDescent="0.25">
      <c r="B982" t="s">
        <v>2227</v>
      </c>
      <c r="C982" t="str">
        <f t="shared" si="15"/>
        <v>QUISILEMA VISCAINO ANTONI JHOEL</v>
      </c>
      <c r="D982" t="s">
        <v>2227</v>
      </c>
    </row>
    <row r="983" spans="2:4" x14ac:dyDescent="0.25">
      <c r="B983" t="s">
        <v>2230</v>
      </c>
      <c r="C983" t="str">
        <f t="shared" si="15"/>
        <v>RECALDE HERRERA SOFIA CRISTAL</v>
      </c>
      <c r="D983" t="s">
        <v>2230</v>
      </c>
    </row>
    <row r="984" spans="2:4" x14ac:dyDescent="0.25">
      <c r="B984" t="s">
        <v>2233</v>
      </c>
      <c r="C984" t="str">
        <f t="shared" si="15"/>
        <v>RUANO GUALLASAMIN GABRIEL ALEJANDRO</v>
      </c>
      <c r="D984" t="s">
        <v>2233</v>
      </c>
    </row>
    <row r="985" spans="2:4" x14ac:dyDescent="0.25">
      <c r="B985" t="s">
        <v>2236</v>
      </c>
      <c r="C985" t="str">
        <f t="shared" si="15"/>
        <v>SALDARRIAGA MARQUINA JOSUE BENJAMIN</v>
      </c>
      <c r="D985" t="s">
        <v>2236</v>
      </c>
    </row>
    <row r="986" spans="2:4" x14ac:dyDescent="0.25">
      <c r="B986" t="s">
        <v>2239</v>
      </c>
      <c r="C986" t="str">
        <f t="shared" si="15"/>
        <v>SANCHEZ SINCHI FRANCHESCA CHARLOTTE</v>
      </c>
      <c r="D986" t="s">
        <v>2239</v>
      </c>
    </row>
    <row r="987" spans="2:4" x14ac:dyDescent="0.25">
      <c r="B987" t="s">
        <v>2242</v>
      </c>
      <c r="C987" t="str">
        <f t="shared" si="15"/>
        <v>SERRANO CUESTAS JHOANNA CAMILA</v>
      </c>
      <c r="D987" t="s">
        <v>2242</v>
      </c>
    </row>
    <row r="988" spans="2:4" x14ac:dyDescent="0.25">
      <c r="B988" t="s">
        <v>2245</v>
      </c>
      <c r="C988" t="str">
        <f t="shared" si="15"/>
        <v>SHUGULI FLORES FRANKLIN DAVID</v>
      </c>
      <c r="D988" t="s">
        <v>2245</v>
      </c>
    </row>
    <row r="989" spans="2:4" x14ac:dyDescent="0.25">
      <c r="B989" t="s">
        <v>2248</v>
      </c>
      <c r="C989" t="str">
        <f t="shared" si="15"/>
        <v>TENELEMA GAIBOR CAMILA VALENTINA</v>
      </c>
      <c r="D989" t="s">
        <v>2248</v>
      </c>
    </row>
    <row r="990" spans="2:4" x14ac:dyDescent="0.25">
      <c r="B990" t="s">
        <v>2251</v>
      </c>
      <c r="C990" t="str">
        <f t="shared" si="15"/>
        <v>VALVERDE LASSO SCARLETH ASTRID</v>
      </c>
      <c r="D990" t="s">
        <v>2251</v>
      </c>
    </row>
    <row r="991" spans="2:4" x14ac:dyDescent="0.25">
      <c r="B991" t="s">
        <v>2254</v>
      </c>
      <c r="C991" t="str">
        <f t="shared" si="15"/>
        <v>VARGAS QUISPE SARAHI VALENTINA</v>
      </c>
      <c r="D991" t="s">
        <v>2254</v>
      </c>
    </row>
    <row r="992" spans="2:4" x14ac:dyDescent="0.25">
      <c r="B992" t="s">
        <v>2260</v>
      </c>
      <c r="C992" t="str">
        <f t="shared" si="15"/>
        <v>ALBAN VAICILLA ISAAC GAEL</v>
      </c>
      <c r="D992" t="s">
        <v>2260</v>
      </c>
    </row>
    <row r="993" spans="2:4" x14ac:dyDescent="0.25">
      <c r="B993" t="s">
        <v>2263</v>
      </c>
      <c r="C993" t="str">
        <f t="shared" si="15"/>
        <v>ANELOA IBAÑEZ ADAEL SEBASTIAN</v>
      </c>
      <c r="D993" t="s">
        <v>2263</v>
      </c>
    </row>
    <row r="994" spans="2:4" x14ac:dyDescent="0.25">
      <c r="B994" t="s">
        <v>2266</v>
      </c>
      <c r="C994" t="str">
        <f t="shared" si="15"/>
        <v>ARAUJO PEREZ LUIS MATEO</v>
      </c>
      <c r="D994" t="s">
        <v>2266</v>
      </c>
    </row>
    <row r="995" spans="2:4" x14ac:dyDescent="0.25">
      <c r="B995" t="s">
        <v>2269</v>
      </c>
      <c r="C995" t="str">
        <f t="shared" si="15"/>
        <v>CARRERA MORETA EILEEN SCARLETT</v>
      </c>
      <c r="D995" t="s">
        <v>2269</v>
      </c>
    </row>
    <row r="996" spans="2:4" x14ac:dyDescent="0.25">
      <c r="B996" t="s">
        <v>2272</v>
      </c>
      <c r="C996" t="str">
        <f t="shared" si="15"/>
        <v>CHICAIZA LLALLICO ANTHONY ADRIAN</v>
      </c>
      <c r="D996" t="s">
        <v>2272</v>
      </c>
    </row>
    <row r="997" spans="2:4" x14ac:dyDescent="0.25">
      <c r="B997" t="s">
        <v>2275</v>
      </c>
      <c r="C997" t="str">
        <f t="shared" si="15"/>
        <v>CHIPANTASIG CHIPANTASIG JOSSELYN GERMAYONI</v>
      </c>
      <c r="D997" t="s">
        <v>2275</v>
      </c>
    </row>
    <row r="998" spans="2:4" x14ac:dyDescent="0.25">
      <c r="B998" t="s">
        <v>2278</v>
      </c>
      <c r="C998" t="str">
        <f t="shared" si="15"/>
        <v>CIEZA FLORES ARLETH EVANGELINE</v>
      </c>
      <c r="D998" t="s">
        <v>2278</v>
      </c>
    </row>
    <row r="999" spans="2:4" x14ac:dyDescent="0.25">
      <c r="B999" t="s">
        <v>2281</v>
      </c>
      <c r="C999" t="str">
        <f t="shared" si="15"/>
        <v>COLLAGUAZO ANELOA KIMBERLY SOLANGE</v>
      </c>
      <c r="D999" t="s">
        <v>2281</v>
      </c>
    </row>
    <row r="1000" spans="2:4" x14ac:dyDescent="0.25">
      <c r="B1000" t="s">
        <v>2284</v>
      </c>
      <c r="C1000" t="str">
        <f t="shared" si="15"/>
        <v>COLLAGUAZO MORALES ALEXA ZORIBELL</v>
      </c>
      <c r="D1000" t="s">
        <v>2284</v>
      </c>
    </row>
    <row r="1001" spans="2:4" x14ac:dyDescent="0.25">
      <c r="B1001" t="s">
        <v>2287</v>
      </c>
      <c r="C1001" t="str">
        <f t="shared" si="15"/>
        <v>CRIOLLO TIBAN SOFIA GUADALUPE</v>
      </c>
      <c r="D1001" t="s">
        <v>2287</v>
      </c>
    </row>
    <row r="1002" spans="2:4" x14ac:dyDescent="0.25">
      <c r="B1002" t="s">
        <v>2290</v>
      </c>
      <c r="C1002" t="str">
        <f t="shared" si="15"/>
        <v>DUCHI CUENCA BRIGITE MIKAELA</v>
      </c>
      <c r="D1002" t="s">
        <v>2290</v>
      </c>
    </row>
    <row r="1003" spans="2:4" x14ac:dyDescent="0.25">
      <c r="B1003" t="s">
        <v>2293</v>
      </c>
      <c r="C1003" t="str">
        <f t="shared" si="15"/>
        <v>FLORES MAILA EMILY VALENTINA</v>
      </c>
      <c r="D1003" t="s">
        <v>2293</v>
      </c>
    </row>
    <row r="1004" spans="2:4" x14ac:dyDescent="0.25">
      <c r="B1004" t="s">
        <v>2296</v>
      </c>
      <c r="C1004" t="str">
        <f t="shared" si="15"/>
        <v>GONZALEZ ANELOA JEFERSON ALEXIS</v>
      </c>
      <c r="D1004" t="s">
        <v>2296</v>
      </c>
    </row>
    <row r="1005" spans="2:4" x14ac:dyDescent="0.25">
      <c r="B1005" t="s">
        <v>2299</v>
      </c>
      <c r="C1005" t="str">
        <f t="shared" si="15"/>
        <v>GUERRERO POSLIGUA FERNANDO TANEK</v>
      </c>
      <c r="D1005" t="s">
        <v>2299</v>
      </c>
    </row>
    <row r="1006" spans="2:4" x14ac:dyDescent="0.25">
      <c r="B1006" t="s">
        <v>2302</v>
      </c>
      <c r="C1006" t="str">
        <f t="shared" si="15"/>
        <v>GUILCAJANA FLORES VANESSA ANAHY</v>
      </c>
      <c r="D1006" t="s">
        <v>2302</v>
      </c>
    </row>
    <row r="1007" spans="2:4" x14ac:dyDescent="0.25">
      <c r="B1007" t="s">
        <v>2305</v>
      </c>
      <c r="C1007" t="str">
        <f t="shared" si="15"/>
        <v>IBAÑEZ AYO RANDY YAEL</v>
      </c>
      <c r="D1007" t="s">
        <v>2305</v>
      </c>
    </row>
    <row r="1008" spans="2:4" x14ac:dyDescent="0.25">
      <c r="B1008" t="s">
        <v>2308</v>
      </c>
      <c r="C1008" t="str">
        <f t="shared" si="15"/>
        <v>IZA FARINANGO JHON JAIRO</v>
      </c>
      <c r="D1008" t="s">
        <v>2308</v>
      </c>
    </row>
    <row r="1009" spans="2:4" x14ac:dyDescent="0.25">
      <c r="B1009" t="s">
        <v>2311</v>
      </c>
      <c r="C1009" t="str">
        <f t="shared" si="15"/>
        <v>LINO VILLON EMILY MISHELL</v>
      </c>
      <c r="D1009" t="s">
        <v>2311</v>
      </c>
    </row>
    <row r="1010" spans="2:4" x14ac:dyDescent="0.25">
      <c r="B1010" t="s">
        <v>2314</v>
      </c>
      <c r="C1010" t="str">
        <f t="shared" si="15"/>
        <v>MALES PANAMA JACOBO LEONEL</v>
      </c>
      <c r="D1010" t="s">
        <v>2314</v>
      </c>
    </row>
    <row r="1011" spans="2:4" x14ac:dyDescent="0.25">
      <c r="B1011" t="s">
        <v>2317</v>
      </c>
      <c r="C1011" t="str">
        <f t="shared" si="15"/>
        <v>PAVON CAIZA DOMINICK GEANPIERRE</v>
      </c>
      <c r="D1011" t="s">
        <v>2317</v>
      </c>
    </row>
    <row r="1012" spans="2:4" x14ac:dyDescent="0.25">
      <c r="B1012" t="s">
        <v>2320</v>
      </c>
      <c r="C1012" t="str">
        <f t="shared" si="15"/>
        <v>POZO COLLAGUAZO THIAGO SAID</v>
      </c>
      <c r="D1012" t="s">
        <v>2320</v>
      </c>
    </row>
    <row r="1013" spans="2:4" x14ac:dyDescent="0.25">
      <c r="B1013" t="s">
        <v>9172</v>
      </c>
      <c r="C1013" t="str">
        <f t="shared" si="15"/>
        <v>PUENTE CORONIL SOFIA ANASTACIA</v>
      </c>
      <c r="D1013" t="s">
        <v>9172</v>
      </c>
    </row>
    <row r="1014" spans="2:4" x14ac:dyDescent="0.25">
      <c r="B1014" t="s">
        <v>2323</v>
      </c>
      <c r="C1014" t="str">
        <f t="shared" si="15"/>
        <v>PUJOTA MAILA ESTALIN DAMIAN</v>
      </c>
      <c r="D1014" t="s">
        <v>2323</v>
      </c>
    </row>
    <row r="1015" spans="2:4" x14ac:dyDescent="0.25">
      <c r="B1015" t="s">
        <v>2326</v>
      </c>
      <c r="C1015" t="str">
        <f t="shared" si="15"/>
        <v>QUIÑONEZ MORA IKER ZAID</v>
      </c>
      <c r="D1015" t="s">
        <v>2326</v>
      </c>
    </row>
    <row r="1016" spans="2:4" x14ac:dyDescent="0.25">
      <c r="B1016" t="s">
        <v>2329</v>
      </c>
      <c r="C1016" t="str">
        <f t="shared" si="15"/>
        <v>REYES PICO MAYLI YASLETH</v>
      </c>
      <c r="D1016" t="s">
        <v>2329</v>
      </c>
    </row>
    <row r="1017" spans="2:4" x14ac:dyDescent="0.25">
      <c r="B1017" t="s">
        <v>2332</v>
      </c>
      <c r="C1017" t="str">
        <f t="shared" si="15"/>
        <v>SANCHEZ PIZARRO YESENIA YAMILETH</v>
      </c>
      <c r="D1017" t="s">
        <v>2332</v>
      </c>
    </row>
    <row r="1018" spans="2:4" x14ac:dyDescent="0.25">
      <c r="B1018" t="s">
        <v>2335</v>
      </c>
      <c r="C1018" t="str">
        <f t="shared" si="15"/>
        <v>SHUGULI SHUGULI VICTOR DHARIUS</v>
      </c>
      <c r="D1018" t="s">
        <v>2335</v>
      </c>
    </row>
    <row r="1019" spans="2:4" x14ac:dyDescent="0.25">
      <c r="B1019" t="s">
        <v>2338</v>
      </c>
      <c r="C1019" t="str">
        <f t="shared" si="15"/>
        <v>SOJO GONZALEZ DANYER ALEJANDRO</v>
      </c>
      <c r="D1019" t="s">
        <v>2338</v>
      </c>
    </row>
    <row r="1020" spans="2:4" x14ac:dyDescent="0.25">
      <c r="B1020" t="s">
        <v>2341</v>
      </c>
      <c r="C1020" t="str">
        <f t="shared" si="15"/>
        <v>TASIGUANO CHIPANTASI ANDERSON JOSUE</v>
      </c>
      <c r="D1020" t="s">
        <v>2341</v>
      </c>
    </row>
    <row r="1021" spans="2:4" x14ac:dyDescent="0.25">
      <c r="B1021" t="s">
        <v>2344</v>
      </c>
      <c r="C1021" t="str">
        <f t="shared" si="15"/>
        <v>TITUAÑA GUACHAMIN VAYOLETH MIKEYLA</v>
      </c>
      <c r="D1021" t="s">
        <v>2344</v>
      </c>
    </row>
    <row r="1022" spans="2:4" x14ac:dyDescent="0.25">
      <c r="B1022" t="s">
        <v>2347</v>
      </c>
      <c r="C1022" t="str">
        <f t="shared" si="15"/>
        <v>VALERO ROJAS GEOVANNA VALENTINA</v>
      </c>
      <c r="D1022" t="s">
        <v>2347</v>
      </c>
    </row>
    <row r="1023" spans="2:4" x14ac:dyDescent="0.25">
      <c r="B1023" t="s">
        <v>2350</v>
      </c>
      <c r="C1023" t="str">
        <f t="shared" si="15"/>
        <v>VEGA VACA THIAGO JADIEL</v>
      </c>
      <c r="D1023" t="s">
        <v>2350</v>
      </c>
    </row>
    <row r="1024" spans="2:4" x14ac:dyDescent="0.25">
      <c r="B1024" t="s">
        <v>2353</v>
      </c>
      <c r="C1024" t="str">
        <f t="shared" si="15"/>
        <v>VERA ZAMBRANO AILEN ANDREA</v>
      </c>
      <c r="D1024" t="s">
        <v>2353</v>
      </c>
    </row>
    <row r="1025" spans="2:4" x14ac:dyDescent="0.25">
      <c r="B1025" t="s">
        <v>2356</v>
      </c>
      <c r="C1025" t="str">
        <f t="shared" si="15"/>
        <v>YUPA TAMAYO DAYLEN JHOANA</v>
      </c>
      <c r="D1025" t="s">
        <v>2356</v>
      </c>
    </row>
    <row r="1026" spans="2:4" x14ac:dyDescent="0.25">
      <c r="B1026" t="s">
        <v>2360</v>
      </c>
      <c r="C1026" t="str">
        <f t="shared" si="15"/>
        <v>ANASICHA TASIGUANO KARLA VALENTINA</v>
      </c>
      <c r="D1026" t="s">
        <v>2360</v>
      </c>
    </row>
    <row r="1027" spans="2:4" x14ac:dyDescent="0.25">
      <c r="B1027" t="s">
        <v>2363</v>
      </c>
      <c r="C1027" t="str">
        <f t="shared" ref="C1027:C1090" si="16">TRIM(B1027)</f>
        <v>ANELOA JIMENEZ JAVIER ALEJANDRO</v>
      </c>
      <c r="D1027" t="s">
        <v>2363</v>
      </c>
    </row>
    <row r="1028" spans="2:4" x14ac:dyDescent="0.25">
      <c r="B1028" t="s">
        <v>2366</v>
      </c>
      <c r="C1028" t="str">
        <f t="shared" si="16"/>
        <v>ARQUI CAIZA DANNA VALENTINA</v>
      </c>
      <c r="D1028" t="s">
        <v>2366</v>
      </c>
    </row>
    <row r="1029" spans="2:4" x14ac:dyDescent="0.25">
      <c r="B1029" t="s">
        <v>2369</v>
      </c>
      <c r="C1029" t="str">
        <f t="shared" si="16"/>
        <v>CERVANTES LOPEZ ISAAC MARTIN</v>
      </c>
      <c r="D1029" t="s">
        <v>2369</v>
      </c>
    </row>
    <row r="1030" spans="2:4" x14ac:dyDescent="0.25">
      <c r="B1030" t="s">
        <v>2372</v>
      </c>
      <c r="C1030" t="str">
        <f t="shared" si="16"/>
        <v>CHAVEZ LITA YARELI MAHINA</v>
      </c>
      <c r="D1030" t="s">
        <v>2372</v>
      </c>
    </row>
    <row r="1031" spans="2:4" x14ac:dyDescent="0.25">
      <c r="B1031" t="s">
        <v>2375</v>
      </c>
      <c r="C1031" t="str">
        <f t="shared" si="16"/>
        <v>CHICAIZA MORENO MELANY AYTANA</v>
      </c>
      <c r="D1031" t="s">
        <v>2375</v>
      </c>
    </row>
    <row r="1032" spans="2:4" x14ac:dyDescent="0.25">
      <c r="B1032" t="s">
        <v>2378</v>
      </c>
      <c r="C1032" t="str">
        <f t="shared" si="16"/>
        <v>CHILES GRIJALVA ANNETTE ELENA</v>
      </c>
      <c r="D1032" t="s">
        <v>2378</v>
      </c>
    </row>
    <row r="1033" spans="2:4" x14ac:dyDescent="0.25">
      <c r="B1033" t="s">
        <v>2381</v>
      </c>
      <c r="C1033" t="str">
        <f t="shared" si="16"/>
        <v>CHIPANTASIG VELASTEGUI THIAGO LAIR</v>
      </c>
      <c r="D1033" t="s">
        <v>2381</v>
      </c>
    </row>
    <row r="1034" spans="2:4" x14ac:dyDescent="0.25">
      <c r="B1034" t="s">
        <v>2384</v>
      </c>
      <c r="C1034" t="str">
        <f t="shared" si="16"/>
        <v>CHIPANTAXI CEDEÑO JOHAN JOAQUIN</v>
      </c>
      <c r="D1034" t="s">
        <v>2384</v>
      </c>
    </row>
    <row r="1035" spans="2:4" x14ac:dyDescent="0.25">
      <c r="B1035" t="s">
        <v>2387</v>
      </c>
      <c r="C1035" t="str">
        <f t="shared" si="16"/>
        <v>COLLAGUAZO ANRANGO ADAM DANIEL</v>
      </c>
      <c r="D1035" t="s">
        <v>2387</v>
      </c>
    </row>
    <row r="1036" spans="2:4" x14ac:dyDescent="0.25">
      <c r="B1036" t="s">
        <v>2390</v>
      </c>
      <c r="C1036" t="str">
        <f t="shared" si="16"/>
        <v>CORDERO LASSO THIAGO FABRIZIO</v>
      </c>
      <c r="D1036" t="s">
        <v>2390</v>
      </c>
    </row>
    <row r="1037" spans="2:4" x14ac:dyDescent="0.25">
      <c r="B1037" t="s">
        <v>2393</v>
      </c>
      <c r="C1037" t="str">
        <f t="shared" si="16"/>
        <v>CRIOLLO CAIZA RONALD MATIAS</v>
      </c>
      <c r="D1037" t="s">
        <v>2393</v>
      </c>
    </row>
    <row r="1038" spans="2:4" x14ac:dyDescent="0.25">
      <c r="B1038" t="s">
        <v>2396</v>
      </c>
      <c r="C1038" t="str">
        <f t="shared" si="16"/>
        <v>FLORES AYALA JOEL ANDRÉ</v>
      </c>
      <c r="D1038" t="s">
        <v>2396</v>
      </c>
    </row>
    <row r="1039" spans="2:4" x14ac:dyDescent="0.25">
      <c r="B1039" t="s">
        <v>2399</v>
      </c>
      <c r="C1039" t="str">
        <f t="shared" si="16"/>
        <v>FUELPAS GUACHAMIN DILAN GAEL</v>
      </c>
      <c r="D1039" t="s">
        <v>2399</v>
      </c>
    </row>
    <row r="1040" spans="2:4" x14ac:dyDescent="0.25">
      <c r="B1040" t="s">
        <v>2402</v>
      </c>
      <c r="C1040" t="str">
        <f t="shared" si="16"/>
        <v>GOMEZ PALLAROSO DANNA GEOVANNA</v>
      </c>
      <c r="D1040" t="s">
        <v>2402</v>
      </c>
    </row>
    <row r="1041" spans="2:4" x14ac:dyDescent="0.25">
      <c r="B1041" t="s">
        <v>2405</v>
      </c>
      <c r="C1041" t="str">
        <f t="shared" si="16"/>
        <v>GONZALEZ GARCIA ANGEL</v>
      </c>
      <c r="D1041" t="s">
        <v>2405</v>
      </c>
    </row>
    <row r="1042" spans="2:4" x14ac:dyDescent="0.25">
      <c r="B1042" t="s">
        <v>2408</v>
      </c>
      <c r="C1042" t="str">
        <f t="shared" si="16"/>
        <v>GUAMAN QUISHPE PAULA NIKOL</v>
      </c>
      <c r="D1042" t="s">
        <v>2408</v>
      </c>
    </row>
    <row r="1043" spans="2:4" x14ac:dyDescent="0.25">
      <c r="B1043" t="s">
        <v>2411</v>
      </c>
      <c r="C1043" t="str">
        <f t="shared" si="16"/>
        <v>IBAÑEZ POSSO JHOON ALEXANDER</v>
      </c>
      <c r="D1043" t="s">
        <v>2411</v>
      </c>
    </row>
    <row r="1044" spans="2:4" x14ac:dyDescent="0.25">
      <c r="B1044" t="s">
        <v>2414</v>
      </c>
      <c r="C1044" t="str">
        <f t="shared" si="16"/>
        <v>JAMI PULAMARIN VALENTINA CHARLOTTE</v>
      </c>
      <c r="D1044" t="s">
        <v>2414</v>
      </c>
    </row>
    <row r="1045" spans="2:4" x14ac:dyDescent="0.25">
      <c r="B1045" t="s">
        <v>2417</v>
      </c>
      <c r="C1045" t="str">
        <f t="shared" si="16"/>
        <v>LLUVAILLA SORIA SASKIA EVOLET</v>
      </c>
      <c r="D1045" t="s">
        <v>2417</v>
      </c>
    </row>
    <row r="1046" spans="2:4" x14ac:dyDescent="0.25">
      <c r="B1046" t="s">
        <v>2420</v>
      </c>
      <c r="C1046" t="str">
        <f t="shared" si="16"/>
        <v>PALADINES CAIZA DAYRA THAIS</v>
      </c>
      <c r="D1046" t="s">
        <v>2420</v>
      </c>
    </row>
    <row r="1047" spans="2:4" x14ac:dyDescent="0.25">
      <c r="B1047" t="s">
        <v>2423</v>
      </c>
      <c r="C1047" t="str">
        <f t="shared" si="16"/>
        <v>PEÑAHERRERA PEÑAILILLO EMILY VALENTINA</v>
      </c>
      <c r="D1047" t="s">
        <v>2423</v>
      </c>
    </row>
    <row r="1048" spans="2:4" x14ac:dyDescent="0.25">
      <c r="B1048" t="s">
        <v>2426</v>
      </c>
      <c r="C1048" t="str">
        <f t="shared" si="16"/>
        <v>PIJUANGO TUQUERRES ELIAN MATIAS</v>
      </c>
      <c r="D1048" t="s">
        <v>2426</v>
      </c>
    </row>
    <row r="1049" spans="2:4" x14ac:dyDescent="0.25">
      <c r="B1049" t="s">
        <v>2429</v>
      </c>
      <c r="C1049" t="str">
        <f t="shared" si="16"/>
        <v>POTOSI MORALES EMILIANO JAVIER</v>
      </c>
      <c r="D1049" t="s">
        <v>2429</v>
      </c>
    </row>
    <row r="1050" spans="2:4" x14ac:dyDescent="0.25">
      <c r="B1050" t="s">
        <v>2432</v>
      </c>
      <c r="C1050" t="str">
        <f t="shared" si="16"/>
        <v>RODRIGUEZ MORALES MAITE JULIETH</v>
      </c>
      <c r="D1050" t="s">
        <v>2432</v>
      </c>
    </row>
    <row r="1051" spans="2:4" x14ac:dyDescent="0.25">
      <c r="B1051" t="s">
        <v>2435</v>
      </c>
      <c r="C1051" t="str">
        <f t="shared" si="16"/>
        <v>SANTANDER CEVALLOS PACO JAYDEN</v>
      </c>
      <c r="D1051" t="s">
        <v>2435</v>
      </c>
    </row>
    <row r="1052" spans="2:4" x14ac:dyDescent="0.25">
      <c r="B1052" t="s">
        <v>2438</v>
      </c>
      <c r="C1052" t="str">
        <f t="shared" si="16"/>
        <v>SIMBAÑA CHIPANTAXI EIDAN DANIEL</v>
      </c>
      <c r="D1052" t="s">
        <v>2438</v>
      </c>
    </row>
    <row r="1053" spans="2:4" x14ac:dyDescent="0.25">
      <c r="B1053" t="s">
        <v>2441</v>
      </c>
      <c r="C1053" t="str">
        <f t="shared" si="16"/>
        <v>TIBAN CHIPANTASHI MAYKEL GEOVANNI</v>
      </c>
      <c r="D1053" t="s">
        <v>2441</v>
      </c>
    </row>
    <row r="1054" spans="2:4" x14ac:dyDescent="0.25">
      <c r="B1054" t="s">
        <v>2444</v>
      </c>
      <c r="C1054" t="str">
        <f t="shared" si="16"/>
        <v>TRUJILLO GIRON SALOME ESAN</v>
      </c>
      <c r="D1054" t="s">
        <v>2444</v>
      </c>
    </row>
    <row r="1055" spans="2:4" x14ac:dyDescent="0.25">
      <c r="B1055" t="s">
        <v>2447</v>
      </c>
      <c r="C1055" t="str">
        <f t="shared" si="16"/>
        <v>VARGAS PABON ALEXIS JOEL</v>
      </c>
      <c r="D1055" t="s">
        <v>2447</v>
      </c>
    </row>
    <row r="1056" spans="2:4" x14ac:dyDescent="0.25">
      <c r="B1056" t="s">
        <v>2450</v>
      </c>
      <c r="C1056" t="str">
        <f t="shared" si="16"/>
        <v>VERDEZOTO VASQUEZ ORIANA ELIZABETH</v>
      </c>
      <c r="D1056" t="s">
        <v>2450</v>
      </c>
    </row>
    <row r="1057" spans="2:4" x14ac:dyDescent="0.25">
      <c r="B1057" t="s">
        <v>2453</v>
      </c>
      <c r="C1057" t="str">
        <f t="shared" si="16"/>
        <v>VILA FLORES ADAMARIS SARAITH</v>
      </c>
      <c r="D1057" t="s">
        <v>2453</v>
      </c>
    </row>
    <row r="1058" spans="2:4" x14ac:dyDescent="0.25">
      <c r="B1058" t="s">
        <v>2456</v>
      </c>
      <c r="C1058" t="str">
        <f t="shared" si="16"/>
        <v>VINUEZA REINOSO JULIAN SAID</v>
      </c>
      <c r="D1058" t="s">
        <v>2456</v>
      </c>
    </row>
    <row r="1059" spans="2:4" x14ac:dyDescent="0.25">
      <c r="B1059" t="s">
        <v>2459</v>
      </c>
      <c r="C1059" t="str">
        <f t="shared" si="16"/>
        <v>VIRACOCHA INTRIAGO DYLAN ALEJANDRO</v>
      </c>
      <c r="D1059" t="s">
        <v>2459</v>
      </c>
    </row>
    <row r="1060" spans="2:4" x14ac:dyDescent="0.25">
      <c r="B1060" t="s">
        <v>2462</v>
      </c>
      <c r="C1060" t="str">
        <f t="shared" si="16"/>
        <v>YANEZ PASMAY DOMINICK DANIEL</v>
      </c>
      <c r="D1060" t="s">
        <v>2462</v>
      </c>
    </row>
    <row r="1061" spans="2:4" x14ac:dyDescent="0.25">
      <c r="B1061" t="s">
        <v>8355</v>
      </c>
      <c r="C1061" t="str">
        <f t="shared" si="16"/>
        <v>AGUALSACA MOROCHO JEYMI LISBETH</v>
      </c>
      <c r="D1061" t="s">
        <v>9468</v>
      </c>
    </row>
    <row r="1062" spans="2:4" x14ac:dyDescent="0.25">
      <c r="B1062" t="s">
        <v>8358</v>
      </c>
      <c r="C1062" t="str">
        <f t="shared" si="16"/>
        <v>ALMACHE ROBLES SANTIAGO ISRAEL</v>
      </c>
      <c r="D1062" t="s">
        <v>8358</v>
      </c>
    </row>
    <row r="1063" spans="2:4" x14ac:dyDescent="0.25">
      <c r="B1063" t="s">
        <v>8361</v>
      </c>
      <c r="C1063" t="str">
        <f t="shared" si="16"/>
        <v>ANELOA ANELOA ROBIN STEVE</v>
      </c>
      <c r="D1063" t="s">
        <v>8361</v>
      </c>
    </row>
    <row r="1064" spans="2:4" x14ac:dyDescent="0.25">
      <c r="B1064" t="s">
        <v>8364</v>
      </c>
      <c r="C1064" t="str">
        <f t="shared" si="16"/>
        <v>ANELOA TIVAN FRANKLIN ADRIAN</v>
      </c>
      <c r="D1064" t="s">
        <v>8364</v>
      </c>
    </row>
    <row r="1065" spans="2:4" x14ac:dyDescent="0.25">
      <c r="B1065" t="s">
        <v>8367</v>
      </c>
      <c r="C1065" t="str">
        <f t="shared" si="16"/>
        <v>AULES JACOME DILAN ANTHONY</v>
      </c>
      <c r="D1065" t="s">
        <v>9469</v>
      </c>
    </row>
    <row r="1066" spans="2:4" x14ac:dyDescent="0.25">
      <c r="B1066" t="s">
        <v>8370</v>
      </c>
      <c r="C1066" t="str">
        <f t="shared" si="16"/>
        <v>AYALA VACA ANDY JOSSUE</v>
      </c>
      <c r="D1066" t="s">
        <v>9470</v>
      </c>
    </row>
    <row r="1067" spans="2:4" x14ac:dyDescent="0.25">
      <c r="B1067" t="s">
        <v>8373</v>
      </c>
      <c r="C1067" t="str">
        <f t="shared" si="16"/>
        <v>BALCAZAR CHIPANTASI MICHAEL ALEXANDER</v>
      </c>
      <c r="D1067" t="s">
        <v>8373</v>
      </c>
    </row>
    <row r="1068" spans="2:4" x14ac:dyDescent="0.25">
      <c r="B1068" t="s">
        <v>8376</v>
      </c>
      <c r="C1068" t="str">
        <f t="shared" si="16"/>
        <v>CADENA TAPA CARLOS GEOVANNY</v>
      </c>
      <c r="D1068" t="s">
        <v>8376</v>
      </c>
    </row>
    <row r="1069" spans="2:4" x14ac:dyDescent="0.25">
      <c r="B1069" t="s">
        <v>8379</v>
      </c>
      <c r="C1069" t="str">
        <f t="shared" si="16"/>
        <v>CAIZA DE LA CRUZ JOSE SEBASTIAN</v>
      </c>
      <c r="D1069" t="s">
        <v>8379</v>
      </c>
    </row>
    <row r="1070" spans="2:4" x14ac:dyDescent="0.25">
      <c r="B1070" t="s">
        <v>8382</v>
      </c>
      <c r="C1070" t="str">
        <f t="shared" si="16"/>
        <v>CAJAS NOLE JHOAN MATIAS</v>
      </c>
      <c r="D1070" t="s">
        <v>8382</v>
      </c>
    </row>
    <row r="1071" spans="2:4" x14ac:dyDescent="0.25">
      <c r="B1071" t="s">
        <v>8385</v>
      </c>
      <c r="C1071" t="str">
        <f t="shared" si="16"/>
        <v>CHANCAY GUAMAN HAMILTON MOISES</v>
      </c>
      <c r="D1071" t="s">
        <v>8385</v>
      </c>
    </row>
    <row r="1072" spans="2:4" x14ac:dyDescent="0.25">
      <c r="B1072" t="s">
        <v>8388</v>
      </c>
      <c r="C1072" t="str">
        <f t="shared" si="16"/>
        <v>CHEZA SANCHEZ KAREN PAULETH</v>
      </c>
      <c r="D1072" t="s">
        <v>8388</v>
      </c>
    </row>
    <row r="1073" spans="2:4" x14ac:dyDescent="0.25">
      <c r="B1073" t="s">
        <v>8391</v>
      </c>
      <c r="C1073" t="str">
        <f t="shared" si="16"/>
        <v>COLLAGUAZO ANELOA EDWIN OMAR</v>
      </c>
      <c r="D1073" t="s">
        <v>9471</v>
      </c>
    </row>
    <row r="1074" spans="2:4" x14ac:dyDescent="0.25">
      <c r="B1074" t="s">
        <v>8394</v>
      </c>
      <c r="C1074" t="str">
        <f t="shared" si="16"/>
        <v>DIAZ ESPINOSA JEREMY BRUNO</v>
      </c>
      <c r="D1074" t="s">
        <v>8394</v>
      </c>
    </row>
    <row r="1075" spans="2:4" x14ac:dyDescent="0.25">
      <c r="B1075" t="s">
        <v>8397</v>
      </c>
      <c r="C1075" t="str">
        <f t="shared" si="16"/>
        <v>GUERRERO ROSALES CARLOS DAVID</v>
      </c>
      <c r="D1075" t="s">
        <v>8397</v>
      </c>
    </row>
    <row r="1076" spans="2:4" x14ac:dyDescent="0.25">
      <c r="B1076" t="s">
        <v>8400</v>
      </c>
      <c r="C1076" t="str">
        <f t="shared" si="16"/>
        <v>JACOME SILVA DOMENICA MICHELY</v>
      </c>
      <c r="D1076" t="s">
        <v>8400</v>
      </c>
    </row>
    <row r="1077" spans="2:4" x14ac:dyDescent="0.25">
      <c r="B1077" t="s">
        <v>8403</v>
      </c>
      <c r="C1077" t="str">
        <f t="shared" si="16"/>
        <v>JARAMILLO CAJAS LESLIE ABIGAIL</v>
      </c>
      <c r="D1077" t="s">
        <v>8403</v>
      </c>
    </row>
    <row r="1078" spans="2:4" x14ac:dyDescent="0.25">
      <c r="B1078" t="s">
        <v>8406</v>
      </c>
      <c r="C1078" t="str">
        <f t="shared" si="16"/>
        <v>LLALLICO MARIN EDWIN MATEO</v>
      </c>
      <c r="D1078" t="s">
        <v>9472</v>
      </c>
    </row>
    <row r="1079" spans="2:4" x14ac:dyDescent="0.25">
      <c r="B1079" t="s">
        <v>8409</v>
      </c>
      <c r="C1079" t="str">
        <f t="shared" si="16"/>
        <v>MALES TITUAÑA OSCAR FRANCISCO</v>
      </c>
      <c r="D1079" t="s">
        <v>8409</v>
      </c>
    </row>
    <row r="1080" spans="2:4" x14ac:dyDescent="0.25">
      <c r="B1080" t="s">
        <v>8412</v>
      </c>
      <c r="C1080" t="str">
        <f t="shared" si="16"/>
        <v>MEDIAVILLA CRUZ DAVID SEBASTIAN</v>
      </c>
      <c r="D1080" t="s">
        <v>8412</v>
      </c>
    </row>
    <row r="1081" spans="2:4" x14ac:dyDescent="0.25">
      <c r="B1081" t="s">
        <v>8415</v>
      </c>
      <c r="C1081" t="str">
        <f t="shared" si="16"/>
        <v>PANCHEZ GARCIA JOSUE SEBASTIAN</v>
      </c>
      <c r="D1081" t="s">
        <v>8415</v>
      </c>
    </row>
    <row r="1082" spans="2:4" x14ac:dyDescent="0.25">
      <c r="B1082" t="s">
        <v>8418</v>
      </c>
      <c r="C1082" t="str">
        <f t="shared" si="16"/>
        <v>PILLAJO SHIPANTASI BRYAN DAVID</v>
      </c>
      <c r="D1082" t="s">
        <v>9473</v>
      </c>
    </row>
    <row r="1083" spans="2:4" x14ac:dyDescent="0.25">
      <c r="B1083" t="s">
        <v>8421</v>
      </c>
      <c r="C1083" t="str">
        <f t="shared" si="16"/>
        <v>QUINTEROS BERNAL DEREK NICOLAS</v>
      </c>
      <c r="D1083" t="s">
        <v>8421</v>
      </c>
    </row>
    <row r="1084" spans="2:4" x14ac:dyDescent="0.25">
      <c r="B1084" t="s">
        <v>8424</v>
      </c>
      <c r="C1084" t="str">
        <f t="shared" si="16"/>
        <v>RAMIREZ COLLAGUAZO ALEXANDER SEBASTIAN</v>
      </c>
      <c r="D1084" t="s">
        <v>8424</v>
      </c>
    </row>
    <row r="1085" spans="2:4" x14ac:dyDescent="0.25">
      <c r="B1085" t="s">
        <v>8427</v>
      </c>
      <c r="C1085" t="str">
        <f t="shared" si="16"/>
        <v>ROCAFUERTE VASCONEZ LEYRE VALENTINA</v>
      </c>
      <c r="D1085" t="s">
        <v>8427</v>
      </c>
    </row>
    <row r="1086" spans="2:4" x14ac:dyDescent="0.25">
      <c r="B1086" t="s">
        <v>8430</v>
      </c>
      <c r="C1086" t="str">
        <f t="shared" si="16"/>
        <v>SABANDO GANCHOZO MANUELA VIRGINIA</v>
      </c>
      <c r="D1086" t="s">
        <v>8430</v>
      </c>
    </row>
    <row r="1087" spans="2:4" x14ac:dyDescent="0.25">
      <c r="B1087" t="s">
        <v>8433</v>
      </c>
      <c r="C1087" t="str">
        <f t="shared" si="16"/>
        <v>SOTAMINGA GOMEZ ANTHONY MATIAS</v>
      </c>
      <c r="D1087" t="s">
        <v>8433</v>
      </c>
    </row>
    <row r="1088" spans="2:4" x14ac:dyDescent="0.25">
      <c r="B1088" t="s">
        <v>8436</v>
      </c>
      <c r="C1088" t="str">
        <f t="shared" si="16"/>
        <v>TOAPANTA TOALOMBO KEVIN SANTIAGO</v>
      </c>
      <c r="D1088" t="s">
        <v>9474</v>
      </c>
    </row>
    <row r="1089" spans="2:4" x14ac:dyDescent="0.25">
      <c r="B1089" t="s">
        <v>8439</v>
      </c>
      <c r="C1089" t="str">
        <f t="shared" si="16"/>
        <v>ZAMORA MORANTE JEREMY ARIEL</v>
      </c>
      <c r="D1089" t="s">
        <v>8439</v>
      </c>
    </row>
    <row r="1090" spans="2:4" x14ac:dyDescent="0.25">
      <c r="B1090" t="s">
        <v>8443</v>
      </c>
      <c r="C1090" t="str">
        <f t="shared" si="16"/>
        <v>ALAJO MORETA LUIS EDUARDO</v>
      </c>
      <c r="D1090" t="s">
        <v>8443</v>
      </c>
    </row>
    <row r="1091" spans="2:4" x14ac:dyDescent="0.25">
      <c r="B1091" t="s">
        <v>8446</v>
      </c>
      <c r="C1091" t="str">
        <f t="shared" ref="C1091:C1154" si="17">TRIM(B1091)</f>
        <v>AMBULUDI ROMERO JORDAN ALEXANDER</v>
      </c>
      <c r="D1091" t="s">
        <v>8446</v>
      </c>
    </row>
    <row r="1092" spans="2:4" x14ac:dyDescent="0.25">
      <c r="B1092" t="s">
        <v>8449</v>
      </c>
      <c r="C1092" t="str">
        <f t="shared" si="17"/>
        <v>CACERES CABEZAS MAYKEL DIEGO</v>
      </c>
      <c r="D1092" t="s">
        <v>9475</v>
      </c>
    </row>
    <row r="1093" spans="2:4" x14ac:dyDescent="0.25">
      <c r="B1093" t="s">
        <v>8452</v>
      </c>
      <c r="C1093" t="str">
        <f t="shared" si="17"/>
        <v>CAIZA IMBA FERNANDA MISHELLE</v>
      </c>
      <c r="D1093" t="s">
        <v>9476</v>
      </c>
    </row>
    <row r="1094" spans="2:4" x14ac:dyDescent="0.25">
      <c r="B1094" t="s">
        <v>8455</v>
      </c>
      <c r="C1094" t="str">
        <f t="shared" si="17"/>
        <v>CHIPANTASI MORETA BRITANY ANABEL</v>
      </c>
      <c r="D1094" t="s">
        <v>8455</v>
      </c>
    </row>
    <row r="1095" spans="2:4" x14ac:dyDescent="0.25">
      <c r="B1095" t="s">
        <v>8458</v>
      </c>
      <c r="C1095" t="str">
        <f t="shared" si="17"/>
        <v>FLORES LOPEZ MATHIAS ISRAEL</v>
      </c>
      <c r="D1095" t="s">
        <v>9477</v>
      </c>
    </row>
    <row r="1096" spans="2:4" x14ac:dyDescent="0.25">
      <c r="B1096" t="s">
        <v>8461</v>
      </c>
      <c r="C1096" t="str">
        <f t="shared" si="17"/>
        <v>FLORES QUIMBIULCO NEYSER ARMANDO</v>
      </c>
      <c r="D1096" t="s">
        <v>9478</v>
      </c>
    </row>
    <row r="1097" spans="2:4" x14ac:dyDescent="0.25">
      <c r="B1097" t="s">
        <v>8464</v>
      </c>
      <c r="C1097" t="str">
        <f t="shared" si="17"/>
        <v>GRANDA GUAMAN AARON STEVEN</v>
      </c>
      <c r="D1097" t="s">
        <v>8464</v>
      </c>
    </row>
    <row r="1098" spans="2:4" x14ac:dyDescent="0.25">
      <c r="B1098" t="s">
        <v>8467</v>
      </c>
      <c r="C1098" t="str">
        <f t="shared" si="17"/>
        <v>HIDALGO ESCOBAR DANIEL SEBASTIAN</v>
      </c>
      <c r="D1098" t="s">
        <v>8467</v>
      </c>
    </row>
    <row r="1099" spans="2:4" x14ac:dyDescent="0.25">
      <c r="B1099" t="s">
        <v>8470</v>
      </c>
      <c r="C1099" t="str">
        <f t="shared" si="17"/>
        <v>IMBAQUINGO PATIÑO ANGEL JOSUE</v>
      </c>
      <c r="D1099" t="s">
        <v>8470</v>
      </c>
    </row>
    <row r="1100" spans="2:4" x14ac:dyDescent="0.25">
      <c r="B1100" t="s">
        <v>8473</v>
      </c>
      <c r="C1100" t="str">
        <f t="shared" si="17"/>
        <v>JARAMILLO QUIROZ CAMILO AMARU</v>
      </c>
      <c r="D1100" t="s">
        <v>8473</v>
      </c>
    </row>
    <row r="1101" spans="2:4" x14ac:dyDescent="0.25">
      <c r="B1101" t="s">
        <v>8476</v>
      </c>
      <c r="C1101" t="str">
        <f t="shared" si="17"/>
        <v>LARA CLAVIJO ERIK OMAR</v>
      </c>
      <c r="D1101" t="s">
        <v>8476</v>
      </c>
    </row>
    <row r="1102" spans="2:4" x14ac:dyDescent="0.25">
      <c r="B1102" t="s">
        <v>8479</v>
      </c>
      <c r="C1102" t="str">
        <f t="shared" si="17"/>
        <v>LOPEZ POVEDA WELINGTON HERNAN</v>
      </c>
      <c r="D1102" t="s">
        <v>8479</v>
      </c>
    </row>
    <row r="1103" spans="2:4" x14ac:dyDescent="0.25">
      <c r="B1103" t="s">
        <v>8482</v>
      </c>
      <c r="C1103" t="str">
        <f t="shared" si="17"/>
        <v>MAILA CRUZ STALIN ALEXANDER</v>
      </c>
      <c r="D1103" t="s">
        <v>8482</v>
      </c>
    </row>
    <row r="1104" spans="2:4" x14ac:dyDescent="0.25">
      <c r="B1104" t="s">
        <v>8485</v>
      </c>
      <c r="C1104" t="str">
        <f t="shared" si="17"/>
        <v>MAILA IBAÑEZ HEREDIK ISMAEL</v>
      </c>
      <c r="D1104" t="s">
        <v>8485</v>
      </c>
    </row>
    <row r="1105" spans="2:4" x14ac:dyDescent="0.25">
      <c r="B1105" t="s">
        <v>8488</v>
      </c>
      <c r="C1105" t="str">
        <f t="shared" si="17"/>
        <v>MONTEROS CEVALLOS MATEO JOSUE</v>
      </c>
      <c r="D1105" t="s">
        <v>8488</v>
      </c>
    </row>
    <row r="1106" spans="2:4" x14ac:dyDescent="0.25">
      <c r="B1106" t="s">
        <v>8491</v>
      </c>
      <c r="C1106" t="str">
        <f t="shared" si="17"/>
        <v>PAREDES CHINCHUÑA ANGIE DANAE</v>
      </c>
      <c r="D1106" t="s">
        <v>8491</v>
      </c>
    </row>
    <row r="1107" spans="2:4" x14ac:dyDescent="0.25">
      <c r="B1107" t="s">
        <v>8494</v>
      </c>
      <c r="C1107" t="str">
        <f t="shared" si="17"/>
        <v>PAREDES PIARPUEZAN ANDRES JONATAN</v>
      </c>
      <c r="D1107" t="s">
        <v>8494</v>
      </c>
    </row>
    <row r="1108" spans="2:4" x14ac:dyDescent="0.25">
      <c r="B1108" t="s">
        <v>8497</v>
      </c>
      <c r="C1108" t="str">
        <f t="shared" si="17"/>
        <v>QUIROZ IBAÑEZ KEVIN JOEL</v>
      </c>
      <c r="D1108" t="s">
        <v>8497</v>
      </c>
    </row>
    <row r="1109" spans="2:4" x14ac:dyDescent="0.25">
      <c r="B1109" t="s">
        <v>8500</v>
      </c>
      <c r="C1109" t="str">
        <f t="shared" si="17"/>
        <v>QUISILEMA QUISILEMA SAUL ALDAIR</v>
      </c>
      <c r="D1109" t="s">
        <v>8500</v>
      </c>
    </row>
    <row r="1110" spans="2:4" x14ac:dyDescent="0.25">
      <c r="B1110" t="s">
        <v>8503</v>
      </c>
      <c r="C1110" t="str">
        <f t="shared" si="17"/>
        <v>RECALDE ZAMORA MAXIMILIANO ANDRES</v>
      </c>
      <c r="D1110" t="s">
        <v>8503</v>
      </c>
    </row>
    <row r="1111" spans="2:4" x14ac:dyDescent="0.25">
      <c r="B1111" t="s">
        <v>8506</v>
      </c>
      <c r="C1111" t="str">
        <f t="shared" si="17"/>
        <v>RUBIO LEMA AXEL JOSUE</v>
      </c>
      <c r="D1111" t="s">
        <v>9479</v>
      </c>
    </row>
    <row r="1112" spans="2:4" x14ac:dyDescent="0.25">
      <c r="B1112" t="s">
        <v>8509</v>
      </c>
      <c r="C1112" t="str">
        <f t="shared" si="17"/>
        <v>SARABIA PAREDES ANTHONY DANIEL</v>
      </c>
      <c r="D1112" t="s">
        <v>8509</v>
      </c>
    </row>
    <row r="1113" spans="2:4" x14ac:dyDescent="0.25">
      <c r="B1113" t="s">
        <v>8512</v>
      </c>
      <c r="C1113" t="str">
        <f t="shared" si="17"/>
        <v>SARZOSA QUIZHPILEMA LUIS ESTEBAN</v>
      </c>
      <c r="D1113" t="s">
        <v>8512</v>
      </c>
    </row>
    <row r="1114" spans="2:4" x14ac:dyDescent="0.25">
      <c r="B1114" t="s">
        <v>8515</v>
      </c>
      <c r="C1114" t="str">
        <f t="shared" si="17"/>
        <v>SIMBAÑA LEON HENRY SEBASTIAN</v>
      </c>
      <c r="D1114" t="s">
        <v>9480</v>
      </c>
    </row>
    <row r="1115" spans="2:4" x14ac:dyDescent="0.25">
      <c r="B1115" t="s">
        <v>8518</v>
      </c>
      <c r="C1115" t="str">
        <f t="shared" si="17"/>
        <v>SOTO CHAMBA MICHAEL ISAAC</v>
      </c>
      <c r="D1115" t="s">
        <v>8518</v>
      </c>
    </row>
    <row r="1116" spans="2:4" x14ac:dyDescent="0.25">
      <c r="B1116" t="s">
        <v>8521</v>
      </c>
      <c r="C1116" t="str">
        <f t="shared" si="17"/>
        <v>TITUAÑA GUAMAN JHON CHRISTOPHER</v>
      </c>
      <c r="D1116" t="s">
        <v>8521</v>
      </c>
    </row>
    <row r="1117" spans="2:4" x14ac:dyDescent="0.25">
      <c r="B1117" t="s">
        <v>8524</v>
      </c>
      <c r="C1117" t="str">
        <f t="shared" si="17"/>
        <v>ZAMBRANO CHICA DAINY JAVIER</v>
      </c>
      <c r="D1117" t="s">
        <v>8524</v>
      </c>
    </row>
    <row r="1118" spans="2:4" x14ac:dyDescent="0.25">
      <c r="B1118" t="s">
        <v>8527</v>
      </c>
      <c r="C1118" t="str">
        <f t="shared" si="17"/>
        <v>ZAMBRANO ZAMBRANO DOMENICA JAMILETH</v>
      </c>
      <c r="D1118" t="s">
        <v>8527</v>
      </c>
    </row>
    <row r="1119" spans="2:4" x14ac:dyDescent="0.25">
      <c r="B1119" t="s">
        <v>8531</v>
      </c>
      <c r="C1119" t="str">
        <f t="shared" si="17"/>
        <v>ALOMOTO ALOMOTO ALAN WLADIMIR</v>
      </c>
      <c r="D1119" t="s">
        <v>8531</v>
      </c>
    </row>
    <row r="1120" spans="2:4" x14ac:dyDescent="0.25">
      <c r="B1120" t="s">
        <v>8534</v>
      </c>
      <c r="C1120" t="str">
        <f t="shared" si="17"/>
        <v>ANELOA MUROMINACHO ERIKA PAMELA</v>
      </c>
      <c r="D1120" t="s">
        <v>8534</v>
      </c>
    </row>
    <row r="1121" spans="2:4" x14ac:dyDescent="0.25">
      <c r="B1121" t="s">
        <v>8537</v>
      </c>
      <c r="C1121" t="str">
        <f t="shared" si="17"/>
        <v>ARELLANO SHUGULI DIEGO XAVIER</v>
      </c>
      <c r="D1121" t="s">
        <v>8537</v>
      </c>
    </row>
    <row r="1122" spans="2:4" x14ac:dyDescent="0.25">
      <c r="B1122" t="s">
        <v>8540</v>
      </c>
      <c r="C1122" t="str">
        <f t="shared" si="17"/>
        <v>ATIENCIA CHIPANTASHI JOFFRE ESTEBAN</v>
      </c>
      <c r="D1122" t="s">
        <v>8540</v>
      </c>
    </row>
    <row r="1123" spans="2:4" x14ac:dyDescent="0.25">
      <c r="B1123" t="s">
        <v>8543</v>
      </c>
      <c r="C1123" t="str">
        <f t="shared" si="17"/>
        <v>BAHAMONTES GUAGALANGO CRISTIAN FRANCISCO</v>
      </c>
      <c r="D1123" t="s">
        <v>9481</v>
      </c>
    </row>
    <row r="1124" spans="2:4" x14ac:dyDescent="0.25">
      <c r="B1124" t="s">
        <v>8546</v>
      </c>
      <c r="C1124" t="str">
        <f t="shared" si="17"/>
        <v>BERRONES CAIZA RAMSES ESTEBAN</v>
      </c>
      <c r="D1124" t="s">
        <v>8546</v>
      </c>
    </row>
    <row r="1125" spans="2:4" x14ac:dyDescent="0.25">
      <c r="B1125" t="s">
        <v>8549</v>
      </c>
      <c r="C1125" t="str">
        <f t="shared" si="17"/>
        <v>BUCE FLORES DILAN ALEXANDER</v>
      </c>
      <c r="D1125" t="s">
        <v>8549</v>
      </c>
    </row>
    <row r="1126" spans="2:4" x14ac:dyDescent="0.25">
      <c r="B1126" t="s">
        <v>8552</v>
      </c>
      <c r="C1126" t="str">
        <f t="shared" si="17"/>
        <v>CABASCANGO MURMINACHO STALIN JAVIER</v>
      </c>
      <c r="D1126" t="s">
        <v>8552</v>
      </c>
    </row>
    <row r="1127" spans="2:4" x14ac:dyDescent="0.25">
      <c r="B1127" t="s">
        <v>8555</v>
      </c>
      <c r="C1127" t="str">
        <f t="shared" si="17"/>
        <v>CAIZA TAPA DAVID ALEXANDER</v>
      </c>
      <c r="D1127" t="s">
        <v>8555</v>
      </c>
    </row>
    <row r="1128" spans="2:4" x14ac:dyDescent="0.25">
      <c r="B1128" t="s">
        <v>8558</v>
      </c>
      <c r="C1128" t="str">
        <f t="shared" si="17"/>
        <v>CAJAS ANDAGOYA ARIEL ALEXANDER</v>
      </c>
      <c r="D1128" t="s">
        <v>9482</v>
      </c>
    </row>
    <row r="1129" spans="2:4" x14ac:dyDescent="0.25">
      <c r="B1129" t="s">
        <v>8561</v>
      </c>
      <c r="C1129" t="str">
        <f t="shared" si="17"/>
        <v>CAZA QUISILEMA MARLON ANDRES</v>
      </c>
      <c r="D1129" t="s">
        <v>8561</v>
      </c>
    </row>
    <row r="1130" spans="2:4" x14ac:dyDescent="0.25">
      <c r="B1130" t="s">
        <v>8564</v>
      </c>
      <c r="C1130" t="str">
        <f t="shared" si="17"/>
        <v>CENTENO COLLAGUAZO JEANCARLO ENMANUEL</v>
      </c>
      <c r="D1130" t="s">
        <v>8564</v>
      </c>
    </row>
    <row r="1131" spans="2:4" x14ac:dyDescent="0.25">
      <c r="B1131" t="s">
        <v>8567</v>
      </c>
      <c r="C1131" t="str">
        <f t="shared" si="17"/>
        <v>ESPINOZA PILLAJO ADONIS LEITO</v>
      </c>
      <c r="D1131" t="s">
        <v>8567</v>
      </c>
    </row>
    <row r="1132" spans="2:4" x14ac:dyDescent="0.25">
      <c r="B1132" t="s">
        <v>8570</v>
      </c>
      <c r="C1132" t="str">
        <f t="shared" si="17"/>
        <v>GUAÑUNA TITUAÑA MARJORIE ADRIANA</v>
      </c>
      <c r="D1132" t="s">
        <v>8570</v>
      </c>
    </row>
    <row r="1133" spans="2:4" x14ac:dyDescent="0.25">
      <c r="B1133" t="s">
        <v>8573</v>
      </c>
      <c r="C1133" t="str">
        <f t="shared" si="17"/>
        <v>GUERRA ALMEIDA JOSTYN JERIKO</v>
      </c>
      <c r="D1133" t="s">
        <v>9483</v>
      </c>
    </row>
    <row r="1134" spans="2:4" x14ac:dyDescent="0.25">
      <c r="B1134" t="s">
        <v>8576</v>
      </c>
      <c r="C1134" t="str">
        <f t="shared" si="17"/>
        <v>GUERRON FLORES JESUS ANDRES</v>
      </c>
      <c r="D1134" t="s">
        <v>8576</v>
      </c>
    </row>
    <row r="1135" spans="2:4" x14ac:dyDescent="0.25">
      <c r="B1135" t="s">
        <v>8579</v>
      </c>
      <c r="C1135" t="str">
        <f t="shared" si="17"/>
        <v>HIDALGO CAIZALUISA PABLO SEBASTIAN</v>
      </c>
      <c r="D1135" t="s">
        <v>8579</v>
      </c>
    </row>
    <row r="1136" spans="2:4" x14ac:dyDescent="0.25">
      <c r="B1136" t="s">
        <v>8582</v>
      </c>
      <c r="C1136" t="str">
        <f t="shared" si="17"/>
        <v>MAZA LEIVA ANTONY SANTIAGO</v>
      </c>
      <c r="D1136" t="s">
        <v>8582</v>
      </c>
    </row>
    <row r="1137" spans="2:4" x14ac:dyDescent="0.25">
      <c r="B1137" t="s">
        <v>8585</v>
      </c>
      <c r="C1137" t="str">
        <f t="shared" si="17"/>
        <v>MORANTE CHIPANTASHI BRITANY MARIBEL</v>
      </c>
      <c r="D1137" t="s">
        <v>8585</v>
      </c>
    </row>
    <row r="1138" spans="2:4" x14ac:dyDescent="0.25">
      <c r="B1138" t="s">
        <v>8588</v>
      </c>
      <c r="C1138" t="str">
        <f t="shared" si="17"/>
        <v>PAREDES HIDALGO ALICE ESTEFANIA</v>
      </c>
      <c r="D1138" t="s">
        <v>8588</v>
      </c>
    </row>
    <row r="1139" spans="2:4" x14ac:dyDescent="0.25">
      <c r="B1139" t="s">
        <v>8591</v>
      </c>
      <c r="C1139" t="str">
        <f t="shared" si="17"/>
        <v>PISCO BAQUE JOSSELIN DAYANNA</v>
      </c>
      <c r="D1139" t="s">
        <v>8591</v>
      </c>
    </row>
    <row r="1140" spans="2:4" x14ac:dyDescent="0.25">
      <c r="B1140" t="s">
        <v>8594</v>
      </c>
      <c r="C1140" t="str">
        <f t="shared" si="17"/>
        <v>QUISILEMA BELTRAN ERIKA DAYANNA</v>
      </c>
      <c r="D1140" t="s">
        <v>9484</v>
      </c>
    </row>
    <row r="1141" spans="2:4" x14ac:dyDescent="0.25">
      <c r="B1141" t="s">
        <v>8597</v>
      </c>
      <c r="C1141" t="str">
        <f t="shared" si="17"/>
        <v>QUISPE MUÑOZ JUAN CARLOS</v>
      </c>
      <c r="D1141" t="s">
        <v>8597</v>
      </c>
    </row>
    <row r="1142" spans="2:4" x14ac:dyDescent="0.25">
      <c r="B1142" t="s">
        <v>8600</v>
      </c>
      <c r="C1142" t="str">
        <f t="shared" si="17"/>
        <v>REQUENES VIQUE LENIN DARNEY</v>
      </c>
      <c r="D1142" t="s">
        <v>8600</v>
      </c>
    </row>
    <row r="1143" spans="2:4" x14ac:dyDescent="0.25">
      <c r="B1143" t="s">
        <v>8603</v>
      </c>
      <c r="C1143" t="str">
        <f t="shared" si="17"/>
        <v>SARAGOSIN PILCA MICHAEL STEVEN</v>
      </c>
      <c r="D1143" t="s">
        <v>9485</v>
      </c>
    </row>
    <row r="1144" spans="2:4" x14ac:dyDescent="0.25">
      <c r="B1144" t="s">
        <v>8606</v>
      </c>
      <c r="C1144" t="str">
        <f t="shared" si="17"/>
        <v>SOLARTE GANCHOZO MICHAEL ELIAS</v>
      </c>
      <c r="D1144" t="s">
        <v>9486</v>
      </c>
    </row>
    <row r="1145" spans="2:4" x14ac:dyDescent="0.25">
      <c r="B1145" t="s">
        <v>8609</v>
      </c>
      <c r="C1145" t="str">
        <f t="shared" si="17"/>
        <v>SOTO SILVA JOSEPH EMANUEL</v>
      </c>
      <c r="D1145" t="s">
        <v>8609</v>
      </c>
    </row>
    <row r="1146" spans="2:4" x14ac:dyDescent="0.25">
      <c r="B1146" t="s">
        <v>8612</v>
      </c>
      <c r="C1146" t="str">
        <f t="shared" si="17"/>
        <v>VASQUEZ MERO JHAIR ALEXANDER</v>
      </c>
      <c r="D1146" t="s">
        <v>8612</v>
      </c>
    </row>
    <row r="1147" spans="2:4" x14ac:dyDescent="0.25">
      <c r="B1147" t="s">
        <v>8615</v>
      </c>
      <c r="C1147" t="str">
        <f t="shared" si="17"/>
        <v>ZAMBRANO VERA ALEXANDER ESTALINO</v>
      </c>
      <c r="D1147" t="s">
        <v>8615</v>
      </c>
    </row>
    <row r="1148" spans="2:4" x14ac:dyDescent="0.25">
      <c r="B1148" t="s">
        <v>8861</v>
      </c>
      <c r="C1148" t="str">
        <f t="shared" si="17"/>
        <v>ANELOA MAILA JOSSELYN ABIGAIL</v>
      </c>
      <c r="D1148" t="s">
        <v>8861</v>
      </c>
    </row>
    <row r="1149" spans="2:4" x14ac:dyDescent="0.25">
      <c r="B1149" t="s">
        <v>8864</v>
      </c>
      <c r="C1149" t="str">
        <f t="shared" si="17"/>
        <v>CEDEÑO GUERRA HEYDI MELISSA</v>
      </c>
      <c r="D1149" t="s">
        <v>8864</v>
      </c>
    </row>
    <row r="1150" spans="2:4" x14ac:dyDescent="0.25">
      <c r="B1150" t="s">
        <v>8867</v>
      </c>
      <c r="C1150" t="str">
        <f t="shared" si="17"/>
        <v>CHAVEZ ROBINZON JESUS IVAN</v>
      </c>
      <c r="D1150" t="s">
        <v>9487</v>
      </c>
    </row>
    <row r="1151" spans="2:4" x14ac:dyDescent="0.25">
      <c r="B1151" t="s">
        <v>8870</v>
      </c>
      <c r="C1151" t="str">
        <f t="shared" si="17"/>
        <v>CHIPANTASHI COLLAGUAZO JENNIFER JIMENA</v>
      </c>
      <c r="D1151" t="s">
        <v>8870</v>
      </c>
    </row>
    <row r="1152" spans="2:4" x14ac:dyDescent="0.25">
      <c r="B1152" t="s">
        <v>8873</v>
      </c>
      <c r="C1152" t="str">
        <f t="shared" si="17"/>
        <v>COLLAGUAZO ANELOA CAMILA ANABEL</v>
      </c>
      <c r="D1152" t="s">
        <v>8873</v>
      </c>
    </row>
    <row r="1153" spans="2:4" x14ac:dyDescent="0.25">
      <c r="B1153" t="s">
        <v>8876</v>
      </c>
      <c r="C1153" t="str">
        <f t="shared" si="17"/>
        <v>CONDOR PANAMA MELANIE ANAHI</v>
      </c>
      <c r="D1153" t="s">
        <v>8876</v>
      </c>
    </row>
    <row r="1154" spans="2:4" x14ac:dyDescent="0.25">
      <c r="B1154" t="s">
        <v>8879</v>
      </c>
      <c r="C1154" t="str">
        <f t="shared" si="17"/>
        <v>CRIOLLO CAJAMARCA SASKYA MARIBEL</v>
      </c>
      <c r="D1154" t="s">
        <v>8879</v>
      </c>
    </row>
    <row r="1155" spans="2:4" x14ac:dyDescent="0.25">
      <c r="B1155" t="s">
        <v>8882</v>
      </c>
      <c r="C1155" t="str">
        <f t="shared" ref="C1155:C1218" si="18">TRIM(B1155)</f>
        <v>DUQUE IBAÑEZ ANDY JOSUE</v>
      </c>
      <c r="D1155" t="s">
        <v>9488</v>
      </c>
    </row>
    <row r="1156" spans="2:4" x14ac:dyDescent="0.25">
      <c r="B1156" t="s">
        <v>8885</v>
      </c>
      <c r="C1156" t="str">
        <f t="shared" si="18"/>
        <v>FLORES POZO EMILY SARAHI</v>
      </c>
      <c r="D1156" t="s">
        <v>8885</v>
      </c>
    </row>
    <row r="1157" spans="2:4" x14ac:dyDescent="0.25">
      <c r="B1157" t="s">
        <v>8888</v>
      </c>
      <c r="C1157" t="str">
        <f t="shared" si="18"/>
        <v>LARA VELASTEGUI LENIN MARCELO</v>
      </c>
      <c r="D1157" t="s">
        <v>8888</v>
      </c>
    </row>
    <row r="1158" spans="2:4" x14ac:dyDescent="0.25">
      <c r="B1158" t="s">
        <v>8891</v>
      </c>
      <c r="C1158" t="str">
        <f t="shared" si="18"/>
        <v>LOMAS MEDIAVILLA EMILY JEDITH</v>
      </c>
      <c r="D1158" t="s">
        <v>9489</v>
      </c>
    </row>
    <row r="1159" spans="2:4" x14ac:dyDescent="0.25">
      <c r="B1159" t="s">
        <v>8894</v>
      </c>
      <c r="C1159" t="str">
        <f t="shared" si="18"/>
        <v>LUDEÑA SOLANO JUNIOR VICENTE</v>
      </c>
      <c r="D1159" t="s">
        <v>8894</v>
      </c>
    </row>
    <row r="1160" spans="2:4" x14ac:dyDescent="0.25">
      <c r="B1160" t="s">
        <v>8897</v>
      </c>
      <c r="C1160" t="str">
        <f t="shared" si="18"/>
        <v>MARTINEZ MUÑOZ STEPHANY CAROLINA</v>
      </c>
      <c r="D1160" t="s">
        <v>8897</v>
      </c>
    </row>
    <row r="1161" spans="2:4" x14ac:dyDescent="0.25">
      <c r="B1161" t="s">
        <v>8900</v>
      </c>
      <c r="C1161" t="str">
        <f t="shared" si="18"/>
        <v>MERA COLLAGUAZO JENNIFER CAMILA</v>
      </c>
      <c r="D1161" t="s">
        <v>9490</v>
      </c>
    </row>
    <row r="1162" spans="2:4" x14ac:dyDescent="0.25">
      <c r="B1162" t="s">
        <v>8903</v>
      </c>
      <c r="C1162" t="str">
        <f t="shared" si="18"/>
        <v>NUÑEZ LINCANGO MARIELA ALEXANDRA</v>
      </c>
      <c r="D1162" t="s">
        <v>8903</v>
      </c>
    </row>
    <row r="1163" spans="2:4" x14ac:dyDescent="0.25">
      <c r="B1163" t="s">
        <v>8906</v>
      </c>
      <c r="C1163" t="str">
        <f t="shared" si="18"/>
        <v>PALACIOS ANDRADE ANGIE MAYTE</v>
      </c>
      <c r="D1163" t="s">
        <v>8906</v>
      </c>
    </row>
    <row r="1164" spans="2:4" x14ac:dyDescent="0.25">
      <c r="B1164" t="s">
        <v>8909</v>
      </c>
      <c r="C1164" t="str">
        <f t="shared" si="18"/>
        <v>PASMAY QUINLLIN JULIANA ANAY</v>
      </c>
      <c r="D1164" t="s">
        <v>9491</v>
      </c>
    </row>
    <row r="1165" spans="2:4" x14ac:dyDescent="0.25">
      <c r="B1165" t="s">
        <v>8912</v>
      </c>
      <c r="C1165" t="str">
        <f t="shared" si="18"/>
        <v>PUCHAICELA AMAGUA ALISSON MAGDIEL</v>
      </c>
      <c r="D1165" t="s">
        <v>8912</v>
      </c>
    </row>
    <row r="1166" spans="2:4" x14ac:dyDescent="0.25">
      <c r="B1166" t="s">
        <v>8915</v>
      </c>
      <c r="C1166" t="str">
        <f t="shared" si="18"/>
        <v>QUIGUANGO PINCHAO GABRIELA ALEXANDRA</v>
      </c>
      <c r="D1166" t="s">
        <v>9492</v>
      </c>
    </row>
    <row r="1167" spans="2:4" x14ac:dyDescent="0.25">
      <c r="B1167" t="s">
        <v>8918</v>
      </c>
      <c r="C1167" t="str">
        <f t="shared" si="18"/>
        <v>SANTAMARIA ORDOÑEZ MATHIAS JOSSUE</v>
      </c>
      <c r="D1167" t="s">
        <v>9493</v>
      </c>
    </row>
    <row r="1168" spans="2:4" x14ac:dyDescent="0.25">
      <c r="B1168" t="s">
        <v>8921</v>
      </c>
      <c r="C1168" t="str">
        <f t="shared" si="18"/>
        <v>SOLORZANO TINAJERO MARTIN EMILIANO</v>
      </c>
      <c r="D1168" t="s">
        <v>8921</v>
      </c>
    </row>
    <row r="1169" spans="2:4" x14ac:dyDescent="0.25">
      <c r="B1169" t="s">
        <v>8924</v>
      </c>
      <c r="C1169" t="str">
        <f t="shared" si="18"/>
        <v>SOTO PONCE AXEL DANIEL</v>
      </c>
      <c r="D1169" t="s">
        <v>8924</v>
      </c>
    </row>
    <row r="1170" spans="2:4" x14ac:dyDescent="0.25">
      <c r="B1170" t="s">
        <v>8927</v>
      </c>
      <c r="C1170" t="str">
        <f t="shared" si="18"/>
        <v>TAMAYO VALLE EMILY JOMAYRA</v>
      </c>
      <c r="D1170" t="s">
        <v>9494</v>
      </c>
    </row>
    <row r="1171" spans="2:4" x14ac:dyDescent="0.25">
      <c r="B1171" t="s">
        <v>8930</v>
      </c>
      <c r="C1171" t="str">
        <f t="shared" si="18"/>
        <v>TIBAN ARCE JAIME RAFAEL</v>
      </c>
      <c r="D1171" t="s">
        <v>8930</v>
      </c>
    </row>
    <row r="1172" spans="2:4" x14ac:dyDescent="0.25">
      <c r="B1172" t="s">
        <v>8933</v>
      </c>
      <c r="C1172" t="str">
        <f t="shared" si="18"/>
        <v>TITUAÑA SIGCHA JENIFFER JOAQUINA</v>
      </c>
      <c r="D1172" t="s">
        <v>8933</v>
      </c>
    </row>
    <row r="1173" spans="2:4" x14ac:dyDescent="0.25">
      <c r="B1173" t="s">
        <v>8937</v>
      </c>
      <c r="C1173" t="str">
        <f t="shared" si="18"/>
        <v>AYO CACUANGO GENESIS MONSERRAT</v>
      </c>
      <c r="D1173" t="s">
        <v>8937</v>
      </c>
    </row>
    <row r="1174" spans="2:4" x14ac:dyDescent="0.25">
      <c r="B1174" t="s">
        <v>8940</v>
      </c>
      <c r="C1174" t="str">
        <f t="shared" si="18"/>
        <v>BEDON ESPIN MADELEYN JHOANA</v>
      </c>
      <c r="D1174" t="s">
        <v>8940</v>
      </c>
    </row>
    <row r="1175" spans="2:4" x14ac:dyDescent="0.25">
      <c r="B1175" t="s">
        <v>8943</v>
      </c>
      <c r="C1175" t="str">
        <f t="shared" si="18"/>
        <v>BOLAÑOS ESPIN FERNANDO DAVID</v>
      </c>
      <c r="D1175" t="s">
        <v>8943</v>
      </c>
    </row>
    <row r="1176" spans="2:4" x14ac:dyDescent="0.25">
      <c r="B1176" t="s">
        <v>8946</v>
      </c>
      <c r="C1176" t="str">
        <f t="shared" si="18"/>
        <v>CADENA ROMERO MAITE ANAHIS</v>
      </c>
      <c r="D1176" t="s">
        <v>8946</v>
      </c>
    </row>
    <row r="1177" spans="2:4" x14ac:dyDescent="0.25">
      <c r="B1177" t="s">
        <v>8949</v>
      </c>
      <c r="C1177" t="str">
        <f t="shared" si="18"/>
        <v>CAISA ESPINOZA DYLLAN PATRICIO</v>
      </c>
      <c r="D1177" t="s">
        <v>8949</v>
      </c>
    </row>
    <row r="1178" spans="2:4" x14ac:dyDescent="0.25">
      <c r="B1178" t="s">
        <v>8952</v>
      </c>
      <c r="C1178" t="str">
        <f t="shared" si="18"/>
        <v>CEDEÑO DIAZ DARIAN MAE</v>
      </c>
      <c r="D1178" t="s">
        <v>8952</v>
      </c>
    </row>
    <row r="1179" spans="2:4" x14ac:dyDescent="0.25">
      <c r="B1179" t="s">
        <v>8955</v>
      </c>
      <c r="C1179" t="str">
        <f t="shared" si="18"/>
        <v>CHIPANTASHI ANELOA JESSENIA MARISOL</v>
      </c>
      <c r="D1179" t="s">
        <v>8955</v>
      </c>
    </row>
    <row r="1180" spans="2:4" x14ac:dyDescent="0.25">
      <c r="B1180" t="s">
        <v>8958</v>
      </c>
      <c r="C1180" t="str">
        <f t="shared" si="18"/>
        <v>COBOS LASSO ADRIANA LISBETH</v>
      </c>
      <c r="D1180" t="s">
        <v>9495</v>
      </c>
    </row>
    <row r="1181" spans="2:4" x14ac:dyDescent="0.25">
      <c r="B1181" t="s">
        <v>8961</v>
      </c>
      <c r="C1181" t="str">
        <f t="shared" si="18"/>
        <v>COLLAGUAZO COLLAGUAZO ARACELY ESTEFANIA</v>
      </c>
      <c r="D1181" t="s">
        <v>9496</v>
      </c>
    </row>
    <row r="1182" spans="2:4" x14ac:dyDescent="0.25">
      <c r="B1182" t="s">
        <v>8964</v>
      </c>
      <c r="C1182" t="str">
        <f t="shared" si="18"/>
        <v>COLLAGUAZO GUAMAN CHRISTIAN SANTIAGO</v>
      </c>
      <c r="D1182" t="s">
        <v>9497</v>
      </c>
    </row>
    <row r="1183" spans="2:4" x14ac:dyDescent="0.25">
      <c r="B1183" t="s">
        <v>8967</v>
      </c>
      <c r="C1183" t="str">
        <f t="shared" si="18"/>
        <v>CONGO ARCE SAMIA NICOLE</v>
      </c>
      <c r="D1183" t="s">
        <v>8967</v>
      </c>
    </row>
    <row r="1184" spans="2:4" x14ac:dyDescent="0.25">
      <c r="B1184" t="s">
        <v>8970</v>
      </c>
      <c r="C1184" t="str">
        <f t="shared" si="18"/>
        <v>CRIOLLO MACIAS MIRIAN ELIZABETH</v>
      </c>
      <c r="D1184" t="s">
        <v>8970</v>
      </c>
    </row>
    <row r="1185" spans="2:4" x14ac:dyDescent="0.25">
      <c r="B1185" t="s">
        <v>8973</v>
      </c>
      <c r="C1185" t="str">
        <f t="shared" si="18"/>
        <v>DUCHICELA PUCHAICELA SHEILA CAROLINA</v>
      </c>
      <c r="D1185" t="s">
        <v>8973</v>
      </c>
    </row>
    <row r="1186" spans="2:4" x14ac:dyDescent="0.25">
      <c r="B1186" t="s">
        <v>8976</v>
      </c>
      <c r="C1186" t="str">
        <f t="shared" si="18"/>
        <v>GAVILANEZ ROBALINO GEORGE ALESSANDRO</v>
      </c>
      <c r="D1186" t="s">
        <v>9498</v>
      </c>
    </row>
    <row r="1187" spans="2:4" x14ac:dyDescent="0.25">
      <c r="B1187" t="s">
        <v>8979</v>
      </c>
      <c r="C1187" t="str">
        <f t="shared" si="18"/>
        <v>GUAMBAÑA AYABACA ANDY ALEJANDRO</v>
      </c>
      <c r="D1187" t="s">
        <v>8979</v>
      </c>
    </row>
    <row r="1188" spans="2:4" x14ac:dyDescent="0.25">
      <c r="B1188" t="s">
        <v>8982</v>
      </c>
      <c r="C1188" t="str">
        <f t="shared" si="18"/>
        <v>GUANOLUISA CAIZATIPAN WENDY DANIELA</v>
      </c>
      <c r="D1188" t="s">
        <v>8982</v>
      </c>
    </row>
    <row r="1189" spans="2:4" x14ac:dyDescent="0.25">
      <c r="B1189" t="s">
        <v>8985</v>
      </c>
      <c r="C1189" t="str">
        <f t="shared" si="18"/>
        <v>IZA SANCHEZ VANESA STEFANIA</v>
      </c>
      <c r="D1189" t="s">
        <v>9499</v>
      </c>
    </row>
    <row r="1190" spans="2:4" x14ac:dyDescent="0.25">
      <c r="B1190" t="s">
        <v>8988</v>
      </c>
      <c r="C1190" t="str">
        <f t="shared" si="18"/>
        <v>LOPEZ POVEDA JEREMY JANDRY</v>
      </c>
      <c r="D1190" t="s">
        <v>8988</v>
      </c>
    </row>
    <row r="1191" spans="2:4" x14ac:dyDescent="0.25">
      <c r="B1191" t="s">
        <v>8991</v>
      </c>
      <c r="C1191" t="str">
        <f t="shared" si="18"/>
        <v>LUGMAÑA MORALES DANIEL ANDRES</v>
      </c>
      <c r="D1191" t="s">
        <v>8991</v>
      </c>
    </row>
    <row r="1192" spans="2:4" x14ac:dyDescent="0.25">
      <c r="B1192" t="s">
        <v>8994</v>
      </c>
      <c r="C1192" t="str">
        <f t="shared" si="18"/>
        <v>MORALES MAILA JESSICA VALERIA</v>
      </c>
      <c r="D1192" t="s">
        <v>8994</v>
      </c>
    </row>
    <row r="1193" spans="2:4" x14ac:dyDescent="0.25">
      <c r="B1193" t="s">
        <v>8997</v>
      </c>
      <c r="C1193" t="str">
        <f t="shared" si="18"/>
        <v>PAREDES PIARPUEZAN ANDREA JOHANA</v>
      </c>
      <c r="D1193" t="s">
        <v>8997</v>
      </c>
    </row>
    <row r="1194" spans="2:4" x14ac:dyDescent="0.25">
      <c r="B1194" t="s">
        <v>9000</v>
      </c>
      <c r="C1194" t="str">
        <f t="shared" si="18"/>
        <v>PINANJOTA MALDONADO JOSELIN CAMILA</v>
      </c>
      <c r="D1194" t="s">
        <v>9000</v>
      </c>
    </row>
    <row r="1195" spans="2:4" x14ac:dyDescent="0.25">
      <c r="B1195" t="s">
        <v>9003</v>
      </c>
      <c r="C1195" t="str">
        <f t="shared" si="18"/>
        <v>POZO SUAREZ WENDY DAYANA</v>
      </c>
      <c r="D1195" t="s">
        <v>9500</v>
      </c>
    </row>
    <row r="1196" spans="2:4" x14ac:dyDescent="0.25">
      <c r="B1196" t="s">
        <v>9006</v>
      </c>
      <c r="C1196" t="str">
        <f t="shared" si="18"/>
        <v>RIVAS TEJENA DOMENICA SALOME</v>
      </c>
      <c r="D1196" t="s">
        <v>9006</v>
      </c>
    </row>
    <row r="1197" spans="2:4" x14ac:dyDescent="0.25">
      <c r="B1197" t="s">
        <v>9009</v>
      </c>
      <c r="C1197" t="str">
        <f t="shared" si="18"/>
        <v>SANCHEZ BENALCAZAR EMILY TAIZ</v>
      </c>
      <c r="D1197" t="s">
        <v>9009</v>
      </c>
    </row>
    <row r="1198" spans="2:4" x14ac:dyDescent="0.25">
      <c r="B1198" t="s">
        <v>9012</v>
      </c>
      <c r="C1198" t="str">
        <f t="shared" si="18"/>
        <v>SANCHEZ CAJAS LIZBETH PAOLA</v>
      </c>
      <c r="D1198" t="s">
        <v>9012</v>
      </c>
    </row>
    <row r="1199" spans="2:4" x14ac:dyDescent="0.25">
      <c r="B1199" t="s">
        <v>9015</v>
      </c>
      <c r="C1199" t="str">
        <f t="shared" si="18"/>
        <v>SIMBA ALVARADO NELSON GUILLERMO</v>
      </c>
      <c r="D1199" t="s">
        <v>9015</v>
      </c>
    </row>
    <row r="1200" spans="2:4" x14ac:dyDescent="0.25">
      <c r="B1200" t="s">
        <v>9018</v>
      </c>
      <c r="C1200" t="str">
        <f t="shared" si="18"/>
        <v>SIMBAÑA GUAMAN CAMILA DEL CONSUELO</v>
      </c>
      <c r="D1200" t="s">
        <v>9018</v>
      </c>
    </row>
    <row r="1201" spans="2:4" x14ac:dyDescent="0.25">
      <c r="B1201" t="s">
        <v>9021</v>
      </c>
      <c r="C1201" t="str">
        <f t="shared" si="18"/>
        <v>SUQUILLO MALES KEISY ELIZABETH</v>
      </c>
      <c r="D1201" t="s">
        <v>9021</v>
      </c>
    </row>
    <row r="1202" spans="2:4" x14ac:dyDescent="0.25">
      <c r="B1202" t="s">
        <v>9024</v>
      </c>
      <c r="C1202" t="str">
        <f t="shared" si="18"/>
        <v>TIPANTASIG VALLA GISSEL ADRIANA</v>
      </c>
      <c r="D1202" t="s">
        <v>9024</v>
      </c>
    </row>
    <row r="1203" spans="2:4" x14ac:dyDescent="0.25">
      <c r="B1203" t="s">
        <v>9027</v>
      </c>
      <c r="C1203" t="str">
        <f t="shared" si="18"/>
        <v>YUPANGUI ILAQUIZE CARLA DANIELA</v>
      </c>
      <c r="D1203" t="s">
        <v>9027</v>
      </c>
    </row>
    <row r="1204" spans="2:4" x14ac:dyDescent="0.25">
      <c r="B1204" t="s">
        <v>9119</v>
      </c>
      <c r="C1204" t="str">
        <f t="shared" si="18"/>
        <v>ALTAMIRANO SUAREZ ANDREA VALENTINA</v>
      </c>
      <c r="D1204" t="s">
        <v>9119</v>
      </c>
    </row>
    <row r="1205" spans="2:4" x14ac:dyDescent="0.25">
      <c r="B1205" t="s">
        <v>9122</v>
      </c>
      <c r="C1205" t="str">
        <f t="shared" si="18"/>
        <v>ANDRADE CHANGO ANTONY BLADIMIR</v>
      </c>
      <c r="D1205" t="s">
        <v>9122</v>
      </c>
    </row>
    <row r="1206" spans="2:4" x14ac:dyDescent="0.25">
      <c r="B1206" t="s">
        <v>9125</v>
      </c>
      <c r="C1206" t="str">
        <f t="shared" si="18"/>
        <v>CAMPUSANO VELASTEGUI JANINA PAOLA</v>
      </c>
      <c r="D1206" t="s">
        <v>9125</v>
      </c>
    </row>
    <row r="1207" spans="2:4" x14ac:dyDescent="0.25">
      <c r="B1207" t="s">
        <v>9128</v>
      </c>
      <c r="C1207" t="str">
        <f t="shared" si="18"/>
        <v>CEVALLOS VILLAGOMEZ NAOMI SALOME</v>
      </c>
      <c r="D1207" t="s">
        <v>9128</v>
      </c>
    </row>
    <row r="1208" spans="2:4" x14ac:dyDescent="0.25">
      <c r="B1208" t="s">
        <v>9131</v>
      </c>
      <c r="C1208" t="str">
        <f t="shared" si="18"/>
        <v>CHAVEZ LINARES METZLI ANGELINE</v>
      </c>
      <c r="D1208" t="s">
        <v>9131</v>
      </c>
    </row>
    <row r="1209" spans="2:4" x14ac:dyDescent="0.25">
      <c r="B1209" t="s">
        <v>9134</v>
      </c>
      <c r="C1209" t="str">
        <f t="shared" si="18"/>
        <v>CHIPANTASI CLAVIJO GABRIELA ANABEL</v>
      </c>
      <c r="D1209" t="s">
        <v>9134</v>
      </c>
    </row>
    <row r="1210" spans="2:4" x14ac:dyDescent="0.25">
      <c r="B1210" t="s">
        <v>9137</v>
      </c>
      <c r="C1210" t="str">
        <f t="shared" si="18"/>
        <v>COLLAGUAZO GUAMANZARA PAULA MARELI</v>
      </c>
      <c r="D1210" t="s">
        <v>9137</v>
      </c>
    </row>
    <row r="1211" spans="2:4" x14ac:dyDescent="0.25">
      <c r="B1211" t="s">
        <v>9140</v>
      </c>
      <c r="C1211" t="str">
        <f t="shared" si="18"/>
        <v>CUERO ZAMBRANO JOHNNY ANDERSON</v>
      </c>
      <c r="D1211" t="s">
        <v>9140</v>
      </c>
    </row>
    <row r="1212" spans="2:4" x14ac:dyDescent="0.25">
      <c r="B1212" t="s">
        <v>9143</v>
      </c>
      <c r="C1212" t="str">
        <f t="shared" si="18"/>
        <v>GARCIA ACOSTA JOELYS BELINDA</v>
      </c>
      <c r="D1212" t="s">
        <v>9143</v>
      </c>
    </row>
    <row r="1213" spans="2:4" x14ac:dyDescent="0.25">
      <c r="B1213" t="s">
        <v>9146</v>
      </c>
      <c r="C1213" t="str">
        <f t="shared" si="18"/>
        <v>GUERRA SARMIENTO JAZMIN MELANY</v>
      </c>
      <c r="D1213" t="s">
        <v>9146</v>
      </c>
    </row>
    <row r="1214" spans="2:4" x14ac:dyDescent="0.25">
      <c r="B1214" t="s">
        <v>9149</v>
      </c>
      <c r="C1214" t="str">
        <f t="shared" si="18"/>
        <v>LABARCA ROBLES ERIKA VALENTINA</v>
      </c>
      <c r="D1214" t="s">
        <v>9149</v>
      </c>
    </row>
    <row r="1215" spans="2:4" x14ac:dyDescent="0.25">
      <c r="B1215" t="s">
        <v>9152</v>
      </c>
      <c r="C1215" t="str">
        <f t="shared" si="18"/>
        <v>MARTINEZ LOOR GABRIEL ALEJANDRO</v>
      </c>
      <c r="D1215" t="s">
        <v>9501</v>
      </c>
    </row>
    <row r="1216" spans="2:4" x14ac:dyDescent="0.25">
      <c r="B1216" t="s">
        <v>9155</v>
      </c>
      <c r="C1216" t="str">
        <f t="shared" si="18"/>
        <v>MEJIA GARCES LAURA VALENTINA</v>
      </c>
      <c r="D1216" t="s">
        <v>9155</v>
      </c>
    </row>
    <row r="1217" spans="2:4" x14ac:dyDescent="0.25">
      <c r="B1217" t="s">
        <v>9158</v>
      </c>
      <c r="C1217" t="str">
        <f t="shared" si="18"/>
        <v>QUIMBAYO MARIÑO EDGAR JAVIER</v>
      </c>
      <c r="D1217" t="s">
        <v>9158</v>
      </c>
    </row>
    <row r="1218" spans="2:4" x14ac:dyDescent="0.25">
      <c r="B1218" t="s">
        <v>9161</v>
      </c>
      <c r="C1218" t="str">
        <f t="shared" si="18"/>
        <v>QUISILEMA MONTOYA YADIRA ALEXANDRA</v>
      </c>
      <c r="D1218" t="s">
        <v>9502</v>
      </c>
    </row>
    <row r="1219" spans="2:4" x14ac:dyDescent="0.25">
      <c r="B1219" t="s">
        <v>9164</v>
      </c>
      <c r="C1219" t="str">
        <f t="shared" ref="C1219:C1282" si="19">TRIM(B1219)</f>
        <v>TINOCO ZAMORA JOY NICOLAS</v>
      </c>
      <c r="D1219" t="s">
        <v>9164</v>
      </c>
    </row>
    <row r="1220" spans="2:4" x14ac:dyDescent="0.25">
      <c r="B1220" t="s">
        <v>2466</v>
      </c>
      <c r="C1220" t="str">
        <f t="shared" si="19"/>
        <v>ANELOA CAIZA ERICK SANTIAGO</v>
      </c>
      <c r="D1220" t="s">
        <v>2466</v>
      </c>
    </row>
    <row r="1221" spans="2:4" x14ac:dyDescent="0.25">
      <c r="B1221" t="s">
        <v>2469</v>
      </c>
      <c r="C1221" t="str">
        <f t="shared" si="19"/>
        <v>ANELOA PINANGO MATIAS DOMINIC</v>
      </c>
      <c r="D1221" t="s">
        <v>2469</v>
      </c>
    </row>
    <row r="1222" spans="2:4" x14ac:dyDescent="0.25">
      <c r="B1222" t="s">
        <v>2472</v>
      </c>
      <c r="C1222" t="str">
        <f t="shared" si="19"/>
        <v>ANELOA PUJOTA DEYVID MAURO</v>
      </c>
      <c r="D1222" t="s">
        <v>2472</v>
      </c>
    </row>
    <row r="1223" spans="2:4" x14ac:dyDescent="0.25">
      <c r="B1223" t="s">
        <v>2475</v>
      </c>
      <c r="C1223" t="str">
        <f t="shared" si="19"/>
        <v>BAIZA GUANOCHANGA DANNA ANTONELLA</v>
      </c>
      <c r="D1223" t="s">
        <v>2475</v>
      </c>
    </row>
    <row r="1224" spans="2:4" x14ac:dyDescent="0.25">
      <c r="B1224" t="s">
        <v>2478</v>
      </c>
      <c r="C1224" t="str">
        <f t="shared" si="19"/>
        <v>BENAVIDES AGUIRRE MASSIEL ALEJANDRA</v>
      </c>
      <c r="D1224" t="s">
        <v>2478</v>
      </c>
    </row>
    <row r="1225" spans="2:4" x14ac:dyDescent="0.25">
      <c r="B1225" t="s">
        <v>2481</v>
      </c>
      <c r="C1225" t="str">
        <f t="shared" si="19"/>
        <v>BENAVIDES MOREIRA JAYDEN FALCAO</v>
      </c>
      <c r="D1225" t="s">
        <v>2481</v>
      </c>
    </row>
    <row r="1226" spans="2:4" x14ac:dyDescent="0.25">
      <c r="B1226" t="s">
        <v>2484</v>
      </c>
      <c r="C1226" t="str">
        <f t="shared" si="19"/>
        <v>BRICENO BRICENO ALAN SANTIAGO</v>
      </c>
      <c r="D1226" t="s">
        <v>2484</v>
      </c>
    </row>
    <row r="1227" spans="2:4" x14ac:dyDescent="0.25">
      <c r="B1227" t="s">
        <v>2487</v>
      </c>
      <c r="C1227" t="str">
        <f t="shared" si="19"/>
        <v>CAIZA JATIVA CARLY VALENTINA</v>
      </c>
      <c r="D1227" t="s">
        <v>2487</v>
      </c>
    </row>
    <row r="1228" spans="2:4" x14ac:dyDescent="0.25">
      <c r="B1228" t="s">
        <v>2490</v>
      </c>
      <c r="C1228" t="str">
        <f t="shared" si="19"/>
        <v>CASTELLANOS PIZARRA YANITZA SOFIA</v>
      </c>
      <c r="D1228" t="s">
        <v>2490</v>
      </c>
    </row>
    <row r="1229" spans="2:4" x14ac:dyDescent="0.25">
      <c r="B1229" t="s">
        <v>2493</v>
      </c>
      <c r="C1229" t="str">
        <f t="shared" si="19"/>
        <v>CLEVEL SEVILLA ANA PAULA</v>
      </c>
      <c r="D1229" t="s">
        <v>2493</v>
      </c>
    </row>
    <row r="1230" spans="2:4" x14ac:dyDescent="0.25">
      <c r="B1230" t="s">
        <v>2496</v>
      </c>
      <c r="C1230" t="str">
        <f t="shared" si="19"/>
        <v>COLLAGUAZO FLORES KEVIN RAMIRO</v>
      </c>
      <c r="D1230" t="s">
        <v>2496</v>
      </c>
    </row>
    <row r="1231" spans="2:4" x14ac:dyDescent="0.25">
      <c r="B1231" t="s">
        <v>2499</v>
      </c>
      <c r="C1231" t="str">
        <f t="shared" si="19"/>
        <v>COLLAGUAZO IBAÑEZ AYDAN DAVID</v>
      </c>
      <c r="D1231" t="s">
        <v>2499</v>
      </c>
    </row>
    <row r="1232" spans="2:4" x14ac:dyDescent="0.25">
      <c r="B1232" t="s">
        <v>2502</v>
      </c>
      <c r="C1232" t="str">
        <f t="shared" si="19"/>
        <v>COLLAGUAZO NUÑEZ EITAN ADRIAN</v>
      </c>
      <c r="D1232" t="s">
        <v>2502</v>
      </c>
    </row>
    <row r="1233" spans="2:4" x14ac:dyDescent="0.25">
      <c r="B1233" t="s">
        <v>2505</v>
      </c>
      <c r="C1233" t="str">
        <f t="shared" si="19"/>
        <v>CONDOR JATIVA JORDANA TAHIS</v>
      </c>
      <c r="D1233" t="s">
        <v>2505</v>
      </c>
    </row>
    <row r="1234" spans="2:4" x14ac:dyDescent="0.25">
      <c r="B1234" t="s">
        <v>2508</v>
      </c>
      <c r="C1234" t="str">
        <f t="shared" si="19"/>
        <v>DIAZ MORALES PAULA RENATA</v>
      </c>
      <c r="D1234" t="s">
        <v>2508</v>
      </c>
    </row>
    <row r="1235" spans="2:4" x14ac:dyDescent="0.25">
      <c r="B1235" t="s">
        <v>2511</v>
      </c>
      <c r="C1235" t="str">
        <f t="shared" si="19"/>
        <v>FARINANGO ENCALADA DANA NATALIA</v>
      </c>
      <c r="D1235" t="s">
        <v>2511</v>
      </c>
    </row>
    <row r="1236" spans="2:4" x14ac:dyDescent="0.25">
      <c r="B1236" t="s">
        <v>2514</v>
      </c>
      <c r="C1236" t="str">
        <f t="shared" si="19"/>
        <v>GUAMAN COLLAGUAZO ANDRES NICOLAS</v>
      </c>
      <c r="D1236" t="s">
        <v>2514</v>
      </c>
    </row>
    <row r="1237" spans="2:4" x14ac:dyDescent="0.25">
      <c r="B1237" t="s">
        <v>2517</v>
      </c>
      <c r="C1237" t="str">
        <f t="shared" si="19"/>
        <v>GUAMAN GUANULEMA DANIELA VALENTINA</v>
      </c>
      <c r="D1237" t="s">
        <v>2517</v>
      </c>
    </row>
    <row r="1238" spans="2:4" x14ac:dyDescent="0.25">
      <c r="B1238" t="s">
        <v>2520</v>
      </c>
      <c r="C1238" t="str">
        <f t="shared" si="19"/>
        <v>IMBA ENCALADA KIMBERLY ANAHY</v>
      </c>
      <c r="D1238" t="s">
        <v>2520</v>
      </c>
    </row>
    <row r="1239" spans="2:4" x14ac:dyDescent="0.25">
      <c r="B1239" t="s">
        <v>2523</v>
      </c>
      <c r="C1239" t="str">
        <f t="shared" si="19"/>
        <v>LAFUENTE CHAVEZ LINA MIKAELA</v>
      </c>
      <c r="D1239" t="s">
        <v>2523</v>
      </c>
    </row>
    <row r="1240" spans="2:4" x14ac:dyDescent="0.25">
      <c r="B1240" t="s">
        <v>2526</v>
      </c>
      <c r="C1240" t="str">
        <f t="shared" si="19"/>
        <v>LANDETA TUPIZA JEISON JULIAN</v>
      </c>
      <c r="D1240" t="s">
        <v>2526</v>
      </c>
    </row>
    <row r="1241" spans="2:4" x14ac:dyDescent="0.25">
      <c r="B1241" t="s">
        <v>2529</v>
      </c>
      <c r="C1241" t="str">
        <f t="shared" si="19"/>
        <v>LARA TAMAYO JHOJAN ALEXANDER</v>
      </c>
      <c r="D1241" t="s">
        <v>2529</v>
      </c>
    </row>
    <row r="1242" spans="2:4" x14ac:dyDescent="0.25">
      <c r="B1242" t="s">
        <v>2532</v>
      </c>
      <c r="C1242" t="str">
        <f t="shared" si="19"/>
        <v>LINCANGO CHIPANTASI LISBETH ANAHY</v>
      </c>
      <c r="D1242" t="s">
        <v>2532</v>
      </c>
    </row>
    <row r="1243" spans="2:4" x14ac:dyDescent="0.25">
      <c r="B1243" t="s">
        <v>2535</v>
      </c>
      <c r="C1243" t="str">
        <f t="shared" si="19"/>
        <v>LUMAÑA CARRERA PAOLA VALENTINA</v>
      </c>
      <c r="D1243" t="s">
        <v>2535</v>
      </c>
    </row>
    <row r="1244" spans="2:4" x14ac:dyDescent="0.25">
      <c r="B1244" t="s">
        <v>2538</v>
      </c>
      <c r="C1244" t="str">
        <f t="shared" si="19"/>
        <v>MAILA COLLAGUAZO SAMMY GUADALUPE</v>
      </c>
      <c r="D1244" t="s">
        <v>2538</v>
      </c>
    </row>
    <row r="1245" spans="2:4" x14ac:dyDescent="0.25">
      <c r="B1245" t="s">
        <v>2541</v>
      </c>
      <c r="C1245" t="str">
        <f t="shared" si="19"/>
        <v>MAILA SANCHEZ KAREN MARINA</v>
      </c>
      <c r="D1245" t="s">
        <v>2541</v>
      </c>
    </row>
    <row r="1246" spans="2:4" x14ac:dyDescent="0.25">
      <c r="B1246" t="s">
        <v>2544</v>
      </c>
      <c r="C1246" t="str">
        <f t="shared" si="19"/>
        <v>MINANGO SALAZAR ISAAC JOSE</v>
      </c>
      <c r="D1246" t="s">
        <v>2544</v>
      </c>
    </row>
    <row r="1247" spans="2:4" x14ac:dyDescent="0.25">
      <c r="B1247" t="s">
        <v>2547</v>
      </c>
      <c r="C1247" t="str">
        <f t="shared" si="19"/>
        <v>MORAN CASA ROSSMERY YAMILETH</v>
      </c>
      <c r="D1247" t="s">
        <v>2547</v>
      </c>
    </row>
    <row r="1248" spans="2:4" x14ac:dyDescent="0.25">
      <c r="B1248" t="s">
        <v>2550</v>
      </c>
      <c r="C1248" t="str">
        <f t="shared" si="19"/>
        <v>MURMINACHO CHIPANTASI YEIMY PAULETTE</v>
      </c>
      <c r="D1248" t="s">
        <v>2550</v>
      </c>
    </row>
    <row r="1249" spans="2:4" x14ac:dyDescent="0.25">
      <c r="B1249" t="s">
        <v>2553</v>
      </c>
      <c r="C1249" t="str">
        <f t="shared" si="19"/>
        <v>NIZA ALVARADO NAYLEN GINEBRA</v>
      </c>
      <c r="D1249" t="s">
        <v>2553</v>
      </c>
    </row>
    <row r="1250" spans="2:4" x14ac:dyDescent="0.25">
      <c r="B1250" t="s">
        <v>2556</v>
      </c>
      <c r="C1250" t="str">
        <f t="shared" si="19"/>
        <v>PILLAJO CRIOLLO PETTER STEV</v>
      </c>
      <c r="D1250" t="s">
        <v>2556</v>
      </c>
    </row>
    <row r="1251" spans="2:4" x14ac:dyDescent="0.25">
      <c r="B1251" t="s">
        <v>2559</v>
      </c>
      <c r="C1251" t="str">
        <f t="shared" si="19"/>
        <v>RODRIGUEZ CARLOSAMA OANA SARAHI</v>
      </c>
      <c r="D1251" t="s">
        <v>2559</v>
      </c>
    </row>
    <row r="1252" spans="2:4" x14ac:dyDescent="0.25">
      <c r="B1252" t="s">
        <v>2562</v>
      </c>
      <c r="C1252" t="str">
        <f t="shared" si="19"/>
        <v>RUIZ RODRIGUEZ DIEGO ROBERTO</v>
      </c>
      <c r="D1252" t="s">
        <v>2562</v>
      </c>
    </row>
    <row r="1253" spans="2:4" x14ac:dyDescent="0.25">
      <c r="B1253" t="s">
        <v>2565</v>
      </c>
      <c r="C1253" t="str">
        <f t="shared" si="19"/>
        <v>SALAZAR TITUAÑA SOFIA ELISABET</v>
      </c>
      <c r="D1253" t="s">
        <v>2565</v>
      </c>
    </row>
    <row r="1254" spans="2:4" x14ac:dyDescent="0.25">
      <c r="B1254" t="s">
        <v>2568</v>
      </c>
      <c r="C1254" t="str">
        <f t="shared" si="19"/>
        <v>SORIA MAILA SOE VALENTINA</v>
      </c>
      <c r="D1254" t="s">
        <v>2568</v>
      </c>
    </row>
    <row r="1255" spans="2:4" x14ac:dyDescent="0.25">
      <c r="B1255" t="s">
        <v>2571</v>
      </c>
      <c r="C1255" t="str">
        <f t="shared" si="19"/>
        <v>UYANA ALMACHI AMELIA VALENTINA</v>
      </c>
      <c r="D1255" t="s">
        <v>2571</v>
      </c>
    </row>
    <row r="1256" spans="2:4" x14ac:dyDescent="0.25">
      <c r="B1256" t="s">
        <v>2574</v>
      </c>
      <c r="C1256" t="str">
        <f t="shared" si="19"/>
        <v>VALIENTE POMASQUI ALEXIS ALDAYR</v>
      </c>
      <c r="D1256" t="s">
        <v>2574</v>
      </c>
    </row>
    <row r="1257" spans="2:4" x14ac:dyDescent="0.25">
      <c r="B1257" t="s">
        <v>2577</v>
      </c>
      <c r="C1257" t="str">
        <f t="shared" si="19"/>
        <v>ZULA GUAMANZARA JORDAN DAVID</v>
      </c>
      <c r="D1257" t="s">
        <v>2577</v>
      </c>
    </row>
    <row r="1258" spans="2:4" x14ac:dyDescent="0.25">
      <c r="B1258" t="s">
        <v>2581</v>
      </c>
      <c r="C1258" t="str">
        <f t="shared" si="19"/>
        <v>ANELOA ANELOA SHIRLEY BRIGETH</v>
      </c>
      <c r="D1258" t="s">
        <v>2581</v>
      </c>
    </row>
    <row r="1259" spans="2:4" x14ac:dyDescent="0.25">
      <c r="B1259" t="s">
        <v>2584</v>
      </c>
      <c r="C1259" t="str">
        <f t="shared" si="19"/>
        <v>AYALA PAEZ ARLETH YUI</v>
      </c>
      <c r="D1259" t="s">
        <v>2584</v>
      </c>
    </row>
    <row r="1260" spans="2:4" x14ac:dyDescent="0.25">
      <c r="B1260" t="s">
        <v>2587</v>
      </c>
      <c r="C1260" t="str">
        <f t="shared" si="19"/>
        <v>AYO RODRIGUEZ AMANDA SARAHI</v>
      </c>
      <c r="D1260" t="s">
        <v>2587</v>
      </c>
    </row>
    <row r="1261" spans="2:4" x14ac:dyDescent="0.25">
      <c r="B1261" t="s">
        <v>2590</v>
      </c>
      <c r="C1261" t="str">
        <f t="shared" si="19"/>
        <v>BOHORQUEZ CHIPANTASIG ERICK JAIR</v>
      </c>
      <c r="D1261" t="s">
        <v>2590</v>
      </c>
    </row>
    <row r="1262" spans="2:4" x14ac:dyDescent="0.25">
      <c r="B1262" t="s">
        <v>2593</v>
      </c>
      <c r="C1262" t="str">
        <f t="shared" si="19"/>
        <v>CASTILLO YELA ANALY KARLETH</v>
      </c>
      <c r="D1262" t="s">
        <v>2593</v>
      </c>
    </row>
    <row r="1263" spans="2:4" x14ac:dyDescent="0.25">
      <c r="B1263" t="s">
        <v>2596</v>
      </c>
      <c r="C1263" t="str">
        <f t="shared" si="19"/>
        <v>CATOTA CHIPANTASI BRITHANY NICOL</v>
      </c>
      <c r="D1263" t="s">
        <v>2596</v>
      </c>
    </row>
    <row r="1264" spans="2:4" x14ac:dyDescent="0.25">
      <c r="B1264" t="s">
        <v>2599</v>
      </c>
      <c r="C1264" t="str">
        <f t="shared" si="19"/>
        <v>CHALACAN CHIPANTASIG ALISON LLOVANELA</v>
      </c>
      <c r="D1264" t="s">
        <v>2599</v>
      </c>
    </row>
    <row r="1265" spans="2:4" x14ac:dyDescent="0.25">
      <c r="B1265" t="s">
        <v>2602</v>
      </c>
      <c r="C1265" t="str">
        <f t="shared" si="19"/>
        <v>CHIPANTASIG AJALA IAN DARIO</v>
      </c>
      <c r="D1265" t="s">
        <v>2602</v>
      </c>
    </row>
    <row r="1266" spans="2:4" x14ac:dyDescent="0.25">
      <c r="B1266" t="s">
        <v>2605</v>
      </c>
      <c r="C1266" t="str">
        <f t="shared" si="19"/>
        <v>COLLAGUAZO ANELOA JOHANA MARIBEL</v>
      </c>
      <c r="D1266" t="s">
        <v>2605</v>
      </c>
    </row>
    <row r="1267" spans="2:4" x14ac:dyDescent="0.25">
      <c r="B1267" t="s">
        <v>2608</v>
      </c>
      <c r="C1267" t="str">
        <f t="shared" si="19"/>
        <v>COLLAGUAZO TOBAR LIZETH CAROLINA</v>
      </c>
      <c r="D1267" t="s">
        <v>2608</v>
      </c>
    </row>
    <row r="1268" spans="2:4" x14ac:dyDescent="0.25">
      <c r="B1268" t="s">
        <v>2611</v>
      </c>
      <c r="C1268" t="str">
        <f t="shared" si="19"/>
        <v>CRUZ SHUGULI TAYRA YAMILET</v>
      </c>
      <c r="D1268" t="s">
        <v>2611</v>
      </c>
    </row>
    <row r="1269" spans="2:4" x14ac:dyDescent="0.25">
      <c r="B1269" t="s">
        <v>2614</v>
      </c>
      <c r="C1269" t="str">
        <f t="shared" si="19"/>
        <v>FLORES CHIPANTASHI LUIS ENRIQUE</v>
      </c>
      <c r="D1269" t="s">
        <v>2614</v>
      </c>
    </row>
    <row r="1270" spans="2:4" x14ac:dyDescent="0.25">
      <c r="B1270" t="s">
        <v>2617</v>
      </c>
      <c r="C1270" t="str">
        <f t="shared" si="19"/>
        <v>GOMEZ ROMERO MAIKEL JESUS</v>
      </c>
      <c r="D1270" t="s">
        <v>2617</v>
      </c>
    </row>
    <row r="1271" spans="2:4" x14ac:dyDescent="0.25">
      <c r="B1271" t="s">
        <v>2620</v>
      </c>
      <c r="C1271" t="str">
        <f t="shared" si="19"/>
        <v>GUZMAN QUIROGA RICARDO FABRICIO</v>
      </c>
      <c r="D1271" t="s">
        <v>2620</v>
      </c>
    </row>
    <row r="1272" spans="2:4" x14ac:dyDescent="0.25">
      <c r="B1272" t="s">
        <v>2623</v>
      </c>
      <c r="C1272" t="str">
        <f t="shared" si="19"/>
        <v>HERRERA JIMENEZ EDISON MARTIN</v>
      </c>
      <c r="D1272" t="s">
        <v>2623</v>
      </c>
    </row>
    <row r="1273" spans="2:4" x14ac:dyDescent="0.25">
      <c r="B1273" t="s">
        <v>2626</v>
      </c>
      <c r="C1273" t="str">
        <f t="shared" si="19"/>
        <v>HIDROBO LEON SAMANTHA VICTORIA</v>
      </c>
      <c r="D1273" t="s">
        <v>2626</v>
      </c>
    </row>
    <row r="1274" spans="2:4" x14ac:dyDescent="0.25">
      <c r="B1274" t="s">
        <v>2629</v>
      </c>
      <c r="C1274" t="str">
        <f t="shared" si="19"/>
        <v>IBAÑEZ CANENCIA OSTIN MATIAS</v>
      </c>
      <c r="D1274" t="s">
        <v>2629</v>
      </c>
    </row>
    <row r="1275" spans="2:4" x14ac:dyDescent="0.25">
      <c r="B1275" t="s">
        <v>2632</v>
      </c>
      <c r="C1275" t="str">
        <f t="shared" si="19"/>
        <v>IBAÑEZ QUISAY DAYANNA ELIZABETH</v>
      </c>
      <c r="D1275" t="s">
        <v>2632</v>
      </c>
    </row>
    <row r="1276" spans="2:4" x14ac:dyDescent="0.25">
      <c r="B1276" t="s">
        <v>2635</v>
      </c>
      <c r="C1276" t="str">
        <f t="shared" si="19"/>
        <v>JAPA CASTILLO JARED FRANCISCO</v>
      </c>
      <c r="D1276" t="s">
        <v>2635</v>
      </c>
    </row>
    <row r="1277" spans="2:4" x14ac:dyDescent="0.25">
      <c r="B1277" t="s">
        <v>2638</v>
      </c>
      <c r="C1277" t="str">
        <f t="shared" si="19"/>
        <v>LASSO COLLAGUAZO LUIS MATEO</v>
      </c>
      <c r="D1277" t="s">
        <v>2638</v>
      </c>
    </row>
    <row r="1278" spans="2:4" x14ac:dyDescent="0.25">
      <c r="B1278" t="s">
        <v>2641</v>
      </c>
      <c r="C1278" t="str">
        <f t="shared" si="19"/>
        <v>LASSO CRIOLLO DYLAN MATIAS</v>
      </c>
      <c r="D1278" t="s">
        <v>2641</v>
      </c>
    </row>
    <row r="1279" spans="2:4" x14ac:dyDescent="0.25">
      <c r="B1279" t="s">
        <v>2644</v>
      </c>
      <c r="C1279" t="str">
        <f t="shared" si="19"/>
        <v>LOOR MORALES DARLA LISBETH</v>
      </c>
      <c r="D1279" t="s">
        <v>2644</v>
      </c>
    </row>
    <row r="1280" spans="2:4" x14ac:dyDescent="0.25">
      <c r="B1280" t="s">
        <v>2647</v>
      </c>
      <c r="C1280" t="str">
        <f t="shared" si="19"/>
        <v>LOPEZ HUH VALENTINA LUNA</v>
      </c>
      <c r="D1280" t="s">
        <v>2647</v>
      </c>
    </row>
    <row r="1281" spans="2:4" x14ac:dyDescent="0.25">
      <c r="B1281" t="s">
        <v>2650</v>
      </c>
      <c r="C1281" t="str">
        <f t="shared" si="19"/>
        <v>MAILA ERAZO KIRA ABRIL</v>
      </c>
      <c r="D1281" t="s">
        <v>2650</v>
      </c>
    </row>
    <row r="1282" spans="2:4" x14ac:dyDescent="0.25">
      <c r="B1282" t="s">
        <v>2653</v>
      </c>
      <c r="C1282" t="str">
        <f t="shared" si="19"/>
        <v>MARCILLO LASSO JOSTHIN ALEXANDER</v>
      </c>
      <c r="D1282" t="s">
        <v>2653</v>
      </c>
    </row>
    <row r="1283" spans="2:4" x14ac:dyDescent="0.25">
      <c r="B1283" t="s">
        <v>2656</v>
      </c>
      <c r="C1283" t="str">
        <f t="shared" ref="C1283:C1346" si="20">TRIM(B1283)</f>
        <v>MORA MIQUINGA ESTEFANY SAMANTHA</v>
      </c>
      <c r="D1283" t="s">
        <v>2656</v>
      </c>
    </row>
    <row r="1284" spans="2:4" x14ac:dyDescent="0.25">
      <c r="B1284" t="s">
        <v>2659</v>
      </c>
      <c r="C1284" t="str">
        <f t="shared" si="20"/>
        <v>MUÑOZ LOOR SHIRLEY ASHLEY</v>
      </c>
      <c r="D1284" t="s">
        <v>2659</v>
      </c>
    </row>
    <row r="1285" spans="2:4" x14ac:dyDescent="0.25">
      <c r="B1285" t="s">
        <v>2662</v>
      </c>
      <c r="C1285" t="str">
        <f t="shared" si="20"/>
        <v>PICHAMBA QUISHPE JUAN DAVID</v>
      </c>
      <c r="D1285" t="s">
        <v>2662</v>
      </c>
    </row>
    <row r="1286" spans="2:4" x14ac:dyDescent="0.25">
      <c r="B1286" t="s">
        <v>2665</v>
      </c>
      <c r="C1286" t="str">
        <f t="shared" si="20"/>
        <v>PILLAJO GUALLICHICO RENATA CAMILA</v>
      </c>
      <c r="D1286" t="s">
        <v>2665</v>
      </c>
    </row>
    <row r="1287" spans="2:4" x14ac:dyDescent="0.25">
      <c r="B1287" t="s">
        <v>2668</v>
      </c>
      <c r="C1287" t="str">
        <f t="shared" si="20"/>
        <v>PULLAS CHAFUEL EMMA AHITANA</v>
      </c>
      <c r="D1287" t="s">
        <v>2668</v>
      </c>
    </row>
    <row r="1288" spans="2:4" x14ac:dyDescent="0.25">
      <c r="B1288" t="s">
        <v>2671</v>
      </c>
      <c r="C1288" t="str">
        <f t="shared" si="20"/>
        <v>ROMERO CASTELLANO JHONAYFER EDUARDO</v>
      </c>
      <c r="D1288" t="s">
        <v>9503</v>
      </c>
    </row>
    <row r="1289" spans="2:4" x14ac:dyDescent="0.25">
      <c r="B1289" t="s">
        <v>2674</v>
      </c>
      <c r="C1289" t="str">
        <f t="shared" si="20"/>
        <v>SAMANIEGO ANRRANGO ESTEFANYA YAJAIRA</v>
      </c>
      <c r="D1289" t="s">
        <v>2674</v>
      </c>
    </row>
    <row r="1290" spans="2:4" x14ac:dyDescent="0.25">
      <c r="B1290" t="s">
        <v>2677</v>
      </c>
      <c r="C1290" t="str">
        <f t="shared" si="20"/>
        <v>SANCHEZ SALAZAR NICOLAS ABDIEL</v>
      </c>
      <c r="D1290" t="s">
        <v>2677</v>
      </c>
    </row>
    <row r="1291" spans="2:4" x14ac:dyDescent="0.25">
      <c r="B1291" t="s">
        <v>2680</v>
      </c>
      <c r="C1291" t="str">
        <f t="shared" si="20"/>
        <v>SHIGUANGO TAPUY BRAYAN ANDRES</v>
      </c>
      <c r="D1291" t="s">
        <v>2680</v>
      </c>
    </row>
    <row r="1292" spans="2:4" x14ac:dyDescent="0.25">
      <c r="B1292" t="s">
        <v>2683</v>
      </c>
      <c r="C1292" t="str">
        <f t="shared" si="20"/>
        <v>TAMAYO IMBA YESLI AILEN</v>
      </c>
      <c r="D1292" t="s">
        <v>2683</v>
      </c>
    </row>
    <row r="1293" spans="2:4" x14ac:dyDescent="0.25">
      <c r="B1293" t="s">
        <v>2686</v>
      </c>
      <c r="C1293" t="str">
        <f t="shared" si="20"/>
        <v>TIPAN HERRERA IKER YADIEL</v>
      </c>
      <c r="D1293" t="s">
        <v>2686</v>
      </c>
    </row>
    <row r="1294" spans="2:4" x14ac:dyDescent="0.25">
      <c r="B1294" t="s">
        <v>2689</v>
      </c>
      <c r="C1294" t="str">
        <f t="shared" si="20"/>
        <v>VILLAMARIN TIBAN DILAN JOSUE</v>
      </c>
      <c r="D1294" t="s">
        <v>2689</v>
      </c>
    </row>
    <row r="1295" spans="2:4" x14ac:dyDescent="0.25">
      <c r="B1295" t="s">
        <v>2692</v>
      </c>
      <c r="C1295" t="str">
        <f t="shared" si="20"/>
        <v>VIMOS MORETA JOHAN ALEXANDER</v>
      </c>
      <c r="D1295" t="s">
        <v>2692</v>
      </c>
    </row>
    <row r="1296" spans="2:4" x14ac:dyDescent="0.25">
      <c r="B1296" t="s">
        <v>2695</v>
      </c>
      <c r="C1296" t="str">
        <f t="shared" si="20"/>
        <v>ZAPATA TELENCHANA CALEB GABRIEL</v>
      </c>
      <c r="D1296" t="s">
        <v>2695</v>
      </c>
    </row>
    <row r="1297" spans="2:4" x14ac:dyDescent="0.25">
      <c r="B1297" t="s">
        <v>2699</v>
      </c>
      <c r="C1297" t="str">
        <f t="shared" si="20"/>
        <v>ANELOA CHIPANTACI MATEO JOHAO</v>
      </c>
      <c r="D1297" t="s">
        <v>2699</v>
      </c>
    </row>
    <row r="1298" spans="2:4" x14ac:dyDescent="0.25">
      <c r="B1298" t="s">
        <v>2702</v>
      </c>
      <c r="C1298" t="str">
        <f t="shared" si="20"/>
        <v>ANELOA HUALLY BRITANY JASMYN</v>
      </c>
      <c r="D1298" t="s">
        <v>2702</v>
      </c>
    </row>
    <row r="1299" spans="2:4" x14ac:dyDescent="0.25">
      <c r="B1299" t="s">
        <v>2705</v>
      </c>
      <c r="C1299" t="str">
        <f t="shared" si="20"/>
        <v>ASTUDILLO CORTEZ JEISEM AARON</v>
      </c>
      <c r="D1299" t="s">
        <v>2705</v>
      </c>
    </row>
    <row r="1300" spans="2:4" x14ac:dyDescent="0.25">
      <c r="B1300" t="s">
        <v>2708</v>
      </c>
      <c r="C1300" t="str">
        <f t="shared" si="20"/>
        <v>BUSTOS POZO SANTIAGO MARTIN</v>
      </c>
      <c r="D1300" t="s">
        <v>2708</v>
      </c>
    </row>
    <row r="1301" spans="2:4" x14ac:dyDescent="0.25">
      <c r="B1301" t="s">
        <v>2711</v>
      </c>
      <c r="C1301" t="str">
        <f t="shared" si="20"/>
        <v>CADENA CRUZ ALEXIA MARICELA</v>
      </c>
      <c r="D1301" t="s">
        <v>2711</v>
      </c>
    </row>
    <row r="1302" spans="2:4" x14ac:dyDescent="0.25">
      <c r="B1302" t="s">
        <v>2714</v>
      </c>
      <c r="C1302" t="str">
        <f t="shared" si="20"/>
        <v>CAGUASQUI SANCHEZ STEPHAN LEONEL</v>
      </c>
      <c r="D1302" t="s">
        <v>2714</v>
      </c>
    </row>
    <row r="1303" spans="2:4" x14ac:dyDescent="0.25">
      <c r="B1303" t="s">
        <v>2717</v>
      </c>
      <c r="C1303" t="str">
        <f t="shared" si="20"/>
        <v>CAIZA QUISILEMA NEIMAR SEBASTIAN</v>
      </c>
      <c r="D1303" t="s">
        <v>2717</v>
      </c>
    </row>
    <row r="1304" spans="2:4" x14ac:dyDescent="0.25">
      <c r="B1304" t="s">
        <v>2720</v>
      </c>
      <c r="C1304" t="str">
        <f t="shared" si="20"/>
        <v>CHIPANTASHI TASIGUANO DARWIN ISMAEL</v>
      </c>
      <c r="D1304" t="s">
        <v>2720</v>
      </c>
    </row>
    <row r="1305" spans="2:4" x14ac:dyDescent="0.25">
      <c r="B1305" t="s">
        <v>2723</v>
      </c>
      <c r="C1305" t="str">
        <f t="shared" si="20"/>
        <v>CHIPANTASIG BERMEO PAULA ANALIA</v>
      </c>
      <c r="D1305" t="s">
        <v>2723</v>
      </c>
    </row>
    <row r="1306" spans="2:4" x14ac:dyDescent="0.25">
      <c r="B1306" t="s">
        <v>2726</v>
      </c>
      <c r="C1306" t="str">
        <f t="shared" si="20"/>
        <v>COBA VASQUEZ ANTHONY GAEL</v>
      </c>
      <c r="D1306" t="s">
        <v>2726</v>
      </c>
    </row>
    <row r="1307" spans="2:4" x14ac:dyDescent="0.25">
      <c r="B1307" t="s">
        <v>2729</v>
      </c>
      <c r="C1307" t="str">
        <f t="shared" si="20"/>
        <v>COLLAGUAZO CAJAMARCA CARLA OHANA</v>
      </c>
      <c r="D1307" t="s">
        <v>2729</v>
      </c>
    </row>
    <row r="1308" spans="2:4" x14ac:dyDescent="0.25">
      <c r="B1308" t="s">
        <v>2732</v>
      </c>
      <c r="C1308" t="str">
        <f t="shared" si="20"/>
        <v>CRIOLLO CHIPANTASIG ERICK SAID</v>
      </c>
      <c r="D1308" t="s">
        <v>2732</v>
      </c>
    </row>
    <row r="1309" spans="2:4" x14ac:dyDescent="0.25">
      <c r="B1309" t="s">
        <v>2735</v>
      </c>
      <c r="C1309" t="str">
        <f t="shared" si="20"/>
        <v>DAVILA TORRES KENNETH CALEB</v>
      </c>
      <c r="D1309" t="s">
        <v>2735</v>
      </c>
    </row>
    <row r="1310" spans="2:4" x14ac:dyDescent="0.25">
      <c r="B1310" t="s">
        <v>2738</v>
      </c>
      <c r="C1310" t="str">
        <f t="shared" si="20"/>
        <v>FLORES CHIPANTASI SNNAHYDER ARIEL</v>
      </c>
      <c r="D1310" t="s">
        <v>2738</v>
      </c>
    </row>
    <row r="1311" spans="2:4" x14ac:dyDescent="0.25">
      <c r="B1311" t="s">
        <v>2741</v>
      </c>
      <c r="C1311" t="str">
        <f t="shared" si="20"/>
        <v>GARCIA MENDOZA EMMILY ARIANNA</v>
      </c>
      <c r="D1311" t="s">
        <v>2741</v>
      </c>
    </row>
    <row r="1312" spans="2:4" x14ac:dyDescent="0.25">
      <c r="B1312" t="s">
        <v>2744</v>
      </c>
      <c r="C1312" t="str">
        <f t="shared" si="20"/>
        <v>GOMEZ IZA IKER ISMAEL</v>
      </c>
      <c r="D1312" t="s">
        <v>2744</v>
      </c>
    </row>
    <row r="1313" spans="2:4" x14ac:dyDescent="0.25">
      <c r="B1313" t="s">
        <v>2747</v>
      </c>
      <c r="C1313" t="str">
        <f t="shared" si="20"/>
        <v>GOMEZ MENDOZA SAMANTHA JAMILETH</v>
      </c>
      <c r="D1313" t="s">
        <v>2747</v>
      </c>
    </row>
    <row r="1314" spans="2:4" x14ac:dyDescent="0.25">
      <c r="B1314" t="s">
        <v>2750</v>
      </c>
      <c r="C1314" t="str">
        <f t="shared" si="20"/>
        <v>LANDAZURI MINDA BIANCA MARCELLA</v>
      </c>
      <c r="D1314" t="s">
        <v>2750</v>
      </c>
    </row>
    <row r="1315" spans="2:4" x14ac:dyDescent="0.25">
      <c r="B1315" t="s">
        <v>2753</v>
      </c>
      <c r="C1315" t="str">
        <f t="shared" si="20"/>
        <v>LOPEZ GUERRERO DAYANA ELIZABETH</v>
      </c>
      <c r="D1315" t="s">
        <v>2753</v>
      </c>
    </row>
    <row r="1316" spans="2:4" x14ac:dyDescent="0.25">
      <c r="B1316" t="s">
        <v>2756</v>
      </c>
      <c r="C1316" t="str">
        <f t="shared" si="20"/>
        <v>MARCILLO DOMINGUEZ SANTIAGO NICOLAS</v>
      </c>
      <c r="D1316" t="s">
        <v>2756</v>
      </c>
    </row>
    <row r="1317" spans="2:4" x14ac:dyDescent="0.25">
      <c r="B1317" t="s">
        <v>2759</v>
      </c>
      <c r="C1317" t="str">
        <f t="shared" si="20"/>
        <v>MARIN LOPEZ EDDY BREINER</v>
      </c>
      <c r="D1317" t="s">
        <v>2759</v>
      </c>
    </row>
    <row r="1318" spans="2:4" x14ac:dyDescent="0.25">
      <c r="B1318" t="s">
        <v>2762</v>
      </c>
      <c r="C1318" t="str">
        <f t="shared" si="20"/>
        <v>MIQUINGA TASIGUANO ALEJANDRO ALDEHIR</v>
      </c>
      <c r="D1318" t="s">
        <v>2762</v>
      </c>
    </row>
    <row r="1319" spans="2:4" x14ac:dyDescent="0.25">
      <c r="B1319" t="s">
        <v>2765</v>
      </c>
      <c r="C1319" t="str">
        <f t="shared" si="20"/>
        <v>MORALES AYALA JESLY MAITE</v>
      </c>
      <c r="D1319" t="s">
        <v>2765</v>
      </c>
    </row>
    <row r="1320" spans="2:4" x14ac:dyDescent="0.25">
      <c r="B1320" t="s">
        <v>2768</v>
      </c>
      <c r="C1320" t="str">
        <f t="shared" si="20"/>
        <v>MORALES CHIPANTASI ARLET JAMILETH</v>
      </c>
      <c r="D1320" t="s">
        <v>2768</v>
      </c>
    </row>
    <row r="1321" spans="2:4" x14ac:dyDescent="0.25">
      <c r="B1321" t="s">
        <v>2771</v>
      </c>
      <c r="C1321" t="str">
        <f t="shared" si="20"/>
        <v>MOREIRA SEVILLA EMILIA ANTONELLA</v>
      </c>
      <c r="D1321" t="s">
        <v>2771</v>
      </c>
    </row>
    <row r="1322" spans="2:4" x14ac:dyDescent="0.25">
      <c r="B1322" t="s">
        <v>2774</v>
      </c>
      <c r="C1322" t="str">
        <f t="shared" si="20"/>
        <v>PACHO SISA EMILY ANAHI</v>
      </c>
      <c r="D1322" t="s">
        <v>2774</v>
      </c>
    </row>
    <row r="1323" spans="2:4" x14ac:dyDescent="0.25">
      <c r="B1323" t="s">
        <v>2777</v>
      </c>
      <c r="C1323" t="str">
        <f t="shared" si="20"/>
        <v>PAILLACHO CULQUI EMILY DARLA</v>
      </c>
      <c r="D1323" t="s">
        <v>2777</v>
      </c>
    </row>
    <row r="1324" spans="2:4" x14ac:dyDescent="0.25">
      <c r="B1324" t="s">
        <v>2780</v>
      </c>
      <c r="C1324" t="str">
        <f t="shared" si="20"/>
        <v>PROAÑO SAMPEDRO DAVID ALEXANDER</v>
      </c>
      <c r="D1324" t="s">
        <v>2780</v>
      </c>
    </row>
    <row r="1325" spans="2:4" x14ac:dyDescent="0.25">
      <c r="B1325" t="s">
        <v>2783</v>
      </c>
      <c r="C1325" t="str">
        <f t="shared" si="20"/>
        <v>QUISHPE TASIGUANO NAYELY ARLETH</v>
      </c>
      <c r="D1325" t="s">
        <v>2783</v>
      </c>
    </row>
    <row r="1326" spans="2:4" x14ac:dyDescent="0.25">
      <c r="B1326" t="s">
        <v>2786</v>
      </c>
      <c r="C1326" t="str">
        <f t="shared" si="20"/>
        <v>ROMERO ROBLERO SAMANTHA MAYTE</v>
      </c>
      <c r="D1326" t="s">
        <v>2786</v>
      </c>
    </row>
    <row r="1327" spans="2:4" x14ac:dyDescent="0.25">
      <c r="B1327" t="s">
        <v>2789</v>
      </c>
      <c r="C1327" t="str">
        <f t="shared" si="20"/>
        <v>RUIZ ZAMBRANO LAURA ESPERANZA</v>
      </c>
      <c r="D1327" t="s">
        <v>2789</v>
      </c>
    </row>
    <row r="1328" spans="2:4" x14ac:dyDescent="0.25">
      <c r="B1328" t="s">
        <v>2792</v>
      </c>
      <c r="C1328" t="str">
        <f t="shared" si="20"/>
        <v>SAMPEDRO ANELOA IAN SAMUEL</v>
      </c>
      <c r="D1328" t="s">
        <v>2792</v>
      </c>
    </row>
    <row r="1329" spans="2:4" x14ac:dyDescent="0.25">
      <c r="B1329" t="s">
        <v>2795</v>
      </c>
      <c r="C1329" t="str">
        <f t="shared" si="20"/>
        <v>SHUGULI CABEZAS VALENTINA JULIETH</v>
      </c>
      <c r="D1329" t="s">
        <v>2795</v>
      </c>
    </row>
    <row r="1330" spans="2:4" x14ac:dyDescent="0.25">
      <c r="B1330" t="s">
        <v>2798</v>
      </c>
      <c r="C1330" t="str">
        <f t="shared" si="20"/>
        <v>TANDALLA CANTOS RUTH ABIGAIL</v>
      </c>
      <c r="D1330" t="s">
        <v>2798</v>
      </c>
    </row>
    <row r="1331" spans="2:4" x14ac:dyDescent="0.25">
      <c r="B1331" t="s">
        <v>2801</v>
      </c>
      <c r="C1331" t="str">
        <f t="shared" si="20"/>
        <v>TASIGUANO CHIPANTASHI IVANNA ARLET</v>
      </c>
      <c r="D1331" t="s">
        <v>2801</v>
      </c>
    </row>
    <row r="1332" spans="2:4" x14ac:dyDescent="0.25">
      <c r="B1332" t="s">
        <v>2804</v>
      </c>
      <c r="C1332" t="str">
        <f t="shared" si="20"/>
        <v>VELASCO SIMBAÑA ALAN DANIEL</v>
      </c>
      <c r="D1332" t="s">
        <v>2804</v>
      </c>
    </row>
    <row r="1333" spans="2:4" x14ac:dyDescent="0.25">
      <c r="B1333" t="s">
        <v>2807</v>
      </c>
      <c r="C1333" t="str">
        <f t="shared" si="20"/>
        <v>VELASTEGUI GUAMAN ZHERASADE MAYERLY</v>
      </c>
      <c r="D1333" t="s">
        <v>2807</v>
      </c>
    </row>
    <row r="1334" spans="2:4" x14ac:dyDescent="0.25">
      <c r="B1334" t="s">
        <v>2810</v>
      </c>
      <c r="C1334" t="str">
        <f t="shared" si="20"/>
        <v>VILLA GUAMAN MAYTE ALEJANDRA</v>
      </c>
      <c r="D1334" t="s">
        <v>2810</v>
      </c>
    </row>
    <row r="1335" spans="2:4" x14ac:dyDescent="0.25">
      <c r="B1335" t="s">
        <v>2813</v>
      </c>
      <c r="C1335" t="str">
        <f t="shared" si="20"/>
        <v>ZURITA CHILUISA MARTIN LEONEL</v>
      </c>
      <c r="D1335" t="s">
        <v>2813</v>
      </c>
    </row>
    <row r="1336" spans="2:4" x14ac:dyDescent="0.25">
      <c r="B1336" t="s">
        <v>2817</v>
      </c>
      <c r="C1336" t="str">
        <f t="shared" si="20"/>
        <v>ANELOA FARINANGO PATRICK NEYMAR</v>
      </c>
      <c r="D1336" t="s">
        <v>2817</v>
      </c>
    </row>
    <row r="1337" spans="2:4" x14ac:dyDescent="0.25">
      <c r="B1337" t="s">
        <v>2820</v>
      </c>
      <c r="C1337" t="str">
        <f t="shared" si="20"/>
        <v>ASITIMBAY SORIA JAMILETH SAMARA</v>
      </c>
      <c r="D1337" t="s">
        <v>2820</v>
      </c>
    </row>
    <row r="1338" spans="2:4" x14ac:dyDescent="0.25">
      <c r="B1338" t="s">
        <v>2823</v>
      </c>
      <c r="C1338" t="str">
        <f t="shared" si="20"/>
        <v>BARRIOS RIVAS AMANDA SOFIA</v>
      </c>
      <c r="D1338" t="s">
        <v>9504</v>
      </c>
    </row>
    <row r="1339" spans="2:4" x14ac:dyDescent="0.25">
      <c r="B1339" t="s">
        <v>2826</v>
      </c>
      <c r="C1339" t="str">
        <f t="shared" si="20"/>
        <v>CABEZAS ANASICHA CASANDRA MICAELA</v>
      </c>
      <c r="D1339" t="s">
        <v>2826</v>
      </c>
    </row>
    <row r="1340" spans="2:4" x14ac:dyDescent="0.25">
      <c r="B1340" t="s">
        <v>2829</v>
      </c>
      <c r="C1340" t="str">
        <f t="shared" si="20"/>
        <v>CAIZA VELEZ GREGORY ISRAEL</v>
      </c>
      <c r="D1340" t="s">
        <v>2829</v>
      </c>
    </row>
    <row r="1341" spans="2:4" x14ac:dyDescent="0.25">
      <c r="B1341" t="s">
        <v>2832</v>
      </c>
      <c r="C1341" t="str">
        <f t="shared" si="20"/>
        <v>CARRION TORRES IVANA MICAELA</v>
      </c>
      <c r="D1341" t="s">
        <v>2832</v>
      </c>
    </row>
    <row r="1342" spans="2:4" x14ac:dyDescent="0.25">
      <c r="B1342" t="s">
        <v>2835</v>
      </c>
      <c r="C1342" t="str">
        <f t="shared" si="20"/>
        <v>CEVALLOS ANDRADE CLAUDIA SOFIA</v>
      </c>
      <c r="D1342" t="s">
        <v>2835</v>
      </c>
    </row>
    <row r="1343" spans="2:4" x14ac:dyDescent="0.25">
      <c r="B1343" t="s">
        <v>2838</v>
      </c>
      <c r="C1343" t="str">
        <f t="shared" si="20"/>
        <v>CHAPI VILLALVA EIDAN JHARID</v>
      </c>
      <c r="D1343" t="s">
        <v>2838</v>
      </c>
    </row>
    <row r="1344" spans="2:4" x14ac:dyDescent="0.25">
      <c r="B1344" t="s">
        <v>2841</v>
      </c>
      <c r="C1344" t="str">
        <f t="shared" si="20"/>
        <v>CHIPANTAXI AYO SOFIA MISHEL</v>
      </c>
      <c r="D1344" t="s">
        <v>2841</v>
      </c>
    </row>
    <row r="1345" spans="2:4" x14ac:dyDescent="0.25">
      <c r="B1345" t="s">
        <v>2844</v>
      </c>
      <c r="C1345" t="str">
        <f t="shared" si="20"/>
        <v>CHORLANGO FLORES LINA DANIELA</v>
      </c>
      <c r="D1345" t="s">
        <v>2844</v>
      </c>
    </row>
    <row r="1346" spans="2:4" x14ac:dyDescent="0.25">
      <c r="B1346" t="s">
        <v>2847</v>
      </c>
      <c r="C1346" t="str">
        <f t="shared" si="20"/>
        <v>CRIOLLO ORELLANA SANTIAGO AGUSTIN</v>
      </c>
      <c r="D1346" t="s">
        <v>2847</v>
      </c>
    </row>
    <row r="1347" spans="2:4" x14ac:dyDescent="0.25">
      <c r="B1347" t="s">
        <v>2850</v>
      </c>
      <c r="C1347" t="str">
        <f t="shared" ref="C1347:C1410" si="21">TRIM(B1347)</f>
        <v>DELGADO CASTELLANO MAICKOL ABDIEL</v>
      </c>
      <c r="D1347" t="s">
        <v>2850</v>
      </c>
    </row>
    <row r="1348" spans="2:4" x14ac:dyDescent="0.25">
      <c r="B1348" t="s">
        <v>2853</v>
      </c>
      <c r="C1348" t="str">
        <f t="shared" si="21"/>
        <v>DIAZ ESPINOSA ALAN RAFAEL</v>
      </c>
      <c r="D1348" t="s">
        <v>2853</v>
      </c>
    </row>
    <row r="1349" spans="2:4" x14ac:dyDescent="0.25">
      <c r="B1349" t="s">
        <v>2856</v>
      </c>
      <c r="C1349" t="str">
        <f t="shared" si="21"/>
        <v>GUACHAMIN CAIZA JOHAN YADIER</v>
      </c>
      <c r="D1349" t="s">
        <v>2856</v>
      </c>
    </row>
    <row r="1350" spans="2:4" x14ac:dyDescent="0.25">
      <c r="B1350" t="s">
        <v>2859</v>
      </c>
      <c r="C1350" t="str">
        <f t="shared" si="21"/>
        <v>JATIVA DEFAZ BRIGETH ALEJANDRA</v>
      </c>
      <c r="D1350" t="s">
        <v>2859</v>
      </c>
    </row>
    <row r="1351" spans="2:4" x14ac:dyDescent="0.25">
      <c r="B1351" t="s">
        <v>2862</v>
      </c>
      <c r="C1351" t="str">
        <f t="shared" si="21"/>
        <v>MAILA COLLAGUAZO JHON ALEXANDER</v>
      </c>
      <c r="D1351" t="s">
        <v>2862</v>
      </c>
    </row>
    <row r="1352" spans="2:4" x14ac:dyDescent="0.25">
      <c r="B1352" t="s">
        <v>2865</v>
      </c>
      <c r="C1352" t="str">
        <f t="shared" si="21"/>
        <v>MARQUEZ LEANEZ ARANZA SOFIA</v>
      </c>
      <c r="D1352" t="s">
        <v>2865</v>
      </c>
    </row>
    <row r="1353" spans="2:4" x14ac:dyDescent="0.25">
      <c r="B1353" t="s">
        <v>2868</v>
      </c>
      <c r="C1353" t="str">
        <f t="shared" si="21"/>
        <v>MARQUINA SALAZAR JORGE SEBASTIAN</v>
      </c>
      <c r="D1353" t="s">
        <v>2868</v>
      </c>
    </row>
    <row r="1354" spans="2:4" x14ac:dyDescent="0.25">
      <c r="B1354" t="s">
        <v>2871</v>
      </c>
      <c r="C1354" t="str">
        <f t="shared" si="21"/>
        <v>MORALES BUCE THEODORE JOHAN</v>
      </c>
      <c r="D1354" t="s">
        <v>2871</v>
      </c>
    </row>
    <row r="1355" spans="2:4" x14ac:dyDescent="0.25">
      <c r="B1355" t="s">
        <v>2874</v>
      </c>
      <c r="C1355" t="str">
        <f t="shared" si="21"/>
        <v>MOREIRA JARAMILLO DANNA FRANSHESKA</v>
      </c>
      <c r="D1355" t="s">
        <v>2874</v>
      </c>
    </row>
    <row r="1356" spans="2:4" x14ac:dyDescent="0.25">
      <c r="B1356" t="s">
        <v>2877</v>
      </c>
      <c r="C1356" t="str">
        <f t="shared" si="21"/>
        <v>NICOLALDE GORDON JORDY ALEXANDER</v>
      </c>
      <c r="D1356" t="s">
        <v>2877</v>
      </c>
    </row>
    <row r="1357" spans="2:4" x14ac:dyDescent="0.25">
      <c r="B1357" t="s">
        <v>2880</v>
      </c>
      <c r="C1357" t="str">
        <f t="shared" si="21"/>
        <v>NUÑEZ CHIPANTAXI KEVIN JHOEL</v>
      </c>
      <c r="D1357" t="s">
        <v>2880</v>
      </c>
    </row>
    <row r="1358" spans="2:4" x14ac:dyDescent="0.25">
      <c r="B1358" t="s">
        <v>2883</v>
      </c>
      <c r="C1358" t="str">
        <f t="shared" si="21"/>
        <v>PIEDRA SABANDO EIDAN ARTURO</v>
      </c>
      <c r="D1358" t="s">
        <v>2883</v>
      </c>
    </row>
    <row r="1359" spans="2:4" x14ac:dyDescent="0.25">
      <c r="B1359" t="s">
        <v>2886</v>
      </c>
      <c r="C1359" t="str">
        <f t="shared" si="21"/>
        <v>PILLAJO CADENA JHOGAN ISRAEL</v>
      </c>
      <c r="D1359" t="s">
        <v>2886</v>
      </c>
    </row>
    <row r="1360" spans="2:4" x14ac:dyDescent="0.25">
      <c r="B1360" t="s">
        <v>2889</v>
      </c>
      <c r="C1360" t="str">
        <f t="shared" si="21"/>
        <v>PROAÑO TIXICURO DANNA VICTORIA</v>
      </c>
      <c r="D1360" t="s">
        <v>2889</v>
      </c>
    </row>
    <row r="1361" spans="2:4" x14ac:dyDescent="0.25">
      <c r="B1361" t="s">
        <v>2892</v>
      </c>
      <c r="C1361" t="str">
        <f t="shared" si="21"/>
        <v>QUINTERO BADEL MILAN DARIANA</v>
      </c>
      <c r="D1361" t="s">
        <v>2892</v>
      </c>
    </row>
    <row r="1362" spans="2:4" x14ac:dyDescent="0.25">
      <c r="B1362" t="s">
        <v>2895</v>
      </c>
      <c r="C1362" t="str">
        <f t="shared" si="21"/>
        <v>QUISILEMA BUCE DERECK STEVEN</v>
      </c>
      <c r="D1362" t="s">
        <v>2895</v>
      </c>
    </row>
    <row r="1363" spans="2:4" x14ac:dyDescent="0.25">
      <c r="B1363" t="s">
        <v>2898</v>
      </c>
      <c r="C1363" t="str">
        <f t="shared" si="21"/>
        <v>SEGURA LOPEZ JHOAN SANTIAGO</v>
      </c>
      <c r="D1363" t="s">
        <v>2898</v>
      </c>
    </row>
    <row r="1364" spans="2:4" x14ac:dyDescent="0.25">
      <c r="B1364" t="s">
        <v>2901</v>
      </c>
      <c r="C1364" t="str">
        <f t="shared" si="21"/>
        <v>SILVA HERRERA DARIO JESUS</v>
      </c>
      <c r="D1364" t="s">
        <v>2901</v>
      </c>
    </row>
    <row r="1365" spans="2:4" x14ac:dyDescent="0.25">
      <c r="B1365" t="s">
        <v>2904</v>
      </c>
      <c r="C1365" t="str">
        <f t="shared" si="21"/>
        <v>SUASNAVAS CARRERA MAYRA PAULETTE</v>
      </c>
      <c r="D1365" t="s">
        <v>2904</v>
      </c>
    </row>
    <row r="1366" spans="2:4" x14ac:dyDescent="0.25">
      <c r="B1366" t="s">
        <v>2907</v>
      </c>
      <c r="C1366" t="str">
        <f t="shared" si="21"/>
        <v>TIBAN TIBAN LUIS ALEXANDER</v>
      </c>
      <c r="D1366" t="s">
        <v>2907</v>
      </c>
    </row>
    <row r="1367" spans="2:4" x14ac:dyDescent="0.25">
      <c r="B1367" t="s">
        <v>2910</v>
      </c>
      <c r="C1367" t="str">
        <f t="shared" si="21"/>
        <v>TISALEMA SIMBAÑA LEIDY YAMILETH</v>
      </c>
      <c r="D1367" t="s">
        <v>2910</v>
      </c>
    </row>
    <row r="1368" spans="2:4" x14ac:dyDescent="0.25">
      <c r="B1368" t="s">
        <v>2913</v>
      </c>
      <c r="C1368" t="str">
        <f t="shared" si="21"/>
        <v>TORRES CURICHO MATIAS LEONEL</v>
      </c>
      <c r="D1368" t="s">
        <v>2913</v>
      </c>
    </row>
    <row r="1369" spans="2:4" x14ac:dyDescent="0.25">
      <c r="B1369" t="s">
        <v>2916</v>
      </c>
      <c r="C1369" t="str">
        <f t="shared" si="21"/>
        <v>TUQUERREZ QUISHPE MICHELL LAYDI</v>
      </c>
      <c r="D1369" t="s">
        <v>2916</v>
      </c>
    </row>
    <row r="1370" spans="2:4" x14ac:dyDescent="0.25">
      <c r="B1370" t="s">
        <v>2919</v>
      </c>
      <c r="C1370" t="str">
        <f t="shared" si="21"/>
        <v>VALENZUELA DE LA PORTILLA ISABELLA SOFIA</v>
      </c>
      <c r="D1370" t="s">
        <v>2919</v>
      </c>
    </row>
    <row r="1371" spans="2:4" x14ac:dyDescent="0.25">
      <c r="B1371" t="s">
        <v>2922</v>
      </c>
      <c r="C1371" t="str">
        <f t="shared" si="21"/>
        <v>VEGA GARCIA JOAN JAIR</v>
      </c>
      <c r="D1371" t="s">
        <v>2922</v>
      </c>
    </row>
    <row r="1372" spans="2:4" x14ac:dyDescent="0.25">
      <c r="B1372" t="s">
        <v>2925</v>
      </c>
      <c r="C1372" t="str">
        <f t="shared" si="21"/>
        <v>VELESACA LOZA ADAIR ISAIAS</v>
      </c>
      <c r="D1372" t="s">
        <v>2925</v>
      </c>
    </row>
    <row r="1373" spans="2:4" x14ac:dyDescent="0.25">
      <c r="B1373" t="s">
        <v>2928</v>
      </c>
      <c r="C1373" t="str">
        <f t="shared" si="21"/>
        <v>ZAMBRANO COLLAGUAZO DERIAN JOSUE</v>
      </c>
      <c r="D1373" t="s">
        <v>2928</v>
      </c>
    </row>
    <row r="1374" spans="2:4" x14ac:dyDescent="0.25">
      <c r="B1374" t="s">
        <v>2931</v>
      </c>
      <c r="C1374" t="str">
        <f t="shared" si="21"/>
        <v>ZARSOZA YANEZ GAEL ALEJANDRO</v>
      </c>
      <c r="D1374" t="s">
        <v>2931</v>
      </c>
    </row>
    <row r="1375" spans="2:4" x14ac:dyDescent="0.25">
      <c r="B1375" t="s">
        <v>2935</v>
      </c>
      <c r="C1375" t="str">
        <f t="shared" si="21"/>
        <v>ASITIMBAY ANELOA EYTAN ROLANDO</v>
      </c>
      <c r="D1375" t="s">
        <v>2935</v>
      </c>
    </row>
    <row r="1376" spans="2:4" x14ac:dyDescent="0.25">
      <c r="B1376" t="s">
        <v>2938</v>
      </c>
      <c r="C1376" t="str">
        <f t="shared" si="21"/>
        <v>BARRONUEVO PAVON HEIDY VALENTINA</v>
      </c>
      <c r="D1376" t="s">
        <v>2938</v>
      </c>
    </row>
    <row r="1377" spans="2:4" x14ac:dyDescent="0.25">
      <c r="B1377" t="s">
        <v>2941</v>
      </c>
      <c r="C1377" t="str">
        <f t="shared" si="21"/>
        <v>BERMUDEZ DELGADO ERICK YAIR</v>
      </c>
      <c r="D1377" t="s">
        <v>2941</v>
      </c>
    </row>
    <row r="1378" spans="2:4" x14ac:dyDescent="0.25">
      <c r="B1378" t="s">
        <v>2944</v>
      </c>
      <c r="C1378" t="str">
        <f t="shared" si="21"/>
        <v>BRITO CHILENO JEAN PIERRE</v>
      </c>
      <c r="D1378" t="s">
        <v>2944</v>
      </c>
    </row>
    <row r="1379" spans="2:4" x14ac:dyDescent="0.25">
      <c r="B1379" t="s">
        <v>2947</v>
      </c>
      <c r="C1379" t="str">
        <f t="shared" si="21"/>
        <v>CABEZAS RODRIGUEZ SCARLETT VALENTINA</v>
      </c>
      <c r="D1379" t="s">
        <v>2947</v>
      </c>
    </row>
    <row r="1380" spans="2:4" x14ac:dyDescent="0.25">
      <c r="B1380" t="s">
        <v>2950</v>
      </c>
      <c r="C1380" t="str">
        <f t="shared" si="21"/>
        <v>CAIZA FLORES LEANDRO MARTIN</v>
      </c>
      <c r="D1380" t="s">
        <v>2950</v>
      </c>
    </row>
    <row r="1381" spans="2:4" x14ac:dyDescent="0.25">
      <c r="B1381" t="s">
        <v>2953</v>
      </c>
      <c r="C1381" t="str">
        <f t="shared" si="21"/>
        <v>CAPELO VEGA ALEXANDER JAIR</v>
      </c>
      <c r="D1381" t="s">
        <v>2953</v>
      </c>
    </row>
    <row r="1382" spans="2:4" x14ac:dyDescent="0.25">
      <c r="B1382" t="s">
        <v>2956</v>
      </c>
      <c r="C1382" t="str">
        <f t="shared" si="21"/>
        <v>CEVALLOS PALACIOS DAILYN KATHALEYA</v>
      </c>
      <c r="D1382" t="s">
        <v>2956</v>
      </c>
    </row>
    <row r="1383" spans="2:4" x14ac:dyDescent="0.25">
      <c r="B1383" t="s">
        <v>2959</v>
      </c>
      <c r="C1383" t="str">
        <f t="shared" si="21"/>
        <v>CEVALLOS RODRIGUEZ CRISTINA ANAHI</v>
      </c>
      <c r="D1383" t="s">
        <v>2959</v>
      </c>
    </row>
    <row r="1384" spans="2:4" x14ac:dyDescent="0.25">
      <c r="B1384" t="s">
        <v>2962</v>
      </c>
      <c r="C1384" t="str">
        <f t="shared" si="21"/>
        <v>CHIPANTASIG BERMEO ESTEBAN DAVID</v>
      </c>
      <c r="D1384" t="s">
        <v>2962</v>
      </c>
    </row>
    <row r="1385" spans="2:4" x14ac:dyDescent="0.25">
      <c r="B1385" t="s">
        <v>2965</v>
      </c>
      <c r="C1385" t="str">
        <f t="shared" si="21"/>
        <v>CHIPANTAXI CHIPANTAXI ESTIBEN ZAHIR</v>
      </c>
      <c r="D1385" t="s">
        <v>2965</v>
      </c>
    </row>
    <row r="1386" spans="2:4" x14ac:dyDescent="0.25">
      <c r="B1386" t="s">
        <v>2968</v>
      </c>
      <c r="C1386" t="str">
        <f t="shared" si="21"/>
        <v>COLLAGUAZO ANELOA ALEXANDER FERNANDO</v>
      </c>
      <c r="D1386" t="s">
        <v>2968</v>
      </c>
    </row>
    <row r="1387" spans="2:4" x14ac:dyDescent="0.25">
      <c r="B1387" t="s">
        <v>2971</v>
      </c>
      <c r="C1387" t="str">
        <f t="shared" si="21"/>
        <v>COLLAGUAZO CHIPANTAXI JONATHAN ALEXIS</v>
      </c>
      <c r="D1387" t="s">
        <v>2971</v>
      </c>
    </row>
    <row r="1388" spans="2:4" x14ac:dyDescent="0.25">
      <c r="B1388" t="s">
        <v>2974</v>
      </c>
      <c r="C1388" t="str">
        <f t="shared" si="21"/>
        <v>DALGO GUAÑUNA AILYN ESTHEFANIA</v>
      </c>
      <c r="D1388" t="s">
        <v>2974</v>
      </c>
    </row>
    <row r="1389" spans="2:4" x14ac:dyDescent="0.25">
      <c r="B1389" t="s">
        <v>2977</v>
      </c>
      <c r="C1389" t="str">
        <f t="shared" si="21"/>
        <v>DAVILA TORRES KEYLER MATIAS</v>
      </c>
      <c r="D1389" t="s">
        <v>2977</v>
      </c>
    </row>
    <row r="1390" spans="2:4" x14ac:dyDescent="0.25">
      <c r="B1390" t="s">
        <v>2980</v>
      </c>
      <c r="C1390" t="str">
        <f t="shared" si="21"/>
        <v>ENCALADA SANDOVAL MELODY MONSERRATH</v>
      </c>
      <c r="D1390" t="s">
        <v>2980</v>
      </c>
    </row>
    <row r="1391" spans="2:4" x14ac:dyDescent="0.25">
      <c r="B1391" t="s">
        <v>2983</v>
      </c>
      <c r="C1391" t="str">
        <f t="shared" si="21"/>
        <v>GANCHOZO GARRIDO LIATH MONSERRAT</v>
      </c>
      <c r="D1391" t="s">
        <v>2983</v>
      </c>
    </row>
    <row r="1392" spans="2:4" x14ac:dyDescent="0.25">
      <c r="B1392" t="s">
        <v>2986</v>
      </c>
      <c r="C1392" t="str">
        <f t="shared" si="21"/>
        <v>GUERRERO REINOSO JORGE DAVID</v>
      </c>
      <c r="D1392" t="s">
        <v>2986</v>
      </c>
    </row>
    <row r="1393" spans="2:4" x14ac:dyDescent="0.25">
      <c r="B1393" t="s">
        <v>2989</v>
      </c>
      <c r="C1393" t="str">
        <f t="shared" si="21"/>
        <v>IMBAQUINGO POZO DONY JAHIR</v>
      </c>
      <c r="D1393" t="s">
        <v>2989</v>
      </c>
    </row>
    <row r="1394" spans="2:4" x14ac:dyDescent="0.25">
      <c r="B1394" t="s">
        <v>2992</v>
      </c>
      <c r="C1394" t="str">
        <f t="shared" si="21"/>
        <v>LLUMIQUINGA LUGMAÑA ANNIE ARLETH</v>
      </c>
      <c r="D1394" t="s">
        <v>2992</v>
      </c>
    </row>
    <row r="1395" spans="2:4" x14ac:dyDescent="0.25">
      <c r="B1395" t="s">
        <v>2995</v>
      </c>
      <c r="C1395" t="str">
        <f t="shared" si="21"/>
        <v>MAILA MARCILLO DAMARIS AYLIN</v>
      </c>
      <c r="D1395" t="s">
        <v>2995</v>
      </c>
    </row>
    <row r="1396" spans="2:4" x14ac:dyDescent="0.25">
      <c r="B1396" t="s">
        <v>2998</v>
      </c>
      <c r="C1396" t="str">
        <f t="shared" si="21"/>
        <v>MERA CARRERA JUAN SEBASTIAN</v>
      </c>
      <c r="D1396" t="s">
        <v>2998</v>
      </c>
    </row>
    <row r="1397" spans="2:4" x14ac:dyDescent="0.25">
      <c r="B1397" t="s">
        <v>3001</v>
      </c>
      <c r="C1397" t="str">
        <f t="shared" si="21"/>
        <v>MORALES PUSDAD SANTIAGO MESIAS</v>
      </c>
      <c r="D1397" t="s">
        <v>3001</v>
      </c>
    </row>
    <row r="1398" spans="2:4" x14ac:dyDescent="0.25">
      <c r="B1398" t="s">
        <v>3004</v>
      </c>
      <c r="C1398" t="str">
        <f t="shared" si="21"/>
        <v>MUÑOZ GUACHAMIN ISABELLA VALENTINA</v>
      </c>
      <c r="D1398" t="s">
        <v>3004</v>
      </c>
    </row>
    <row r="1399" spans="2:4" x14ac:dyDescent="0.25">
      <c r="B1399" t="s">
        <v>3007</v>
      </c>
      <c r="C1399" t="str">
        <f t="shared" si="21"/>
        <v>MUÑOZ LOOR SAMANTA MIKAELA</v>
      </c>
      <c r="D1399" t="s">
        <v>3007</v>
      </c>
    </row>
    <row r="1400" spans="2:4" x14ac:dyDescent="0.25">
      <c r="B1400" t="s">
        <v>3010</v>
      </c>
      <c r="C1400" t="str">
        <f t="shared" si="21"/>
        <v>NOTE LAGLA MICAL ABIGAIL</v>
      </c>
      <c r="D1400" t="s">
        <v>3010</v>
      </c>
    </row>
    <row r="1401" spans="2:4" x14ac:dyDescent="0.25">
      <c r="B1401" t="s">
        <v>3013</v>
      </c>
      <c r="C1401" t="str">
        <f t="shared" si="21"/>
        <v>ORTIZ MALES CAMILA NOEMY</v>
      </c>
      <c r="D1401" t="s">
        <v>3013</v>
      </c>
    </row>
    <row r="1402" spans="2:4" x14ac:dyDescent="0.25">
      <c r="B1402" t="s">
        <v>3016</v>
      </c>
      <c r="C1402" t="str">
        <f t="shared" si="21"/>
        <v>POLANCO RINCON JONATHAN ENRIQUE</v>
      </c>
      <c r="D1402" t="s">
        <v>9505</v>
      </c>
    </row>
    <row r="1403" spans="2:4" x14ac:dyDescent="0.25">
      <c r="B1403" t="s">
        <v>3019</v>
      </c>
      <c r="C1403" t="str">
        <f t="shared" si="21"/>
        <v>RAMOS FLORES EMILIA ISABELA</v>
      </c>
      <c r="D1403" t="s">
        <v>3019</v>
      </c>
    </row>
    <row r="1404" spans="2:4" x14ac:dyDescent="0.25">
      <c r="B1404" t="s">
        <v>3022</v>
      </c>
      <c r="C1404" t="str">
        <f t="shared" si="21"/>
        <v>RODRIGUEZ DE LA CRUZ NATALY FERNANDA</v>
      </c>
      <c r="D1404" t="s">
        <v>3022</v>
      </c>
    </row>
    <row r="1405" spans="2:4" x14ac:dyDescent="0.25">
      <c r="B1405" t="s">
        <v>3025</v>
      </c>
      <c r="C1405" t="str">
        <f t="shared" si="21"/>
        <v>ROSALES GRANDA MAIKEL NICOLAS</v>
      </c>
      <c r="D1405" t="s">
        <v>3025</v>
      </c>
    </row>
    <row r="1406" spans="2:4" x14ac:dyDescent="0.25">
      <c r="B1406" t="s">
        <v>3028</v>
      </c>
      <c r="C1406" t="str">
        <f t="shared" si="21"/>
        <v>SOTAMINGA GUERRERO SAMARA SOFIA</v>
      </c>
      <c r="D1406" t="s">
        <v>3028</v>
      </c>
    </row>
    <row r="1407" spans="2:4" x14ac:dyDescent="0.25">
      <c r="B1407" t="s">
        <v>3031</v>
      </c>
      <c r="C1407" t="str">
        <f t="shared" si="21"/>
        <v>TAMAYO RECALDE LEANDRO ISRAEL</v>
      </c>
      <c r="D1407" t="s">
        <v>3031</v>
      </c>
    </row>
    <row r="1408" spans="2:4" x14ac:dyDescent="0.25">
      <c r="B1408" t="s">
        <v>3034</v>
      </c>
      <c r="C1408" t="str">
        <f t="shared" si="21"/>
        <v>TIBAN QUISAY DANNA ABIGAIL</v>
      </c>
      <c r="D1408" t="s">
        <v>3034</v>
      </c>
    </row>
    <row r="1409" spans="2:4" x14ac:dyDescent="0.25">
      <c r="B1409" t="s">
        <v>3037</v>
      </c>
      <c r="C1409" t="str">
        <f t="shared" si="21"/>
        <v>TITUAÑA QUISHPE SUSAN ELIZABETH</v>
      </c>
      <c r="D1409" t="s">
        <v>3037</v>
      </c>
    </row>
    <row r="1410" spans="2:4" x14ac:dyDescent="0.25">
      <c r="B1410" t="s">
        <v>3040</v>
      </c>
      <c r="C1410" t="str">
        <f t="shared" si="21"/>
        <v>USHIÑA VALIENTE NICOL ESTEFANIA</v>
      </c>
      <c r="D1410" t="s">
        <v>3040</v>
      </c>
    </row>
    <row r="1411" spans="2:4" x14ac:dyDescent="0.25">
      <c r="B1411" t="s">
        <v>3043</v>
      </c>
      <c r="C1411" t="str">
        <f t="shared" ref="C1411:C1474" si="22">TRIM(B1411)</f>
        <v>VERA SISA NAHOMI ARLETH</v>
      </c>
      <c r="D1411" t="s">
        <v>3043</v>
      </c>
    </row>
    <row r="1412" spans="2:4" x14ac:dyDescent="0.25">
      <c r="B1412" t="s">
        <v>3046</v>
      </c>
      <c r="C1412" t="str">
        <f t="shared" si="22"/>
        <v>ZAMBRANO VERA GEOVANNY LEONEL</v>
      </c>
      <c r="D1412" t="s">
        <v>3046</v>
      </c>
    </row>
    <row r="1413" spans="2:4" x14ac:dyDescent="0.25">
      <c r="B1413" t="s">
        <v>3050</v>
      </c>
      <c r="C1413" t="str">
        <f t="shared" si="22"/>
        <v>ANELOA GUEVARA MAYLI DAYANA</v>
      </c>
      <c r="D1413" t="s">
        <v>3050</v>
      </c>
    </row>
    <row r="1414" spans="2:4" x14ac:dyDescent="0.25">
      <c r="B1414" t="s">
        <v>3053</v>
      </c>
      <c r="C1414" t="str">
        <f t="shared" si="22"/>
        <v>ANELOA QUILUMBA JOSELIN JIMENA</v>
      </c>
      <c r="D1414" t="s">
        <v>3053</v>
      </c>
    </row>
    <row r="1415" spans="2:4" x14ac:dyDescent="0.25">
      <c r="B1415" t="s">
        <v>3056</v>
      </c>
      <c r="C1415" t="str">
        <f t="shared" si="22"/>
        <v>CADAVID ALVAREZ EMMANUEL</v>
      </c>
      <c r="D1415" t="s">
        <v>3056</v>
      </c>
    </row>
    <row r="1416" spans="2:4" x14ac:dyDescent="0.25">
      <c r="B1416" t="s">
        <v>3059</v>
      </c>
      <c r="C1416" t="str">
        <f t="shared" si="22"/>
        <v>CADAVID ALVAREZ SAMANTHA</v>
      </c>
      <c r="D1416" t="s">
        <v>3059</v>
      </c>
    </row>
    <row r="1417" spans="2:4" x14ac:dyDescent="0.25">
      <c r="B1417" t="s">
        <v>3062</v>
      </c>
      <c r="C1417" t="str">
        <f t="shared" si="22"/>
        <v>CADENA COLLAGUAZO CARLA SARAHI</v>
      </c>
      <c r="D1417" t="s">
        <v>3062</v>
      </c>
    </row>
    <row r="1418" spans="2:4" x14ac:dyDescent="0.25">
      <c r="B1418" t="s">
        <v>3065</v>
      </c>
      <c r="C1418" t="str">
        <f t="shared" si="22"/>
        <v>CAJAMARCA MORALES JEREMY SEBASTIAN</v>
      </c>
      <c r="D1418" t="s">
        <v>3065</v>
      </c>
    </row>
    <row r="1419" spans="2:4" x14ac:dyDescent="0.25">
      <c r="B1419" t="s">
        <v>3068</v>
      </c>
      <c r="C1419" t="str">
        <f t="shared" si="22"/>
        <v>CARRILLO RODRIGUEZ ANDREA ISABELLA</v>
      </c>
      <c r="D1419" t="s">
        <v>3068</v>
      </c>
    </row>
    <row r="1420" spans="2:4" x14ac:dyDescent="0.25">
      <c r="B1420" t="s">
        <v>3071</v>
      </c>
      <c r="C1420" t="str">
        <f t="shared" si="22"/>
        <v>CHICAIZA GUDIÑO DOMINIC JOSE</v>
      </c>
      <c r="D1420" t="s">
        <v>3071</v>
      </c>
    </row>
    <row r="1421" spans="2:4" x14ac:dyDescent="0.25">
      <c r="B1421" t="s">
        <v>3074</v>
      </c>
      <c r="C1421" t="str">
        <f t="shared" si="22"/>
        <v>CHIPANTAXI GARCIA ANDERSON MATIAS</v>
      </c>
      <c r="D1421" t="s">
        <v>3074</v>
      </c>
    </row>
    <row r="1422" spans="2:4" x14ac:dyDescent="0.25">
      <c r="B1422" t="s">
        <v>3077</v>
      </c>
      <c r="C1422" t="str">
        <f t="shared" si="22"/>
        <v>COLLAGUAZO ANELOA ALISSON DAYALI</v>
      </c>
      <c r="D1422" t="s">
        <v>3077</v>
      </c>
    </row>
    <row r="1423" spans="2:4" x14ac:dyDescent="0.25">
      <c r="B1423" t="s">
        <v>3080</v>
      </c>
      <c r="C1423" t="str">
        <f t="shared" si="22"/>
        <v>COLLAGUAZO IMBA ASHLEY DOMENICA</v>
      </c>
      <c r="D1423" t="s">
        <v>3080</v>
      </c>
    </row>
    <row r="1424" spans="2:4" x14ac:dyDescent="0.25">
      <c r="B1424" t="s">
        <v>3083</v>
      </c>
      <c r="C1424" t="str">
        <f t="shared" si="22"/>
        <v>CORO RODRIGUEZ ERICK DAMIAN</v>
      </c>
      <c r="D1424" t="s">
        <v>3083</v>
      </c>
    </row>
    <row r="1425" spans="2:4" x14ac:dyDescent="0.25">
      <c r="B1425" t="s">
        <v>3086</v>
      </c>
      <c r="C1425" t="str">
        <f t="shared" si="22"/>
        <v>FLORES MEZA JAYLEEN MIKEYLA</v>
      </c>
      <c r="D1425" t="s">
        <v>3086</v>
      </c>
    </row>
    <row r="1426" spans="2:4" x14ac:dyDescent="0.25">
      <c r="B1426" t="s">
        <v>3089</v>
      </c>
      <c r="C1426" t="str">
        <f t="shared" si="22"/>
        <v>HIDALGO RODRIGUEZ RAFAEL ANTONIO</v>
      </c>
      <c r="D1426" t="s">
        <v>3089</v>
      </c>
    </row>
    <row r="1427" spans="2:4" x14ac:dyDescent="0.25">
      <c r="B1427" t="s">
        <v>3092</v>
      </c>
      <c r="C1427" t="str">
        <f t="shared" si="22"/>
        <v>IÑIGUEZ CORONEL MILAN ISAAC</v>
      </c>
      <c r="D1427" t="s">
        <v>3092</v>
      </c>
    </row>
    <row r="1428" spans="2:4" x14ac:dyDescent="0.25">
      <c r="B1428" t="s">
        <v>3095</v>
      </c>
      <c r="C1428" t="str">
        <f t="shared" si="22"/>
        <v>LASSO LECHON ANDERSON EFRAIN</v>
      </c>
      <c r="D1428" t="s">
        <v>3095</v>
      </c>
    </row>
    <row r="1429" spans="2:4" x14ac:dyDescent="0.25">
      <c r="B1429" t="s">
        <v>3098</v>
      </c>
      <c r="C1429" t="str">
        <f t="shared" si="22"/>
        <v>LASSO LINCANGO KERLY DAYANA</v>
      </c>
      <c r="D1429" t="s">
        <v>3098</v>
      </c>
    </row>
    <row r="1430" spans="2:4" x14ac:dyDescent="0.25">
      <c r="B1430" t="s">
        <v>3101</v>
      </c>
      <c r="C1430" t="str">
        <f t="shared" si="22"/>
        <v>LOPEZ PALLO BENJAMIN ALEJANDRO</v>
      </c>
      <c r="D1430" t="s">
        <v>3101</v>
      </c>
    </row>
    <row r="1431" spans="2:4" x14ac:dyDescent="0.25">
      <c r="B1431" t="s">
        <v>3104</v>
      </c>
      <c r="C1431" t="str">
        <f t="shared" si="22"/>
        <v>MORALES FUEREZ ISAAC MATIAS</v>
      </c>
      <c r="D1431" t="s">
        <v>3104</v>
      </c>
    </row>
    <row r="1432" spans="2:4" x14ac:dyDescent="0.25">
      <c r="B1432" t="s">
        <v>3107</v>
      </c>
      <c r="C1432" t="str">
        <f t="shared" si="22"/>
        <v>ORCEÑA PERALTA AMY SARAHI</v>
      </c>
      <c r="D1432" t="s">
        <v>3107</v>
      </c>
    </row>
    <row r="1433" spans="2:4" x14ac:dyDescent="0.25">
      <c r="B1433" t="s">
        <v>3110</v>
      </c>
      <c r="C1433" t="str">
        <f t="shared" si="22"/>
        <v>ORTIZ JIMENEZ JULIAN ANDRES</v>
      </c>
      <c r="D1433" t="s">
        <v>3110</v>
      </c>
    </row>
    <row r="1434" spans="2:4" x14ac:dyDescent="0.25">
      <c r="B1434" t="s">
        <v>3113</v>
      </c>
      <c r="C1434" t="str">
        <f t="shared" si="22"/>
        <v>PALADINES FLORES JAMES JEAN</v>
      </c>
      <c r="D1434" t="s">
        <v>3113</v>
      </c>
    </row>
    <row r="1435" spans="2:4" x14ac:dyDescent="0.25">
      <c r="B1435" t="s">
        <v>3116</v>
      </c>
      <c r="C1435" t="str">
        <f t="shared" si="22"/>
        <v>PALMA ORDOÑEZ JOHAN EMILIO</v>
      </c>
      <c r="D1435" t="s">
        <v>3116</v>
      </c>
    </row>
    <row r="1436" spans="2:4" x14ac:dyDescent="0.25">
      <c r="B1436" t="s">
        <v>3119</v>
      </c>
      <c r="C1436" t="str">
        <f t="shared" si="22"/>
        <v>PILLAJO GUANOLUISA ANGIE GISSELA</v>
      </c>
      <c r="D1436" t="s">
        <v>3119</v>
      </c>
    </row>
    <row r="1437" spans="2:4" x14ac:dyDescent="0.25">
      <c r="B1437" t="s">
        <v>3122</v>
      </c>
      <c r="C1437" t="str">
        <f t="shared" si="22"/>
        <v>PILLAJO TIBAN JENEVIT PAOLA</v>
      </c>
      <c r="D1437" t="s">
        <v>3122</v>
      </c>
    </row>
    <row r="1438" spans="2:4" x14ac:dyDescent="0.25">
      <c r="B1438" t="s">
        <v>3125</v>
      </c>
      <c r="C1438" t="str">
        <f t="shared" si="22"/>
        <v>PISCO BAQUE EDDYSON YAIR</v>
      </c>
      <c r="D1438" t="s">
        <v>3125</v>
      </c>
    </row>
    <row r="1439" spans="2:4" x14ac:dyDescent="0.25">
      <c r="B1439" t="s">
        <v>3128</v>
      </c>
      <c r="C1439" t="str">
        <f t="shared" si="22"/>
        <v>POLANCO RINCON JUAN ALEXANDER</v>
      </c>
      <c r="D1439" t="s">
        <v>3128</v>
      </c>
    </row>
    <row r="1440" spans="2:4" x14ac:dyDescent="0.25">
      <c r="B1440" t="s">
        <v>3131</v>
      </c>
      <c r="C1440" t="str">
        <f t="shared" si="22"/>
        <v>POZO TORRES KENDRICK ALDEMAR</v>
      </c>
      <c r="D1440" t="s">
        <v>3131</v>
      </c>
    </row>
    <row r="1441" spans="2:4" x14ac:dyDescent="0.25">
      <c r="B1441" t="s">
        <v>3134</v>
      </c>
      <c r="C1441" t="str">
        <f t="shared" si="22"/>
        <v>REINOSO GAIBOR KALETH JOEL</v>
      </c>
      <c r="D1441" t="s">
        <v>3134</v>
      </c>
    </row>
    <row r="1442" spans="2:4" x14ac:dyDescent="0.25">
      <c r="B1442" t="s">
        <v>3137</v>
      </c>
      <c r="C1442" t="str">
        <f t="shared" si="22"/>
        <v>SALAZAR MARCA ROMINA MAITH</v>
      </c>
      <c r="D1442" t="s">
        <v>3137</v>
      </c>
    </row>
    <row r="1443" spans="2:4" x14ac:dyDescent="0.25">
      <c r="B1443" t="s">
        <v>3140</v>
      </c>
      <c r="C1443" t="str">
        <f t="shared" si="22"/>
        <v>TAPA CARPIO MATIAS SEBASTIAN</v>
      </c>
      <c r="D1443" t="s">
        <v>3140</v>
      </c>
    </row>
    <row r="1444" spans="2:4" x14ac:dyDescent="0.25">
      <c r="B1444" t="s">
        <v>3143</v>
      </c>
      <c r="C1444" t="str">
        <f t="shared" si="22"/>
        <v>TONATO GOMEZ MAICOL JORDAN</v>
      </c>
      <c r="D1444" t="s">
        <v>3143</v>
      </c>
    </row>
    <row r="1445" spans="2:4" x14ac:dyDescent="0.25">
      <c r="B1445" t="s">
        <v>3146</v>
      </c>
      <c r="C1445" t="str">
        <f t="shared" si="22"/>
        <v>TRUJILLO CEDEÑO EMILY FERNANDA</v>
      </c>
      <c r="D1445" t="s">
        <v>3146</v>
      </c>
    </row>
    <row r="1446" spans="2:4" x14ac:dyDescent="0.25">
      <c r="B1446" t="s">
        <v>3149</v>
      </c>
      <c r="C1446" t="str">
        <f t="shared" si="22"/>
        <v>TUMBACO CARRILLO ALICIA GUADALUPE</v>
      </c>
      <c r="D1446" t="s">
        <v>3149</v>
      </c>
    </row>
    <row r="1447" spans="2:4" x14ac:dyDescent="0.25">
      <c r="B1447" t="s">
        <v>3152</v>
      </c>
      <c r="C1447" t="str">
        <f t="shared" si="22"/>
        <v>VARGAS TIBAN DIMITRI JHARED</v>
      </c>
      <c r="D1447" t="s">
        <v>3152</v>
      </c>
    </row>
    <row r="1448" spans="2:4" x14ac:dyDescent="0.25">
      <c r="B1448" t="s">
        <v>3155</v>
      </c>
      <c r="C1448" t="str">
        <f t="shared" si="22"/>
        <v>VASQUEZ ENCALADA HAYDEN ISMAEL</v>
      </c>
      <c r="D1448" t="s">
        <v>3155</v>
      </c>
    </row>
    <row r="1449" spans="2:4" x14ac:dyDescent="0.25">
      <c r="B1449" t="s">
        <v>3158</v>
      </c>
      <c r="C1449" t="str">
        <f t="shared" si="22"/>
        <v>VILLALOBOS ESPIN NIR DANIEL</v>
      </c>
      <c r="D1449" t="s">
        <v>3158</v>
      </c>
    </row>
    <row r="1450" spans="2:4" x14ac:dyDescent="0.25">
      <c r="B1450" t="s">
        <v>3161</v>
      </c>
      <c r="C1450" t="str">
        <f t="shared" si="22"/>
        <v>ZAMBRANO AYO MATIAS ELIAN</v>
      </c>
      <c r="D1450" t="s">
        <v>3161</v>
      </c>
    </row>
    <row r="1451" spans="2:4" x14ac:dyDescent="0.25">
      <c r="B1451" t="s">
        <v>3165</v>
      </c>
      <c r="C1451" t="str">
        <f t="shared" si="22"/>
        <v>AGUIRRE SAMANIEGO PAULA VALENTINA</v>
      </c>
      <c r="D1451" t="s">
        <v>3165</v>
      </c>
    </row>
    <row r="1452" spans="2:4" x14ac:dyDescent="0.25">
      <c r="B1452" t="s">
        <v>3168</v>
      </c>
      <c r="C1452" t="str">
        <f t="shared" si="22"/>
        <v>BATIOJA QUIÑONEZ GRETTA ARIETA</v>
      </c>
      <c r="D1452" t="s">
        <v>3168</v>
      </c>
    </row>
    <row r="1453" spans="2:4" x14ac:dyDescent="0.25">
      <c r="B1453" t="s">
        <v>3171</v>
      </c>
      <c r="C1453" t="str">
        <f t="shared" si="22"/>
        <v>BRAVO MANGIA DOMINIC SOFIA</v>
      </c>
      <c r="D1453" t="s">
        <v>3171</v>
      </c>
    </row>
    <row r="1454" spans="2:4" x14ac:dyDescent="0.25">
      <c r="B1454" t="s">
        <v>3174</v>
      </c>
      <c r="C1454" t="str">
        <f t="shared" si="22"/>
        <v>CADENA SUASNAVAS TANIT AZENETH</v>
      </c>
      <c r="D1454" t="s">
        <v>3174</v>
      </c>
    </row>
    <row r="1455" spans="2:4" x14ac:dyDescent="0.25">
      <c r="B1455" t="s">
        <v>3177</v>
      </c>
      <c r="C1455" t="str">
        <f t="shared" si="22"/>
        <v>CANCINO TIBAN MATIAS ISMAEL</v>
      </c>
      <c r="D1455" t="s">
        <v>3177</v>
      </c>
    </row>
    <row r="1456" spans="2:4" x14ac:dyDescent="0.25">
      <c r="B1456" t="s">
        <v>3180</v>
      </c>
      <c r="C1456" t="str">
        <f t="shared" si="22"/>
        <v>CHIPANTASHI ENCALADA MARIA JOSE</v>
      </c>
      <c r="D1456" t="s">
        <v>3180</v>
      </c>
    </row>
    <row r="1457" spans="2:4" x14ac:dyDescent="0.25">
      <c r="B1457" t="s">
        <v>3183</v>
      </c>
      <c r="C1457" t="str">
        <f t="shared" si="22"/>
        <v>CHIPANTAXI NUÑEZ LIAN YAHIR</v>
      </c>
      <c r="D1457" t="s">
        <v>3183</v>
      </c>
    </row>
    <row r="1458" spans="2:4" x14ac:dyDescent="0.25">
      <c r="B1458" t="s">
        <v>3186</v>
      </c>
      <c r="C1458" t="str">
        <f t="shared" si="22"/>
        <v>CLAVIJO MIQUINGA NIKEILA MISHEL</v>
      </c>
      <c r="D1458" t="s">
        <v>3186</v>
      </c>
    </row>
    <row r="1459" spans="2:4" x14ac:dyDescent="0.25">
      <c r="B1459" t="s">
        <v>3189</v>
      </c>
      <c r="C1459" t="str">
        <f t="shared" si="22"/>
        <v>CONDOR GARCIA DARIO ISMAEL</v>
      </c>
      <c r="D1459" t="s">
        <v>3189</v>
      </c>
    </row>
    <row r="1460" spans="2:4" x14ac:dyDescent="0.25">
      <c r="B1460" t="s">
        <v>3192</v>
      </c>
      <c r="C1460" t="str">
        <f t="shared" si="22"/>
        <v>COYAGO ANDRADE ARON ELIAN</v>
      </c>
      <c r="D1460" t="s">
        <v>3192</v>
      </c>
    </row>
    <row r="1461" spans="2:4" x14ac:dyDescent="0.25">
      <c r="B1461" t="s">
        <v>3195</v>
      </c>
      <c r="C1461" t="str">
        <f t="shared" si="22"/>
        <v>DE LA CRUZ ESCOLA JOSTIN SEBASTIAN</v>
      </c>
      <c r="D1461" t="s">
        <v>3195</v>
      </c>
    </row>
    <row r="1462" spans="2:4" x14ac:dyDescent="0.25">
      <c r="B1462" t="s">
        <v>3198</v>
      </c>
      <c r="C1462" t="str">
        <f t="shared" si="22"/>
        <v>ENCALADA MUÑOZ MATIAS ISMAEL</v>
      </c>
      <c r="D1462" t="s">
        <v>3198</v>
      </c>
    </row>
    <row r="1463" spans="2:4" x14ac:dyDescent="0.25">
      <c r="B1463" t="s">
        <v>3201</v>
      </c>
      <c r="C1463" t="str">
        <f t="shared" si="22"/>
        <v>ESPIN VALENZUELA MATIAS RAFAEL</v>
      </c>
      <c r="D1463" t="s">
        <v>3201</v>
      </c>
    </row>
    <row r="1464" spans="2:4" x14ac:dyDescent="0.25">
      <c r="B1464" t="s">
        <v>3204</v>
      </c>
      <c r="C1464" t="str">
        <f t="shared" si="22"/>
        <v>FLORES CABASCANGO SAMANTA ABIGAIL</v>
      </c>
      <c r="D1464" t="s">
        <v>3204</v>
      </c>
    </row>
    <row r="1465" spans="2:4" x14ac:dyDescent="0.25">
      <c r="B1465" t="s">
        <v>3207</v>
      </c>
      <c r="C1465" t="str">
        <f t="shared" si="22"/>
        <v>FLORES CHIPANTACI KEVIN JAIR</v>
      </c>
      <c r="D1465" t="s">
        <v>3207</v>
      </c>
    </row>
    <row r="1466" spans="2:4" x14ac:dyDescent="0.25">
      <c r="B1466" t="s">
        <v>3210</v>
      </c>
      <c r="C1466" t="str">
        <f t="shared" si="22"/>
        <v>FLORES VELASCO MAYERLI ELIZABETH</v>
      </c>
      <c r="D1466" t="s">
        <v>3210</v>
      </c>
    </row>
    <row r="1467" spans="2:4" x14ac:dyDescent="0.25">
      <c r="B1467" t="s">
        <v>3213</v>
      </c>
      <c r="C1467" t="str">
        <f t="shared" si="22"/>
        <v>GALARZA PILA CARLOS JAVIER</v>
      </c>
      <c r="D1467" t="s">
        <v>3213</v>
      </c>
    </row>
    <row r="1468" spans="2:4" x14ac:dyDescent="0.25">
      <c r="B1468" t="s">
        <v>3216</v>
      </c>
      <c r="C1468" t="str">
        <f t="shared" si="22"/>
        <v>GORDON VERA THYAGO MATHYAS</v>
      </c>
      <c r="D1468" t="s">
        <v>3216</v>
      </c>
    </row>
    <row r="1469" spans="2:4" x14ac:dyDescent="0.25">
      <c r="B1469" t="s">
        <v>3219</v>
      </c>
      <c r="C1469" t="str">
        <f t="shared" si="22"/>
        <v>IBAÑEZ CHIPANTASIG CRISTOFER SEBASTIAN</v>
      </c>
      <c r="D1469" t="s">
        <v>3219</v>
      </c>
    </row>
    <row r="1470" spans="2:4" x14ac:dyDescent="0.25">
      <c r="B1470" t="s">
        <v>3222</v>
      </c>
      <c r="C1470" t="str">
        <f t="shared" si="22"/>
        <v>IZA FARINANGO DOMINIK SEBASTIAN</v>
      </c>
      <c r="D1470" t="s">
        <v>3222</v>
      </c>
    </row>
    <row r="1471" spans="2:4" x14ac:dyDescent="0.25">
      <c r="B1471" t="s">
        <v>3225</v>
      </c>
      <c r="C1471" t="str">
        <f t="shared" si="22"/>
        <v>JARA SALAS WAGNER JHOSEP</v>
      </c>
      <c r="D1471" t="s">
        <v>3225</v>
      </c>
    </row>
    <row r="1472" spans="2:4" x14ac:dyDescent="0.25">
      <c r="B1472" t="s">
        <v>3228</v>
      </c>
      <c r="C1472" t="str">
        <f t="shared" si="22"/>
        <v>LAJE SALAS SNAIDER DAVID</v>
      </c>
      <c r="D1472" t="s">
        <v>3228</v>
      </c>
    </row>
    <row r="1473" spans="2:4" x14ac:dyDescent="0.25">
      <c r="B1473" t="s">
        <v>3231</v>
      </c>
      <c r="C1473" t="str">
        <f t="shared" si="22"/>
        <v>LASSO CHIPANTASI SANDY NAHOMY</v>
      </c>
      <c r="D1473" t="s">
        <v>3231</v>
      </c>
    </row>
    <row r="1474" spans="2:4" x14ac:dyDescent="0.25">
      <c r="B1474" t="s">
        <v>3234</v>
      </c>
      <c r="C1474" t="str">
        <f t="shared" si="22"/>
        <v>LUCAS ANDRADE JOSSELIN DAMILETH</v>
      </c>
      <c r="D1474" t="s">
        <v>3234</v>
      </c>
    </row>
    <row r="1475" spans="2:4" x14ac:dyDescent="0.25">
      <c r="B1475" t="s">
        <v>3237</v>
      </c>
      <c r="C1475" t="str">
        <f t="shared" ref="C1475:C1538" si="23">TRIM(B1475)</f>
        <v>MACIAS ORRALA LIAM DARIEL</v>
      </c>
      <c r="D1475" t="s">
        <v>3237</v>
      </c>
    </row>
    <row r="1476" spans="2:4" x14ac:dyDescent="0.25">
      <c r="B1476" t="s">
        <v>3240</v>
      </c>
      <c r="C1476" t="str">
        <f t="shared" si="23"/>
        <v>MINANGO ALMACHI GIULIANNA SOFIA</v>
      </c>
      <c r="D1476" t="s">
        <v>3240</v>
      </c>
    </row>
    <row r="1477" spans="2:4" x14ac:dyDescent="0.25">
      <c r="B1477" t="s">
        <v>3243</v>
      </c>
      <c r="C1477" t="str">
        <f t="shared" si="23"/>
        <v>MURMINACHO TAPA ALISSON GISSELA</v>
      </c>
      <c r="D1477" t="s">
        <v>3243</v>
      </c>
    </row>
    <row r="1478" spans="2:4" x14ac:dyDescent="0.25">
      <c r="B1478" t="s">
        <v>3246</v>
      </c>
      <c r="C1478" t="str">
        <f t="shared" si="23"/>
        <v>NARANJO SOTALIN JASLENE FERNANDA</v>
      </c>
      <c r="D1478" t="s">
        <v>3246</v>
      </c>
    </row>
    <row r="1479" spans="2:4" x14ac:dyDescent="0.25">
      <c r="B1479" t="s">
        <v>3249</v>
      </c>
      <c r="C1479" t="str">
        <f t="shared" si="23"/>
        <v>OBANDO ESMERALDAS EMILY DAYANA</v>
      </c>
      <c r="D1479" t="s">
        <v>3249</v>
      </c>
    </row>
    <row r="1480" spans="2:4" x14ac:dyDescent="0.25">
      <c r="B1480" t="s">
        <v>3252</v>
      </c>
      <c r="C1480" t="str">
        <f t="shared" si="23"/>
        <v>PONCE ZAMBRANO LUISSANA VALENTINA</v>
      </c>
      <c r="D1480" t="s">
        <v>3252</v>
      </c>
    </row>
    <row r="1481" spans="2:4" x14ac:dyDescent="0.25">
      <c r="B1481" t="s">
        <v>3255</v>
      </c>
      <c r="C1481" t="str">
        <f t="shared" si="23"/>
        <v>QUILUMBA RAMIREZ CRISTIAN ANDRES</v>
      </c>
      <c r="D1481" t="s">
        <v>3255</v>
      </c>
    </row>
    <row r="1482" spans="2:4" x14ac:dyDescent="0.25">
      <c r="B1482" t="s">
        <v>3258</v>
      </c>
      <c r="C1482" t="str">
        <f t="shared" si="23"/>
        <v>SALGUERO LASSO ANTHONY MAURICIO</v>
      </c>
      <c r="D1482" t="s">
        <v>3258</v>
      </c>
    </row>
    <row r="1483" spans="2:4" x14ac:dyDescent="0.25">
      <c r="B1483" t="s">
        <v>3261</v>
      </c>
      <c r="C1483" t="str">
        <f t="shared" si="23"/>
        <v>SANTANDER CEVALLOS EMILY SHERASADE</v>
      </c>
      <c r="D1483" t="s">
        <v>3261</v>
      </c>
    </row>
    <row r="1484" spans="2:4" x14ac:dyDescent="0.25">
      <c r="B1484" t="s">
        <v>3264</v>
      </c>
      <c r="C1484" t="str">
        <f t="shared" si="23"/>
        <v>TAIPE TASIGUANO FERNANDA RAQUEL</v>
      </c>
      <c r="D1484" t="s">
        <v>3264</v>
      </c>
    </row>
    <row r="1485" spans="2:4" x14ac:dyDescent="0.25">
      <c r="B1485" t="s">
        <v>3267</v>
      </c>
      <c r="C1485" t="str">
        <f t="shared" si="23"/>
        <v>TUPIZA GAYBOR BRIANA ABIGAIL</v>
      </c>
      <c r="D1485" t="s">
        <v>3267</v>
      </c>
    </row>
    <row r="1486" spans="2:4" x14ac:dyDescent="0.25">
      <c r="B1486" t="s">
        <v>3270</v>
      </c>
      <c r="C1486" t="str">
        <f t="shared" si="23"/>
        <v>VACA CHAVEZ LEYDI SAMANTA</v>
      </c>
      <c r="D1486" t="s">
        <v>3270</v>
      </c>
    </row>
    <row r="1487" spans="2:4" x14ac:dyDescent="0.25">
      <c r="B1487" t="s">
        <v>3273</v>
      </c>
      <c r="C1487" t="str">
        <f t="shared" si="23"/>
        <v>YANEZ CHACHA MATIAS DAVID</v>
      </c>
      <c r="D1487" t="s">
        <v>3273</v>
      </c>
    </row>
    <row r="1488" spans="2:4" x14ac:dyDescent="0.25">
      <c r="B1488" t="s">
        <v>3276</v>
      </c>
      <c r="C1488" t="str">
        <f t="shared" si="23"/>
        <v>ZAMBRANO GUACHEVES DANNA MAYERLY</v>
      </c>
      <c r="D1488" t="s">
        <v>3276</v>
      </c>
    </row>
    <row r="1489" spans="2:4" x14ac:dyDescent="0.25">
      <c r="B1489" t="s">
        <v>3280</v>
      </c>
      <c r="C1489" t="str">
        <f t="shared" si="23"/>
        <v>ALLAN VELASQUEZ BRITANY FRANCESCA</v>
      </c>
      <c r="D1489" t="s">
        <v>3280</v>
      </c>
    </row>
    <row r="1490" spans="2:4" x14ac:dyDescent="0.25">
      <c r="B1490" t="s">
        <v>3283</v>
      </c>
      <c r="C1490" t="str">
        <f t="shared" si="23"/>
        <v>ANELOA LASSO THALIA LLACID</v>
      </c>
      <c r="D1490" t="s">
        <v>3283</v>
      </c>
    </row>
    <row r="1491" spans="2:4" x14ac:dyDescent="0.25">
      <c r="B1491" t="s">
        <v>3286</v>
      </c>
      <c r="C1491" t="str">
        <f t="shared" si="23"/>
        <v>ANELOA MAILA ALAN MATIAS</v>
      </c>
      <c r="D1491" t="s">
        <v>3286</v>
      </c>
    </row>
    <row r="1492" spans="2:4" x14ac:dyDescent="0.25">
      <c r="B1492" t="s">
        <v>3289</v>
      </c>
      <c r="C1492" t="str">
        <f t="shared" si="23"/>
        <v>BEDOYA SAMPEDRO ANGEL MARTIN</v>
      </c>
      <c r="D1492" t="s">
        <v>3289</v>
      </c>
    </row>
    <row r="1493" spans="2:4" x14ac:dyDescent="0.25">
      <c r="B1493" t="s">
        <v>3292</v>
      </c>
      <c r="C1493" t="str">
        <f t="shared" si="23"/>
        <v>CABEZAS NAVARRETE ANA ISABELLA</v>
      </c>
      <c r="D1493" t="s">
        <v>3292</v>
      </c>
    </row>
    <row r="1494" spans="2:4" x14ac:dyDescent="0.25">
      <c r="B1494" t="s">
        <v>3295</v>
      </c>
      <c r="C1494" t="str">
        <f t="shared" si="23"/>
        <v>CAIZA QUIZHPI ANTHONY XAVIER</v>
      </c>
      <c r="D1494" t="s">
        <v>3295</v>
      </c>
    </row>
    <row r="1495" spans="2:4" x14ac:dyDescent="0.25">
      <c r="B1495" t="s">
        <v>3298</v>
      </c>
      <c r="C1495" t="str">
        <f t="shared" si="23"/>
        <v>CASTILLO MORALES MEREDITH REBECA</v>
      </c>
      <c r="D1495" t="s">
        <v>3298</v>
      </c>
    </row>
    <row r="1496" spans="2:4" x14ac:dyDescent="0.25">
      <c r="B1496" t="s">
        <v>3301</v>
      </c>
      <c r="C1496" t="str">
        <f t="shared" si="23"/>
        <v>CHILLAGANO AIGAJE ALEXA BRIDGET</v>
      </c>
      <c r="D1496" t="s">
        <v>3301</v>
      </c>
    </row>
    <row r="1497" spans="2:4" x14ac:dyDescent="0.25">
      <c r="B1497" t="s">
        <v>3304</v>
      </c>
      <c r="C1497" t="str">
        <f t="shared" si="23"/>
        <v>CHIPANTASI ALMACHI DOMINIC ISMAEL</v>
      </c>
      <c r="D1497" t="s">
        <v>3304</v>
      </c>
    </row>
    <row r="1498" spans="2:4" x14ac:dyDescent="0.25">
      <c r="B1498" t="s">
        <v>3307</v>
      </c>
      <c r="C1498" t="str">
        <f t="shared" si="23"/>
        <v>COLLAGUAZO COLLAGUAZO LISBETH ALEJANDRA</v>
      </c>
      <c r="D1498" t="s">
        <v>3307</v>
      </c>
    </row>
    <row r="1499" spans="2:4" x14ac:dyDescent="0.25">
      <c r="B1499" t="s">
        <v>3310</v>
      </c>
      <c r="C1499" t="str">
        <f t="shared" si="23"/>
        <v>CRIOLLO CHIPANTASHI MILLER ALEXIS</v>
      </c>
      <c r="D1499" t="s">
        <v>3310</v>
      </c>
    </row>
    <row r="1500" spans="2:4" x14ac:dyDescent="0.25">
      <c r="B1500" t="s">
        <v>3313</v>
      </c>
      <c r="C1500" t="str">
        <f t="shared" si="23"/>
        <v>CRUZ RODRIGUEZ ARLETH ELIZABETH</v>
      </c>
      <c r="D1500" t="s">
        <v>3313</v>
      </c>
    </row>
    <row r="1501" spans="2:4" x14ac:dyDescent="0.25">
      <c r="B1501" t="s">
        <v>3316</v>
      </c>
      <c r="C1501" t="str">
        <f t="shared" si="23"/>
        <v>DAVILA GORDON STEVEN YARETH</v>
      </c>
      <c r="D1501" t="s">
        <v>3316</v>
      </c>
    </row>
    <row r="1502" spans="2:4" x14ac:dyDescent="0.25">
      <c r="B1502" t="s">
        <v>3319</v>
      </c>
      <c r="C1502" t="str">
        <f t="shared" si="23"/>
        <v>DUQUE IBAÑEZ GIANELLA CRISTEL</v>
      </c>
      <c r="D1502" t="s">
        <v>3319</v>
      </c>
    </row>
    <row r="1503" spans="2:4" x14ac:dyDescent="0.25">
      <c r="B1503" t="s">
        <v>3322</v>
      </c>
      <c r="C1503" t="str">
        <f t="shared" si="23"/>
        <v>FIGUEROA SARMIENTO TEO FRANCISCO</v>
      </c>
      <c r="D1503" t="s">
        <v>3322</v>
      </c>
    </row>
    <row r="1504" spans="2:4" x14ac:dyDescent="0.25">
      <c r="B1504" t="s">
        <v>3325</v>
      </c>
      <c r="C1504" t="str">
        <f t="shared" si="23"/>
        <v>GAIBOR TAMAYO ELIAN MARTIN</v>
      </c>
      <c r="D1504" t="s">
        <v>3325</v>
      </c>
    </row>
    <row r="1505" spans="2:4" x14ac:dyDescent="0.25">
      <c r="B1505" t="s">
        <v>3328</v>
      </c>
      <c r="C1505" t="str">
        <f t="shared" si="23"/>
        <v>GONZALEZ OYAGATA JOSSELYN MARIBEL</v>
      </c>
      <c r="D1505" t="s">
        <v>3328</v>
      </c>
    </row>
    <row r="1506" spans="2:4" x14ac:dyDescent="0.25">
      <c r="B1506" t="s">
        <v>3331</v>
      </c>
      <c r="C1506" t="str">
        <f t="shared" si="23"/>
        <v>GUAMBUGUETE CEVALLOS ANDREA ESTEFANIA</v>
      </c>
      <c r="D1506" t="s">
        <v>3331</v>
      </c>
    </row>
    <row r="1507" spans="2:4" x14ac:dyDescent="0.25">
      <c r="B1507" t="s">
        <v>3334</v>
      </c>
      <c r="C1507" t="str">
        <f t="shared" si="23"/>
        <v>GUZMAN GUERRERO ANTHONNY DAVID</v>
      </c>
      <c r="D1507" t="s">
        <v>3334</v>
      </c>
    </row>
    <row r="1508" spans="2:4" x14ac:dyDescent="0.25">
      <c r="B1508" t="s">
        <v>3337</v>
      </c>
      <c r="C1508" t="str">
        <f t="shared" si="23"/>
        <v>IZA CAZA EIKER SAMIR</v>
      </c>
      <c r="D1508" t="s">
        <v>3337</v>
      </c>
    </row>
    <row r="1509" spans="2:4" x14ac:dyDescent="0.25">
      <c r="B1509" t="s">
        <v>3340</v>
      </c>
      <c r="C1509" t="str">
        <f t="shared" si="23"/>
        <v>IZA MORALES DAVID FERNANDO</v>
      </c>
      <c r="D1509" t="s">
        <v>3340</v>
      </c>
    </row>
    <row r="1510" spans="2:4" x14ac:dyDescent="0.25">
      <c r="B1510" t="s">
        <v>3343</v>
      </c>
      <c r="C1510" t="str">
        <f t="shared" si="23"/>
        <v>JARAMILLO CAJAS DANYELA ALEJANDRA</v>
      </c>
      <c r="D1510" t="s">
        <v>3343</v>
      </c>
    </row>
    <row r="1511" spans="2:4" x14ac:dyDescent="0.25">
      <c r="B1511" t="s">
        <v>3346</v>
      </c>
      <c r="C1511" t="str">
        <f t="shared" si="23"/>
        <v>LASSO CRUZ CARLOS DARIO</v>
      </c>
      <c r="D1511" t="s">
        <v>3346</v>
      </c>
    </row>
    <row r="1512" spans="2:4" x14ac:dyDescent="0.25">
      <c r="B1512" t="s">
        <v>3349</v>
      </c>
      <c r="C1512" t="str">
        <f t="shared" si="23"/>
        <v>LEMA CADENA KARLA MABEL</v>
      </c>
      <c r="D1512" t="s">
        <v>3349</v>
      </c>
    </row>
    <row r="1513" spans="2:4" x14ac:dyDescent="0.25">
      <c r="B1513" t="s">
        <v>3352</v>
      </c>
      <c r="C1513" t="str">
        <f t="shared" si="23"/>
        <v>LLUMIQUINGA BAZANTES JENNIFER ELIZABETH</v>
      </c>
      <c r="D1513" t="s">
        <v>3352</v>
      </c>
    </row>
    <row r="1514" spans="2:4" x14ac:dyDescent="0.25">
      <c r="B1514" t="s">
        <v>3355</v>
      </c>
      <c r="C1514" t="str">
        <f t="shared" si="23"/>
        <v>LOPEZ FLORES DAICKOL MATIAS</v>
      </c>
      <c r="D1514" t="s">
        <v>3355</v>
      </c>
    </row>
    <row r="1515" spans="2:4" x14ac:dyDescent="0.25">
      <c r="B1515" t="s">
        <v>3358</v>
      </c>
      <c r="C1515" t="str">
        <f t="shared" si="23"/>
        <v>MENDOZA VELECELA MATHIAS CALEB</v>
      </c>
      <c r="D1515" t="s">
        <v>3358</v>
      </c>
    </row>
    <row r="1516" spans="2:4" x14ac:dyDescent="0.25">
      <c r="B1516" t="s">
        <v>3361</v>
      </c>
      <c r="C1516" t="str">
        <f t="shared" si="23"/>
        <v>MINA FLORES DEIVID JOEL</v>
      </c>
      <c r="D1516" t="s">
        <v>3361</v>
      </c>
    </row>
    <row r="1517" spans="2:4" x14ac:dyDescent="0.25">
      <c r="B1517" t="s">
        <v>3364</v>
      </c>
      <c r="C1517" t="str">
        <f t="shared" si="23"/>
        <v>MOREIRA CADENA VALENTINA SARAHI</v>
      </c>
      <c r="D1517" t="s">
        <v>3364</v>
      </c>
    </row>
    <row r="1518" spans="2:4" x14ac:dyDescent="0.25">
      <c r="B1518" t="s">
        <v>3367</v>
      </c>
      <c r="C1518" t="str">
        <f t="shared" si="23"/>
        <v>MOROCHO CUDCO KEVIN EFRAIN</v>
      </c>
      <c r="D1518" t="s">
        <v>3367</v>
      </c>
    </row>
    <row r="1519" spans="2:4" x14ac:dyDescent="0.25">
      <c r="B1519" t="s">
        <v>3370</v>
      </c>
      <c r="C1519" t="str">
        <f t="shared" si="23"/>
        <v>NAVARRETE PEREZ MIA SALOME</v>
      </c>
      <c r="D1519" t="s">
        <v>3370</v>
      </c>
    </row>
    <row r="1520" spans="2:4" x14ac:dyDescent="0.25">
      <c r="B1520" t="s">
        <v>3373</v>
      </c>
      <c r="C1520" t="str">
        <f t="shared" si="23"/>
        <v>PARRALES CAMINO JADE SARAHI</v>
      </c>
      <c r="D1520" t="s">
        <v>3373</v>
      </c>
    </row>
    <row r="1521" spans="2:4" x14ac:dyDescent="0.25">
      <c r="B1521" t="s">
        <v>3376</v>
      </c>
      <c r="C1521" t="str">
        <f t="shared" si="23"/>
        <v>POZO COLLAGUAZO ROMINA MAITE</v>
      </c>
      <c r="D1521" t="s">
        <v>3376</v>
      </c>
    </row>
    <row r="1522" spans="2:4" x14ac:dyDescent="0.25">
      <c r="B1522" t="s">
        <v>3379</v>
      </c>
      <c r="C1522" t="str">
        <f t="shared" si="23"/>
        <v>RODRIGUEZ PARDO CRISTHIAN NICOLAS</v>
      </c>
      <c r="D1522" t="s">
        <v>3379</v>
      </c>
    </row>
    <row r="1523" spans="2:4" x14ac:dyDescent="0.25">
      <c r="B1523" t="s">
        <v>3382</v>
      </c>
      <c r="C1523" t="str">
        <f t="shared" si="23"/>
        <v>SORIA PUETATE NICOL VALENTINA</v>
      </c>
      <c r="D1523" t="s">
        <v>3382</v>
      </c>
    </row>
    <row r="1524" spans="2:4" x14ac:dyDescent="0.25">
      <c r="B1524" t="s">
        <v>3385</v>
      </c>
      <c r="C1524" t="str">
        <f t="shared" si="23"/>
        <v>TARIS IZA ELIAN RAFAEL</v>
      </c>
      <c r="D1524" t="s">
        <v>3385</v>
      </c>
    </row>
    <row r="1525" spans="2:4" x14ac:dyDescent="0.25">
      <c r="B1525" t="s">
        <v>3388</v>
      </c>
      <c r="C1525" t="str">
        <f t="shared" si="23"/>
        <v>TOAQUIZA SANTILLAN JHOAN JESUS</v>
      </c>
      <c r="D1525" t="s">
        <v>3388</v>
      </c>
    </row>
    <row r="1526" spans="2:4" x14ac:dyDescent="0.25">
      <c r="B1526" t="s">
        <v>3391</v>
      </c>
      <c r="C1526" t="str">
        <f t="shared" si="23"/>
        <v>VALENZUELA CHIPANTASIG VALERIA NAHOMI</v>
      </c>
      <c r="D1526" t="s">
        <v>3391</v>
      </c>
    </row>
    <row r="1527" spans="2:4" x14ac:dyDescent="0.25">
      <c r="B1527" t="s">
        <v>3394</v>
      </c>
      <c r="C1527" t="str">
        <f t="shared" si="23"/>
        <v>VALENZUELA ZUMBA SCARLETH POLETH</v>
      </c>
      <c r="D1527" t="s">
        <v>3394</v>
      </c>
    </row>
    <row r="1528" spans="2:4" x14ac:dyDescent="0.25">
      <c r="B1528" t="s">
        <v>3398</v>
      </c>
      <c r="C1528" t="str">
        <f t="shared" si="23"/>
        <v>ANDRADE QUINLLIN GABRIEL NICOLAS</v>
      </c>
      <c r="D1528" t="s">
        <v>3398</v>
      </c>
    </row>
    <row r="1529" spans="2:4" x14ac:dyDescent="0.25">
      <c r="B1529" t="s">
        <v>3401</v>
      </c>
      <c r="C1529" t="str">
        <f t="shared" si="23"/>
        <v>ANGULO HURTADO ALISSON ANAHI</v>
      </c>
      <c r="D1529" t="s">
        <v>3401</v>
      </c>
    </row>
    <row r="1530" spans="2:4" x14ac:dyDescent="0.25">
      <c r="B1530" t="s">
        <v>3404</v>
      </c>
      <c r="C1530" t="str">
        <f t="shared" si="23"/>
        <v>ANGULO QUINATOA YOSELIN AZENETH</v>
      </c>
      <c r="D1530" t="s">
        <v>3404</v>
      </c>
    </row>
    <row r="1531" spans="2:4" x14ac:dyDescent="0.25">
      <c r="B1531" t="s">
        <v>3407</v>
      </c>
      <c r="C1531" t="str">
        <f t="shared" si="23"/>
        <v>BETANCOURT GALLO JAHAZEL ESTEFANIA</v>
      </c>
      <c r="D1531" t="s">
        <v>3407</v>
      </c>
    </row>
    <row r="1532" spans="2:4" x14ac:dyDescent="0.25">
      <c r="B1532" t="s">
        <v>3410</v>
      </c>
      <c r="C1532" t="str">
        <f t="shared" si="23"/>
        <v>BOHORQUEZ PILLAJO FREDDY DANIEL</v>
      </c>
      <c r="D1532" t="s">
        <v>3410</v>
      </c>
    </row>
    <row r="1533" spans="2:4" x14ac:dyDescent="0.25">
      <c r="B1533" t="s">
        <v>3413</v>
      </c>
      <c r="C1533" t="str">
        <f t="shared" si="23"/>
        <v>BUCHELI NAVARRETE DEREK XAVIER</v>
      </c>
      <c r="D1533" t="s">
        <v>3413</v>
      </c>
    </row>
    <row r="1534" spans="2:4" x14ac:dyDescent="0.25">
      <c r="B1534" t="s">
        <v>3416</v>
      </c>
      <c r="C1534" t="str">
        <f t="shared" si="23"/>
        <v>CAJAMARCA CHILUISA MICHAEL JOAN</v>
      </c>
      <c r="D1534" t="s">
        <v>3416</v>
      </c>
    </row>
    <row r="1535" spans="2:4" x14ac:dyDescent="0.25">
      <c r="B1535" t="s">
        <v>3419</v>
      </c>
      <c r="C1535" t="str">
        <f t="shared" si="23"/>
        <v>CAJAMARCA PONLUISA EMILY SAMANTHA</v>
      </c>
      <c r="D1535" t="s">
        <v>3419</v>
      </c>
    </row>
    <row r="1536" spans="2:4" x14ac:dyDescent="0.25">
      <c r="B1536" t="s">
        <v>3422</v>
      </c>
      <c r="C1536" t="str">
        <f t="shared" si="23"/>
        <v>CASTILLO OBANDO JOSE MIGUEL</v>
      </c>
      <c r="D1536" t="s">
        <v>3422</v>
      </c>
    </row>
    <row r="1537" spans="2:4" x14ac:dyDescent="0.25">
      <c r="B1537" t="s">
        <v>3425</v>
      </c>
      <c r="C1537" t="str">
        <f t="shared" si="23"/>
        <v>COLLAGUAZO AYO CHRISTIAN JOEL</v>
      </c>
      <c r="D1537" t="s">
        <v>3425</v>
      </c>
    </row>
    <row r="1538" spans="2:4" x14ac:dyDescent="0.25">
      <c r="B1538" t="s">
        <v>3428</v>
      </c>
      <c r="C1538" t="str">
        <f t="shared" si="23"/>
        <v>CRIOLLO CAJAS JHOSUE ADONIS</v>
      </c>
      <c r="D1538" t="s">
        <v>3428</v>
      </c>
    </row>
    <row r="1539" spans="2:4" x14ac:dyDescent="0.25">
      <c r="B1539" t="s">
        <v>3431</v>
      </c>
      <c r="C1539" t="str">
        <f t="shared" ref="C1539:C1602" si="24">TRIM(B1539)</f>
        <v>CRUZ AUCANCELA CAMILA ABIGAIL</v>
      </c>
      <c r="D1539" t="s">
        <v>3431</v>
      </c>
    </row>
    <row r="1540" spans="2:4" x14ac:dyDescent="0.25">
      <c r="B1540" t="s">
        <v>3434</v>
      </c>
      <c r="C1540" t="str">
        <f t="shared" si="24"/>
        <v>DE LA CRUZ LASSO JONATHAN FERNANDO</v>
      </c>
      <c r="D1540" t="s">
        <v>3434</v>
      </c>
    </row>
    <row r="1541" spans="2:4" x14ac:dyDescent="0.25">
      <c r="B1541" t="s">
        <v>3437</v>
      </c>
      <c r="C1541" t="str">
        <f t="shared" si="24"/>
        <v>DIGUAY ANELOA DOMINICK ALEXANDER</v>
      </c>
      <c r="D1541" t="s">
        <v>3437</v>
      </c>
    </row>
    <row r="1542" spans="2:4" x14ac:dyDescent="0.25">
      <c r="B1542" t="s">
        <v>3440</v>
      </c>
      <c r="C1542" t="str">
        <f t="shared" si="24"/>
        <v>ENCALADA SANDOVAL LIAN JARED</v>
      </c>
      <c r="D1542" t="s">
        <v>3440</v>
      </c>
    </row>
    <row r="1543" spans="2:4" x14ac:dyDescent="0.25">
      <c r="B1543" t="s">
        <v>3443</v>
      </c>
      <c r="C1543" t="str">
        <f t="shared" si="24"/>
        <v>ENCARNACION GARCIA DOMENICA SARAHI</v>
      </c>
      <c r="D1543" t="s">
        <v>3443</v>
      </c>
    </row>
    <row r="1544" spans="2:4" x14ac:dyDescent="0.25">
      <c r="B1544" t="s">
        <v>3446</v>
      </c>
      <c r="C1544" t="str">
        <f t="shared" si="24"/>
        <v>FLORES TASHIGUANO ALEXANDER SEBASTIAN</v>
      </c>
      <c r="D1544" t="s">
        <v>3446</v>
      </c>
    </row>
    <row r="1545" spans="2:4" x14ac:dyDescent="0.25">
      <c r="B1545" t="s">
        <v>3449</v>
      </c>
      <c r="C1545" t="str">
        <f t="shared" si="24"/>
        <v>GONZALEZ FLORES MARYURI MAYERLI</v>
      </c>
      <c r="D1545" t="s">
        <v>3449</v>
      </c>
    </row>
    <row r="1546" spans="2:4" x14ac:dyDescent="0.25">
      <c r="B1546" t="s">
        <v>3452</v>
      </c>
      <c r="C1546" t="str">
        <f t="shared" si="24"/>
        <v>GUAMBUGUETE CEVALLOS CARLOS ANDRES</v>
      </c>
      <c r="D1546" t="s">
        <v>3452</v>
      </c>
    </row>
    <row r="1547" spans="2:4" x14ac:dyDescent="0.25">
      <c r="B1547" t="s">
        <v>3455</v>
      </c>
      <c r="C1547" t="str">
        <f t="shared" si="24"/>
        <v>LASSO BARRIONUEVO SCARLET MICAELA</v>
      </c>
      <c r="D1547" t="s">
        <v>3455</v>
      </c>
    </row>
    <row r="1548" spans="2:4" x14ac:dyDescent="0.25">
      <c r="B1548" t="s">
        <v>3458</v>
      </c>
      <c r="C1548" t="str">
        <f t="shared" si="24"/>
        <v>MATANGO MORALES JAIR ALEXANDER</v>
      </c>
      <c r="D1548" t="s">
        <v>3458</v>
      </c>
    </row>
    <row r="1549" spans="2:4" x14ac:dyDescent="0.25">
      <c r="B1549" t="s">
        <v>3461</v>
      </c>
      <c r="C1549" t="str">
        <f t="shared" si="24"/>
        <v>MINANGO CHIPANTASI ANGELICA LIZBETH</v>
      </c>
      <c r="D1549" t="s">
        <v>3461</v>
      </c>
    </row>
    <row r="1550" spans="2:4" x14ac:dyDescent="0.25">
      <c r="B1550" t="s">
        <v>3464</v>
      </c>
      <c r="C1550" t="str">
        <f t="shared" si="24"/>
        <v>MORENO CUASPUD AYLEEN NAOMI</v>
      </c>
      <c r="D1550" t="s">
        <v>3464</v>
      </c>
    </row>
    <row r="1551" spans="2:4" x14ac:dyDescent="0.25">
      <c r="B1551" t="s">
        <v>3467</v>
      </c>
      <c r="C1551" t="str">
        <f t="shared" si="24"/>
        <v>MORETA IMBA HEIDY ANAHI</v>
      </c>
      <c r="D1551" t="s">
        <v>3467</v>
      </c>
    </row>
    <row r="1552" spans="2:4" x14ac:dyDescent="0.25">
      <c r="B1552" t="s">
        <v>3470</v>
      </c>
      <c r="C1552" t="str">
        <f t="shared" si="24"/>
        <v>PARRA RODRIGUEZ DEREK JOSUE</v>
      </c>
      <c r="D1552" t="s">
        <v>3470</v>
      </c>
    </row>
    <row r="1553" spans="2:4" x14ac:dyDescent="0.25">
      <c r="B1553" t="s">
        <v>3473</v>
      </c>
      <c r="C1553" t="str">
        <f t="shared" si="24"/>
        <v>PEREZ AGUALSACA IAN RICARDO</v>
      </c>
      <c r="D1553" t="s">
        <v>3473</v>
      </c>
    </row>
    <row r="1554" spans="2:4" x14ac:dyDescent="0.25">
      <c r="B1554" t="s">
        <v>3476</v>
      </c>
      <c r="C1554" t="str">
        <f t="shared" si="24"/>
        <v>PLAZA CEVALLOS NAOMI YAMILET</v>
      </c>
      <c r="D1554" t="s">
        <v>3476</v>
      </c>
    </row>
    <row r="1555" spans="2:4" x14ac:dyDescent="0.25">
      <c r="B1555" t="s">
        <v>3479</v>
      </c>
      <c r="C1555" t="str">
        <f t="shared" si="24"/>
        <v>QUISILEMA GORDILLO ALEXANDER ISAIAS</v>
      </c>
      <c r="D1555" t="s">
        <v>3479</v>
      </c>
    </row>
    <row r="1556" spans="2:4" x14ac:dyDescent="0.25">
      <c r="B1556" t="s">
        <v>3482</v>
      </c>
      <c r="C1556" t="str">
        <f t="shared" si="24"/>
        <v>REYES SALME ALISON LIZBETH</v>
      </c>
      <c r="D1556" t="s">
        <v>3482</v>
      </c>
    </row>
    <row r="1557" spans="2:4" x14ac:dyDescent="0.25">
      <c r="B1557" t="s">
        <v>3485</v>
      </c>
      <c r="C1557" t="str">
        <f t="shared" si="24"/>
        <v>RIVAS FLORES DOMENICA ANGELINA</v>
      </c>
      <c r="D1557" t="s">
        <v>3485</v>
      </c>
    </row>
    <row r="1558" spans="2:4" x14ac:dyDescent="0.25">
      <c r="B1558" t="s">
        <v>3488</v>
      </c>
      <c r="C1558" t="str">
        <f t="shared" si="24"/>
        <v>RUIZ ZAMBRANO SAMUEL JOSUE</v>
      </c>
      <c r="D1558" t="s">
        <v>3488</v>
      </c>
    </row>
    <row r="1559" spans="2:4" x14ac:dyDescent="0.25">
      <c r="B1559" t="s">
        <v>3491</v>
      </c>
      <c r="C1559" t="str">
        <f t="shared" si="24"/>
        <v>SANCHEZ DELGADO AMELIA TAHIZ</v>
      </c>
      <c r="D1559" t="s">
        <v>3491</v>
      </c>
    </row>
    <row r="1560" spans="2:4" x14ac:dyDescent="0.25">
      <c r="B1560" t="s">
        <v>3494</v>
      </c>
      <c r="C1560" t="str">
        <f t="shared" si="24"/>
        <v>SOSA PERLAZA ADRIANA JULEXI</v>
      </c>
      <c r="D1560" t="s">
        <v>3494</v>
      </c>
    </row>
    <row r="1561" spans="2:4" x14ac:dyDescent="0.25">
      <c r="B1561" t="s">
        <v>3497</v>
      </c>
      <c r="C1561" t="str">
        <f t="shared" si="24"/>
        <v>TENE ASHQUI ISAAC MATEO</v>
      </c>
      <c r="D1561" t="s">
        <v>3497</v>
      </c>
    </row>
    <row r="1562" spans="2:4" x14ac:dyDescent="0.25">
      <c r="B1562" t="s">
        <v>3500</v>
      </c>
      <c r="C1562" t="str">
        <f t="shared" si="24"/>
        <v>VALENZUELA ROMERO JEREMY BRISE</v>
      </c>
      <c r="D1562" t="s">
        <v>3500</v>
      </c>
    </row>
    <row r="1563" spans="2:4" x14ac:dyDescent="0.25">
      <c r="B1563" t="s">
        <v>3503</v>
      </c>
      <c r="C1563" t="str">
        <f t="shared" si="24"/>
        <v>VARGAS ORTIZ JOSE ANTONIO</v>
      </c>
      <c r="D1563" t="s">
        <v>3503</v>
      </c>
    </row>
    <row r="1564" spans="2:4" x14ac:dyDescent="0.25">
      <c r="B1564" t="s">
        <v>3506</v>
      </c>
      <c r="C1564" t="str">
        <f t="shared" si="24"/>
        <v>VASQUEZ FUEL JAMILTON PATRICIO</v>
      </c>
      <c r="D1564" t="s">
        <v>3506</v>
      </c>
    </row>
    <row r="1565" spans="2:4" x14ac:dyDescent="0.25">
      <c r="B1565" t="s">
        <v>3509</v>
      </c>
      <c r="C1565" t="str">
        <f t="shared" si="24"/>
        <v>YUNGA JATIVA ETHAN SAMUEL</v>
      </c>
      <c r="D1565" t="s">
        <v>3509</v>
      </c>
    </row>
    <row r="1566" spans="2:4" x14ac:dyDescent="0.25">
      <c r="B1566" t="s">
        <v>3512</v>
      </c>
      <c r="C1566" t="str">
        <f t="shared" si="24"/>
        <v>ZAMBRANO LOOR JEYKO ALEXANDER</v>
      </c>
      <c r="D1566" t="s">
        <v>3512</v>
      </c>
    </row>
    <row r="1567" spans="2:4" x14ac:dyDescent="0.25">
      <c r="B1567" t="s">
        <v>3516</v>
      </c>
      <c r="C1567" t="str">
        <f t="shared" si="24"/>
        <v>AYO CAIZA ELIAS ARIEL</v>
      </c>
      <c r="D1567" t="s">
        <v>3516</v>
      </c>
    </row>
    <row r="1568" spans="2:4" x14ac:dyDescent="0.25">
      <c r="B1568" t="s">
        <v>3519</v>
      </c>
      <c r="C1568" t="str">
        <f t="shared" si="24"/>
        <v>CADENA GUALA KERLY JAMILETH</v>
      </c>
      <c r="D1568" t="s">
        <v>3519</v>
      </c>
    </row>
    <row r="1569" spans="2:4" x14ac:dyDescent="0.25">
      <c r="B1569" t="s">
        <v>3522</v>
      </c>
      <c r="C1569" t="str">
        <f t="shared" si="24"/>
        <v>CAMACHO ZAMBRANO ANGELA VALESKA</v>
      </c>
      <c r="D1569" t="s">
        <v>3522</v>
      </c>
    </row>
    <row r="1570" spans="2:4" x14ac:dyDescent="0.25">
      <c r="B1570" t="s">
        <v>3525</v>
      </c>
      <c r="C1570" t="str">
        <f t="shared" si="24"/>
        <v>CAYAMBE GUTIERREZ MAYKEL MATIAS</v>
      </c>
      <c r="D1570" t="s">
        <v>3525</v>
      </c>
    </row>
    <row r="1571" spans="2:4" x14ac:dyDescent="0.25">
      <c r="B1571" t="s">
        <v>3528</v>
      </c>
      <c r="C1571" t="str">
        <f t="shared" si="24"/>
        <v>CHAMORRO BOSMEDIANO EITHAN DANIEL</v>
      </c>
      <c r="D1571" t="s">
        <v>3528</v>
      </c>
    </row>
    <row r="1572" spans="2:4" x14ac:dyDescent="0.25">
      <c r="B1572" t="s">
        <v>3531</v>
      </c>
      <c r="C1572" t="str">
        <f t="shared" si="24"/>
        <v>CHILUISA LAGLA MATIAS ANDRES</v>
      </c>
      <c r="D1572" t="s">
        <v>3531</v>
      </c>
    </row>
    <row r="1573" spans="2:4" x14ac:dyDescent="0.25">
      <c r="B1573" t="s">
        <v>3534</v>
      </c>
      <c r="C1573" t="str">
        <f t="shared" si="24"/>
        <v>CHIPANTASHI MUÑOZ JULEYXI YAMILETD</v>
      </c>
      <c r="D1573" t="s">
        <v>3534</v>
      </c>
    </row>
    <row r="1574" spans="2:4" x14ac:dyDescent="0.25">
      <c r="B1574" t="s">
        <v>3537</v>
      </c>
      <c r="C1574" t="str">
        <f t="shared" si="24"/>
        <v>CHIPANTASIG FLORES MATHIAS XAVIER</v>
      </c>
      <c r="D1574" t="s">
        <v>3537</v>
      </c>
    </row>
    <row r="1575" spans="2:4" x14ac:dyDescent="0.25">
      <c r="B1575" t="s">
        <v>3540</v>
      </c>
      <c r="C1575" t="str">
        <f t="shared" si="24"/>
        <v>COLLAGUAZO ANELOA ERICK ARIEL</v>
      </c>
      <c r="D1575" t="s">
        <v>3540</v>
      </c>
    </row>
    <row r="1576" spans="2:4" x14ac:dyDescent="0.25">
      <c r="B1576" t="s">
        <v>3543</v>
      </c>
      <c r="C1576" t="str">
        <f t="shared" si="24"/>
        <v>COLLAGUAZO VILAÑEZ ADONIS JOSE</v>
      </c>
      <c r="D1576" t="s">
        <v>3543</v>
      </c>
    </row>
    <row r="1577" spans="2:4" x14ac:dyDescent="0.25">
      <c r="B1577" t="s">
        <v>3546</v>
      </c>
      <c r="C1577" t="str">
        <f t="shared" si="24"/>
        <v>CONDOR PAREDES ANA PAULA</v>
      </c>
      <c r="D1577" t="s">
        <v>3546</v>
      </c>
    </row>
    <row r="1578" spans="2:4" x14ac:dyDescent="0.25">
      <c r="B1578" t="s">
        <v>3549</v>
      </c>
      <c r="C1578" t="str">
        <f t="shared" si="24"/>
        <v>CUEVA MORILLO KERLY YAMILET</v>
      </c>
      <c r="D1578" t="s">
        <v>3549</v>
      </c>
    </row>
    <row r="1579" spans="2:4" x14ac:dyDescent="0.25">
      <c r="B1579" t="s">
        <v>3552</v>
      </c>
      <c r="C1579" t="str">
        <f t="shared" si="24"/>
        <v>ESPIN LANDETA IKER MATIAS</v>
      </c>
      <c r="D1579" t="s">
        <v>3552</v>
      </c>
    </row>
    <row r="1580" spans="2:4" x14ac:dyDescent="0.25">
      <c r="B1580" t="s">
        <v>3555</v>
      </c>
      <c r="C1580" t="str">
        <f t="shared" si="24"/>
        <v>ESTRELLA MAYORGA ANNA VICTORIA</v>
      </c>
      <c r="D1580" t="s">
        <v>3555</v>
      </c>
    </row>
    <row r="1581" spans="2:4" x14ac:dyDescent="0.25">
      <c r="B1581" t="s">
        <v>3558</v>
      </c>
      <c r="C1581" t="str">
        <f t="shared" si="24"/>
        <v>FERNANDEZ MARIN AURIELYS YULIETH</v>
      </c>
      <c r="D1581" t="s">
        <v>3558</v>
      </c>
    </row>
    <row r="1582" spans="2:4" x14ac:dyDescent="0.25">
      <c r="B1582" t="s">
        <v>3561</v>
      </c>
      <c r="C1582" t="str">
        <f t="shared" si="24"/>
        <v>FLORES CARRERA EMILY VALENTINA</v>
      </c>
      <c r="D1582" t="s">
        <v>3561</v>
      </c>
    </row>
    <row r="1583" spans="2:4" x14ac:dyDescent="0.25">
      <c r="B1583" t="s">
        <v>3564</v>
      </c>
      <c r="C1583" t="str">
        <f t="shared" si="24"/>
        <v>FLORES CHIPANTAXI STEFANIA ABIGAIL</v>
      </c>
      <c r="D1583" t="s">
        <v>3564</v>
      </c>
    </row>
    <row r="1584" spans="2:4" x14ac:dyDescent="0.25">
      <c r="B1584" t="s">
        <v>3567</v>
      </c>
      <c r="C1584" t="str">
        <f t="shared" si="24"/>
        <v>GARCIA FLORES IAN JAMES</v>
      </c>
      <c r="D1584" t="s">
        <v>3567</v>
      </c>
    </row>
    <row r="1585" spans="2:4" x14ac:dyDescent="0.25">
      <c r="B1585" t="s">
        <v>3570</v>
      </c>
      <c r="C1585" t="str">
        <f t="shared" si="24"/>
        <v>GONZALEZ GUACAS ANAHI GISELL</v>
      </c>
      <c r="D1585" t="s">
        <v>3570</v>
      </c>
    </row>
    <row r="1586" spans="2:4" x14ac:dyDescent="0.25">
      <c r="B1586" t="s">
        <v>3573</v>
      </c>
      <c r="C1586" t="str">
        <f t="shared" si="24"/>
        <v>GREFA CEVALLOS SARA AMELIA</v>
      </c>
      <c r="D1586" t="s">
        <v>3573</v>
      </c>
    </row>
    <row r="1587" spans="2:4" x14ac:dyDescent="0.25">
      <c r="B1587" t="s">
        <v>3576</v>
      </c>
      <c r="C1587" t="str">
        <f t="shared" si="24"/>
        <v>GUACHAMIN SHUGULI DANIEL ALEXANDER</v>
      </c>
      <c r="D1587" t="s">
        <v>3576</v>
      </c>
    </row>
    <row r="1588" spans="2:4" x14ac:dyDescent="0.25">
      <c r="B1588" t="s">
        <v>3579</v>
      </c>
      <c r="C1588" t="str">
        <f t="shared" si="24"/>
        <v>GUERRERO MENA WILLIAMS JHANPIER</v>
      </c>
      <c r="D1588" t="s">
        <v>3579</v>
      </c>
    </row>
    <row r="1589" spans="2:4" x14ac:dyDescent="0.25">
      <c r="B1589" t="s">
        <v>3582</v>
      </c>
      <c r="C1589" t="str">
        <f t="shared" si="24"/>
        <v>IZA JARAMILLO THIAGO LIONEL</v>
      </c>
      <c r="D1589" t="s">
        <v>3582</v>
      </c>
    </row>
    <row r="1590" spans="2:4" x14ac:dyDescent="0.25">
      <c r="B1590" t="s">
        <v>3585</v>
      </c>
      <c r="C1590" t="str">
        <f t="shared" si="24"/>
        <v>MERA QUILUMBA AINARA ABIGAIL</v>
      </c>
      <c r="D1590" t="s">
        <v>3585</v>
      </c>
    </row>
    <row r="1591" spans="2:4" x14ac:dyDescent="0.25">
      <c r="B1591" t="s">
        <v>3588</v>
      </c>
      <c r="C1591" t="str">
        <f t="shared" si="24"/>
        <v>MIQUINGA GUAMBIANGO AILIN ARIANA</v>
      </c>
      <c r="D1591" t="s">
        <v>3588</v>
      </c>
    </row>
    <row r="1592" spans="2:4" x14ac:dyDescent="0.25">
      <c r="B1592" t="s">
        <v>3591</v>
      </c>
      <c r="C1592" t="str">
        <f t="shared" si="24"/>
        <v>MONTALVO VALENZUELA JOSE GABRIEL</v>
      </c>
      <c r="D1592" t="s">
        <v>3591</v>
      </c>
    </row>
    <row r="1593" spans="2:4" x14ac:dyDescent="0.25">
      <c r="B1593" t="s">
        <v>3594</v>
      </c>
      <c r="C1593" t="str">
        <f t="shared" si="24"/>
        <v>MORALES BARRERA IKER DANIEL</v>
      </c>
      <c r="D1593" t="s">
        <v>3594</v>
      </c>
    </row>
    <row r="1594" spans="2:4" x14ac:dyDescent="0.25">
      <c r="B1594" t="s">
        <v>3597</v>
      </c>
      <c r="C1594" t="str">
        <f t="shared" si="24"/>
        <v>MORALES IBAÑEZ SHIRLEY NAHOMI</v>
      </c>
      <c r="D1594" t="s">
        <v>3597</v>
      </c>
    </row>
    <row r="1595" spans="2:4" x14ac:dyDescent="0.25">
      <c r="B1595" t="s">
        <v>3600</v>
      </c>
      <c r="C1595" t="str">
        <f t="shared" si="24"/>
        <v>NUÑEZ CHIPANTACI KERLY DAYANA</v>
      </c>
      <c r="D1595" t="s">
        <v>3600</v>
      </c>
    </row>
    <row r="1596" spans="2:4" x14ac:dyDescent="0.25">
      <c r="B1596" t="s">
        <v>3603</v>
      </c>
      <c r="C1596" t="str">
        <f t="shared" si="24"/>
        <v>PULUPA QUISPE DARLA CAMILA</v>
      </c>
      <c r="D1596" t="s">
        <v>3603</v>
      </c>
    </row>
    <row r="1597" spans="2:4" x14ac:dyDescent="0.25">
      <c r="B1597" t="s">
        <v>3606</v>
      </c>
      <c r="C1597" t="str">
        <f t="shared" si="24"/>
        <v>QUICHIMBO GONZALEZ AARON LEONARDO</v>
      </c>
      <c r="D1597" t="s">
        <v>3606</v>
      </c>
    </row>
    <row r="1598" spans="2:4" x14ac:dyDescent="0.25">
      <c r="B1598" t="s">
        <v>3609</v>
      </c>
      <c r="C1598" t="str">
        <f t="shared" si="24"/>
        <v>REINOSO CHASI STEVEN MATIAS</v>
      </c>
      <c r="D1598" t="s">
        <v>3609</v>
      </c>
    </row>
    <row r="1599" spans="2:4" x14ac:dyDescent="0.25">
      <c r="B1599" t="s">
        <v>3612</v>
      </c>
      <c r="C1599" t="str">
        <f t="shared" si="24"/>
        <v>RON NIETO DOMINICK EMMANUEL</v>
      </c>
      <c r="D1599" t="s">
        <v>3612</v>
      </c>
    </row>
    <row r="1600" spans="2:4" x14ac:dyDescent="0.25">
      <c r="B1600" t="s">
        <v>3615</v>
      </c>
      <c r="C1600" t="str">
        <f t="shared" si="24"/>
        <v>ROSERO CARVAJAL ADAM JAKOB</v>
      </c>
      <c r="D1600" t="s">
        <v>3615</v>
      </c>
    </row>
    <row r="1601" spans="2:4" x14ac:dyDescent="0.25">
      <c r="B1601" t="s">
        <v>3618</v>
      </c>
      <c r="C1601" t="str">
        <f t="shared" si="24"/>
        <v>SANCHEZ TORRES ASHLY KAROLINA</v>
      </c>
      <c r="D1601" t="s">
        <v>3618</v>
      </c>
    </row>
    <row r="1602" spans="2:4" x14ac:dyDescent="0.25">
      <c r="B1602" t="s">
        <v>3621</v>
      </c>
      <c r="C1602" t="str">
        <f t="shared" si="24"/>
        <v>SOTAMINGA MARSHALL NOELIA STEFANIA</v>
      </c>
      <c r="D1602" t="s">
        <v>3621</v>
      </c>
    </row>
    <row r="1603" spans="2:4" x14ac:dyDescent="0.25">
      <c r="B1603" t="s">
        <v>3624</v>
      </c>
      <c r="C1603" t="str">
        <f t="shared" ref="C1603:C1666" si="25">TRIM(B1603)</f>
        <v>TASHIGUANO ANELOA LIAN LEONEL</v>
      </c>
      <c r="D1603" t="s">
        <v>3624</v>
      </c>
    </row>
    <row r="1604" spans="2:4" x14ac:dyDescent="0.25">
      <c r="B1604" t="s">
        <v>3627</v>
      </c>
      <c r="C1604" t="str">
        <f t="shared" si="25"/>
        <v>TITUAÑA GUACHAMIN DEIBID JOEL</v>
      </c>
      <c r="D1604" t="s">
        <v>3627</v>
      </c>
    </row>
    <row r="1605" spans="2:4" x14ac:dyDescent="0.25">
      <c r="B1605" t="s">
        <v>3630</v>
      </c>
      <c r="C1605" t="str">
        <f t="shared" si="25"/>
        <v>TITUAÑA VASQUEZ WILIAM LEONEL</v>
      </c>
      <c r="D1605" t="s">
        <v>3630</v>
      </c>
    </row>
    <row r="1606" spans="2:4" x14ac:dyDescent="0.25">
      <c r="B1606" t="s">
        <v>3634</v>
      </c>
      <c r="C1606" t="str">
        <f t="shared" si="25"/>
        <v>ANELOA MALEZA KERLY DAYANA</v>
      </c>
      <c r="D1606" t="s">
        <v>3634</v>
      </c>
    </row>
    <row r="1607" spans="2:4" x14ac:dyDescent="0.25">
      <c r="B1607" t="s">
        <v>3637</v>
      </c>
      <c r="C1607" t="str">
        <f t="shared" si="25"/>
        <v>ARQUI CEVALLOS SANTHIAGO GABRIEL</v>
      </c>
      <c r="D1607" t="s">
        <v>3637</v>
      </c>
    </row>
    <row r="1608" spans="2:4" x14ac:dyDescent="0.25">
      <c r="B1608" t="s">
        <v>3640</v>
      </c>
      <c r="C1608" t="str">
        <f t="shared" si="25"/>
        <v>BENALCAZAR REYES SOFIA BELEN</v>
      </c>
      <c r="D1608" t="s">
        <v>3640</v>
      </c>
    </row>
    <row r="1609" spans="2:4" x14ac:dyDescent="0.25">
      <c r="B1609" t="s">
        <v>3643</v>
      </c>
      <c r="C1609" t="str">
        <f t="shared" si="25"/>
        <v>BENAVIDES JARAMILLO SHEREZADE</v>
      </c>
      <c r="D1609" t="s">
        <v>3643</v>
      </c>
    </row>
    <row r="1610" spans="2:4" x14ac:dyDescent="0.25">
      <c r="B1610" t="s">
        <v>3646</v>
      </c>
      <c r="C1610" t="str">
        <f t="shared" si="25"/>
        <v>BRAVO ERAZO ADAIR EMILIANO</v>
      </c>
      <c r="D1610" t="s">
        <v>3646</v>
      </c>
    </row>
    <row r="1611" spans="2:4" x14ac:dyDescent="0.25">
      <c r="B1611" t="s">
        <v>3649</v>
      </c>
      <c r="C1611" t="str">
        <f t="shared" si="25"/>
        <v>CACUANGO PAREDES ADRIAN ALEJANDRO</v>
      </c>
      <c r="D1611" t="s">
        <v>3649</v>
      </c>
    </row>
    <row r="1612" spans="2:4" x14ac:dyDescent="0.25">
      <c r="B1612" t="s">
        <v>3652</v>
      </c>
      <c r="C1612" t="str">
        <f t="shared" si="25"/>
        <v>CAMUENDO INTRIAGO ADRIAN MATEO</v>
      </c>
      <c r="D1612" t="s">
        <v>3652</v>
      </c>
    </row>
    <row r="1613" spans="2:4" x14ac:dyDescent="0.25">
      <c r="B1613" t="s">
        <v>3655</v>
      </c>
      <c r="C1613" t="str">
        <f t="shared" si="25"/>
        <v>CHIPANTASI TIBAN DAMARYS ABIGAIL</v>
      </c>
      <c r="D1613" t="s">
        <v>3655</v>
      </c>
    </row>
    <row r="1614" spans="2:4" x14ac:dyDescent="0.25">
      <c r="B1614" t="s">
        <v>3658</v>
      </c>
      <c r="C1614" t="str">
        <f t="shared" si="25"/>
        <v>CHIPANTAXI ANELOA JOSUA FERNANDO</v>
      </c>
      <c r="D1614" t="s">
        <v>3658</v>
      </c>
    </row>
    <row r="1615" spans="2:4" x14ac:dyDescent="0.25">
      <c r="B1615" t="s">
        <v>3661</v>
      </c>
      <c r="C1615" t="str">
        <f t="shared" si="25"/>
        <v>CLAVIJO VELEZ ISABELLA ESTEFANIA</v>
      </c>
      <c r="D1615" t="s">
        <v>3661</v>
      </c>
    </row>
    <row r="1616" spans="2:4" x14ac:dyDescent="0.25">
      <c r="B1616" t="s">
        <v>3664</v>
      </c>
      <c r="C1616" t="str">
        <f t="shared" si="25"/>
        <v>COLLAGUAZO COLLAGUAZO YESLIE PAOLA</v>
      </c>
      <c r="D1616" t="s">
        <v>3664</v>
      </c>
    </row>
    <row r="1617" spans="2:4" x14ac:dyDescent="0.25">
      <c r="B1617" t="s">
        <v>3667</v>
      </c>
      <c r="C1617" t="str">
        <f t="shared" si="25"/>
        <v>COYAGO VASQUEZ JHON ALEXANDER</v>
      </c>
      <c r="D1617" t="s">
        <v>3667</v>
      </c>
    </row>
    <row r="1618" spans="2:4" x14ac:dyDescent="0.25">
      <c r="B1618" t="s">
        <v>3670</v>
      </c>
      <c r="C1618" t="str">
        <f t="shared" si="25"/>
        <v>CRUZ LOPEZ JADEN GEOVANNY</v>
      </c>
      <c r="D1618" t="s">
        <v>3670</v>
      </c>
    </row>
    <row r="1619" spans="2:4" x14ac:dyDescent="0.25">
      <c r="B1619" t="s">
        <v>3673</v>
      </c>
      <c r="C1619" t="str">
        <f t="shared" si="25"/>
        <v>ESPIN CHIPANTASIG MAZIEL ASHLEY</v>
      </c>
      <c r="D1619" t="s">
        <v>3673</v>
      </c>
    </row>
    <row r="1620" spans="2:4" x14ac:dyDescent="0.25">
      <c r="B1620" t="s">
        <v>3676</v>
      </c>
      <c r="C1620" t="str">
        <f t="shared" si="25"/>
        <v>FLORES CAIZA DILAN MATEO</v>
      </c>
      <c r="D1620" t="s">
        <v>3676</v>
      </c>
    </row>
    <row r="1621" spans="2:4" x14ac:dyDescent="0.25">
      <c r="B1621" t="s">
        <v>3679</v>
      </c>
      <c r="C1621" t="str">
        <f t="shared" si="25"/>
        <v>FOLLECO LARA HUGO FABRICIO</v>
      </c>
      <c r="D1621" t="s">
        <v>3679</v>
      </c>
    </row>
    <row r="1622" spans="2:4" x14ac:dyDescent="0.25">
      <c r="B1622" t="s">
        <v>3682</v>
      </c>
      <c r="C1622" t="str">
        <f t="shared" si="25"/>
        <v>GOYO BARRADAS DEYCAR DE JESUS</v>
      </c>
      <c r="D1622" t="s">
        <v>3682</v>
      </c>
    </row>
    <row r="1623" spans="2:4" x14ac:dyDescent="0.25">
      <c r="B1623" t="s">
        <v>3685</v>
      </c>
      <c r="C1623" t="str">
        <f t="shared" si="25"/>
        <v>GUAMAN COLLAGUAZO JENNYFER ALEJANDRA</v>
      </c>
      <c r="D1623" t="s">
        <v>3685</v>
      </c>
    </row>
    <row r="1624" spans="2:4" x14ac:dyDescent="0.25">
      <c r="B1624" t="s">
        <v>3688</v>
      </c>
      <c r="C1624" t="str">
        <f t="shared" si="25"/>
        <v>GUERRERO MUÑOZ PAULA VANESSA</v>
      </c>
      <c r="D1624" t="s">
        <v>3688</v>
      </c>
    </row>
    <row r="1625" spans="2:4" x14ac:dyDescent="0.25">
      <c r="B1625" t="s">
        <v>3691</v>
      </c>
      <c r="C1625" t="str">
        <f t="shared" si="25"/>
        <v>HARO POZO ESCARLETH DAMARYS</v>
      </c>
      <c r="D1625" t="s">
        <v>3691</v>
      </c>
    </row>
    <row r="1626" spans="2:4" x14ac:dyDescent="0.25">
      <c r="B1626" t="s">
        <v>3694</v>
      </c>
      <c r="C1626" t="str">
        <f t="shared" si="25"/>
        <v>IBAÑEZ TOAPANTA GABRIELA FERNANDA</v>
      </c>
      <c r="D1626" t="s">
        <v>3694</v>
      </c>
    </row>
    <row r="1627" spans="2:4" x14ac:dyDescent="0.25">
      <c r="B1627" t="s">
        <v>3697</v>
      </c>
      <c r="C1627" t="str">
        <f t="shared" si="25"/>
        <v>LLANO TAPIA PAULA VALESKA</v>
      </c>
      <c r="D1627" t="s">
        <v>3697</v>
      </c>
    </row>
    <row r="1628" spans="2:4" x14ac:dyDescent="0.25">
      <c r="B1628" t="s">
        <v>3700</v>
      </c>
      <c r="C1628" t="str">
        <f t="shared" si="25"/>
        <v>LOOR FALCONI LIAM ISAAC</v>
      </c>
      <c r="D1628" t="s">
        <v>3700</v>
      </c>
    </row>
    <row r="1629" spans="2:4" x14ac:dyDescent="0.25">
      <c r="B1629" t="s">
        <v>3703</v>
      </c>
      <c r="C1629" t="str">
        <f t="shared" si="25"/>
        <v>LOPEZ SIGCHA KEYLA ROMINA</v>
      </c>
      <c r="D1629" t="s">
        <v>3703</v>
      </c>
    </row>
    <row r="1630" spans="2:4" x14ac:dyDescent="0.25">
      <c r="B1630" t="s">
        <v>3706</v>
      </c>
      <c r="C1630" t="str">
        <f t="shared" si="25"/>
        <v>MALES YACELGA GEOVANA JULISSA</v>
      </c>
      <c r="D1630" t="s">
        <v>3706</v>
      </c>
    </row>
    <row r="1631" spans="2:4" x14ac:dyDescent="0.25">
      <c r="B1631" t="s">
        <v>3709</v>
      </c>
      <c r="C1631" t="str">
        <f t="shared" si="25"/>
        <v>MINANGO BOSMEDIANO OLIVER ISMAEL</v>
      </c>
      <c r="D1631" t="s">
        <v>3709</v>
      </c>
    </row>
    <row r="1632" spans="2:4" x14ac:dyDescent="0.25">
      <c r="B1632" t="s">
        <v>3712</v>
      </c>
      <c r="C1632" t="str">
        <f t="shared" si="25"/>
        <v>MUÑOZ ALAVA ANDRES FELIPE</v>
      </c>
      <c r="D1632" t="s">
        <v>3712</v>
      </c>
    </row>
    <row r="1633" spans="2:4" x14ac:dyDescent="0.25">
      <c r="B1633" t="s">
        <v>3715</v>
      </c>
      <c r="C1633" t="str">
        <f t="shared" si="25"/>
        <v>PANCHEZ DIAZ EMILY VALENTINA</v>
      </c>
      <c r="D1633" t="s">
        <v>3715</v>
      </c>
    </row>
    <row r="1634" spans="2:4" x14ac:dyDescent="0.25">
      <c r="B1634" t="s">
        <v>3718</v>
      </c>
      <c r="C1634" t="str">
        <f t="shared" si="25"/>
        <v>PANEZO VALENCIA NICKESHA STEFANIA</v>
      </c>
      <c r="D1634" t="s">
        <v>3718</v>
      </c>
    </row>
    <row r="1635" spans="2:4" x14ac:dyDescent="0.25">
      <c r="B1635" t="s">
        <v>3721</v>
      </c>
      <c r="C1635" t="str">
        <f t="shared" si="25"/>
        <v>RIVAS HUAPAYA BRUNO KALEL</v>
      </c>
      <c r="D1635" t="s">
        <v>3721</v>
      </c>
    </row>
    <row r="1636" spans="2:4" x14ac:dyDescent="0.25">
      <c r="B1636" t="s">
        <v>3724</v>
      </c>
      <c r="C1636" t="str">
        <f t="shared" si="25"/>
        <v>ROSSO PERALTA YAMIL AZAEL</v>
      </c>
      <c r="D1636" t="s">
        <v>3724</v>
      </c>
    </row>
    <row r="1637" spans="2:4" x14ac:dyDescent="0.25">
      <c r="B1637" t="s">
        <v>3727</v>
      </c>
      <c r="C1637" t="str">
        <f t="shared" si="25"/>
        <v>SANGUCHO PEÑAHERRERA CRISTOFER MATIAS</v>
      </c>
      <c r="D1637" t="s">
        <v>3727</v>
      </c>
    </row>
    <row r="1638" spans="2:4" x14ac:dyDescent="0.25">
      <c r="B1638" t="s">
        <v>3730</v>
      </c>
      <c r="C1638" t="str">
        <f t="shared" si="25"/>
        <v>SANTILLAN SANGUCHO SHERAZADE ALEJANDRA</v>
      </c>
      <c r="D1638" t="s">
        <v>3730</v>
      </c>
    </row>
    <row r="1639" spans="2:4" x14ac:dyDescent="0.25">
      <c r="B1639" t="s">
        <v>3733</v>
      </c>
      <c r="C1639" t="str">
        <f t="shared" si="25"/>
        <v>SINGAUCHO FLORES ALAN JOSUE</v>
      </c>
      <c r="D1639" t="s">
        <v>3733</v>
      </c>
    </row>
    <row r="1640" spans="2:4" x14ac:dyDescent="0.25">
      <c r="B1640" t="s">
        <v>3736</v>
      </c>
      <c r="C1640" t="str">
        <f t="shared" si="25"/>
        <v>TAPA GARCIA DIANA MONSERRAT</v>
      </c>
      <c r="D1640" t="s">
        <v>3736</v>
      </c>
    </row>
    <row r="1641" spans="2:4" x14ac:dyDescent="0.25">
      <c r="B1641" t="s">
        <v>3739</v>
      </c>
      <c r="C1641" t="str">
        <f t="shared" si="25"/>
        <v>TASIGUANO CHIPANTASI JOHAN DAMIAN</v>
      </c>
      <c r="D1641" t="s">
        <v>3739</v>
      </c>
    </row>
    <row r="1642" spans="2:4" x14ac:dyDescent="0.25">
      <c r="B1642" t="s">
        <v>3742</v>
      </c>
      <c r="C1642" t="str">
        <f t="shared" si="25"/>
        <v>TASIGUANO GUANULEMA NEYDAN JADIEL</v>
      </c>
      <c r="D1642" t="s">
        <v>3742</v>
      </c>
    </row>
    <row r="1643" spans="2:4" x14ac:dyDescent="0.25">
      <c r="B1643" t="s">
        <v>3745</v>
      </c>
      <c r="C1643" t="str">
        <f t="shared" si="25"/>
        <v>TISALEMA ALMEIDA KATTYA CAROLINA</v>
      </c>
      <c r="D1643" t="s">
        <v>3745</v>
      </c>
    </row>
    <row r="1644" spans="2:4" x14ac:dyDescent="0.25">
      <c r="B1644" t="s">
        <v>3748</v>
      </c>
      <c r="C1644" t="str">
        <f t="shared" si="25"/>
        <v>VALLEJO CHILLAGANO LUIS DAVID</v>
      </c>
      <c r="D1644" t="s">
        <v>3748</v>
      </c>
    </row>
    <row r="1645" spans="2:4" x14ac:dyDescent="0.25">
      <c r="B1645" t="s">
        <v>3751</v>
      </c>
      <c r="C1645" t="str">
        <f t="shared" si="25"/>
        <v>VILLA ZAMBRANO EMILY SABRINA</v>
      </c>
      <c r="D1645" t="s">
        <v>3751</v>
      </c>
    </row>
    <row r="1646" spans="2:4" x14ac:dyDescent="0.25">
      <c r="B1646" t="s">
        <v>3755</v>
      </c>
      <c r="C1646" t="str">
        <f t="shared" si="25"/>
        <v>AGUIRRE AGUIRRE EMILIO GABRIEL</v>
      </c>
      <c r="D1646" t="s">
        <v>3755</v>
      </c>
    </row>
    <row r="1647" spans="2:4" x14ac:dyDescent="0.25">
      <c r="B1647" t="s">
        <v>3758</v>
      </c>
      <c r="C1647" t="str">
        <f t="shared" si="25"/>
        <v>ALTAMIRANO TUBON ISAAC ALEXANDER</v>
      </c>
      <c r="D1647" t="s">
        <v>3758</v>
      </c>
    </row>
    <row r="1648" spans="2:4" x14ac:dyDescent="0.25">
      <c r="B1648" t="s">
        <v>3761</v>
      </c>
      <c r="C1648" t="str">
        <f t="shared" si="25"/>
        <v>ARZA FLORES DARA MAGABY</v>
      </c>
      <c r="D1648" t="s">
        <v>3761</v>
      </c>
    </row>
    <row r="1649" spans="2:4" x14ac:dyDescent="0.25">
      <c r="B1649" t="s">
        <v>3764</v>
      </c>
      <c r="C1649" t="str">
        <f t="shared" si="25"/>
        <v>AULES QUIROZ BARBARA DUBRANSKA</v>
      </c>
      <c r="D1649" t="s">
        <v>3764</v>
      </c>
    </row>
    <row r="1650" spans="2:4" x14ac:dyDescent="0.25">
      <c r="B1650" t="s">
        <v>3767</v>
      </c>
      <c r="C1650" t="str">
        <f t="shared" si="25"/>
        <v>BELTRAN PANAMA HEIDY ESTRELLA</v>
      </c>
      <c r="D1650" t="s">
        <v>3767</v>
      </c>
    </row>
    <row r="1651" spans="2:4" x14ac:dyDescent="0.25">
      <c r="B1651" t="s">
        <v>3770</v>
      </c>
      <c r="C1651" t="str">
        <f t="shared" si="25"/>
        <v>CHACHA COLLAGUAZO CHRISTOFER JARETH</v>
      </c>
      <c r="D1651" t="s">
        <v>3770</v>
      </c>
    </row>
    <row r="1652" spans="2:4" x14ac:dyDescent="0.25">
      <c r="B1652" t="s">
        <v>3773</v>
      </c>
      <c r="C1652" t="str">
        <f t="shared" si="25"/>
        <v>CHICAIZA LLALLICO HERNAN DARIO</v>
      </c>
      <c r="D1652" t="s">
        <v>3773</v>
      </c>
    </row>
    <row r="1653" spans="2:4" x14ac:dyDescent="0.25">
      <c r="B1653" t="s">
        <v>3776</v>
      </c>
      <c r="C1653" t="str">
        <f t="shared" si="25"/>
        <v>CHIPANTASHI QUIGUANGO SCARLETH CAMILA</v>
      </c>
      <c r="D1653" t="s">
        <v>3776</v>
      </c>
    </row>
    <row r="1654" spans="2:4" x14ac:dyDescent="0.25">
      <c r="B1654" t="s">
        <v>3779</v>
      </c>
      <c r="C1654" t="str">
        <f t="shared" si="25"/>
        <v>CHIPANTASIG ANELOA CRISTOFER JOSE</v>
      </c>
      <c r="D1654" t="s">
        <v>3779</v>
      </c>
    </row>
    <row r="1655" spans="2:4" x14ac:dyDescent="0.25">
      <c r="B1655" t="s">
        <v>3782</v>
      </c>
      <c r="C1655" t="str">
        <f t="shared" si="25"/>
        <v>COLLAGUAZO ARMAS DILAN MATIAS</v>
      </c>
      <c r="D1655" t="s">
        <v>3782</v>
      </c>
    </row>
    <row r="1656" spans="2:4" x14ac:dyDescent="0.25">
      <c r="B1656" t="s">
        <v>3785</v>
      </c>
      <c r="C1656" t="str">
        <f t="shared" si="25"/>
        <v>COLLAGUAZO CHORLANGO ANDY ARIEL</v>
      </c>
      <c r="D1656" t="s">
        <v>3785</v>
      </c>
    </row>
    <row r="1657" spans="2:4" x14ac:dyDescent="0.25">
      <c r="B1657" t="s">
        <v>3788</v>
      </c>
      <c r="C1657" t="str">
        <f t="shared" si="25"/>
        <v>COLLAGUAZO IMBA ANDREW SEBASTIAN</v>
      </c>
      <c r="D1657" t="s">
        <v>3788</v>
      </c>
    </row>
    <row r="1658" spans="2:4" x14ac:dyDescent="0.25">
      <c r="B1658" t="s">
        <v>3791</v>
      </c>
      <c r="C1658" t="str">
        <f t="shared" si="25"/>
        <v>COLLAGUAZO ORTIZ JOSUE EMMANUEL</v>
      </c>
      <c r="D1658" t="s">
        <v>3791</v>
      </c>
    </row>
    <row r="1659" spans="2:4" x14ac:dyDescent="0.25">
      <c r="B1659" t="s">
        <v>3794</v>
      </c>
      <c r="C1659" t="str">
        <f t="shared" si="25"/>
        <v>CRIOLLO CHAMORRO JOSE GABRIEL</v>
      </c>
      <c r="D1659" t="s">
        <v>3794</v>
      </c>
    </row>
    <row r="1660" spans="2:4" x14ac:dyDescent="0.25">
      <c r="B1660" t="s">
        <v>3797</v>
      </c>
      <c r="C1660" t="str">
        <f t="shared" si="25"/>
        <v>CRUZ GUACHAMIN ANNY OHANA</v>
      </c>
      <c r="D1660" t="s">
        <v>3797</v>
      </c>
    </row>
    <row r="1661" spans="2:4" x14ac:dyDescent="0.25">
      <c r="B1661" t="s">
        <v>3800</v>
      </c>
      <c r="C1661" t="str">
        <f t="shared" si="25"/>
        <v>DIAZ DE LA CRUZ ANTHONY RODRIGO</v>
      </c>
      <c r="D1661" t="s">
        <v>3800</v>
      </c>
    </row>
    <row r="1662" spans="2:4" x14ac:dyDescent="0.25">
      <c r="B1662" t="s">
        <v>3803</v>
      </c>
      <c r="C1662" t="str">
        <f t="shared" si="25"/>
        <v>ESCUDERO CURICHO DANNY ALEXANDER</v>
      </c>
      <c r="D1662" t="s">
        <v>3803</v>
      </c>
    </row>
    <row r="1663" spans="2:4" x14ac:dyDescent="0.25">
      <c r="B1663" t="s">
        <v>3806</v>
      </c>
      <c r="C1663" t="str">
        <f t="shared" si="25"/>
        <v>GARCIA ZAMBRANO IAM ALEXIS</v>
      </c>
      <c r="D1663" t="s">
        <v>3806</v>
      </c>
    </row>
    <row r="1664" spans="2:4" x14ac:dyDescent="0.25">
      <c r="B1664" t="s">
        <v>3809</v>
      </c>
      <c r="C1664" t="str">
        <f t="shared" si="25"/>
        <v>GOMEZ COYAGO JESSABELLE SOFIA</v>
      </c>
      <c r="D1664" t="s">
        <v>3809</v>
      </c>
    </row>
    <row r="1665" spans="2:4" x14ac:dyDescent="0.25">
      <c r="B1665" t="s">
        <v>3812</v>
      </c>
      <c r="C1665" t="str">
        <f t="shared" si="25"/>
        <v>GORDON BOLAÑOS LIAM JANIS</v>
      </c>
      <c r="D1665" t="s">
        <v>3812</v>
      </c>
    </row>
    <row r="1666" spans="2:4" x14ac:dyDescent="0.25">
      <c r="B1666" t="s">
        <v>3815</v>
      </c>
      <c r="C1666" t="str">
        <f t="shared" si="25"/>
        <v>IPIALES CHIPANTASHI ESTEFANY VANESSA</v>
      </c>
      <c r="D1666" t="s">
        <v>3815</v>
      </c>
    </row>
    <row r="1667" spans="2:4" x14ac:dyDescent="0.25">
      <c r="B1667" t="s">
        <v>3818</v>
      </c>
      <c r="C1667" t="str">
        <f t="shared" ref="C1667:C1730" si="26">TRIM(B1667)</f>
        <v>LASSO MALES JHOJAN VINICIO</v>
      </c>
      <c r="D1667" t="s">
        <v>3818</v>
      </c>
    </row>
    <row r="1668" spans="2:4" x14ac:dyDescent="0.25">
      <c r="B1668" t="s">
        <v>3821</v>
      </c>
      <c r="C1668" t="str">
        <f t="shared" si="26"/>
        <v>MASABANDA PAUCAR ALEXANDRA JACKELINE</v>
      </c>
      <c r="D1668" t="s">
        <v>3821</v>
      </c>
    </row>
    <row r="1669" spans="2:4" x14ac:dyDescent="0.25">
      <c r="B1669" t="s">
        <v>3824</v>
      </c>
      <c r="C1669" t="str">
        <f t="shared" si="26"/>
        <v>MERIZALDE CADENA MARIA PAZ</v>
      </c>
      <c r="D1669" t="s">
        <v>3824</v>
      </c>
    </row>
    <row r="1670" spans="2:4" x14ac:dyDescent="0.25">
      <c r="B1670" t="s">
        <v>3827</v>
      </c>
      <c r="C1670" t="str">
        <f t="shared" si="26"/>
        <v>MORALES PALADINES ANTONY MAURICIO</v>
      </c>
      <c r="D1670" t="s">
        <v>3827</v>
      </c>
    </row>
    <row r="1671" spans="2:4" x14ac:dyDescent="0.25">
      <c r="B1671" t="s">
        <v>3830</v>
      </c>
      <c r="C1671" t="str">
        <f t="shared" si="26"/>
        <v>OTO CHITO SHIRLEY ANGELICA</v>
      </c>
      <c r="D1671" t="s">
        <v>3830</v>
      </c>
    </row>
    <row r="1672" spans="2:4" x14ac:dyDescent="0.25">
      <c r="B1672" t="s">
        <v>3833</v>
      </c>
      <c r="C1672" t="str">
        <f t="shared" si="26"/>
        <v>PILCA SHUGULI ALIKA RAFAELA</v>
      </c>
      <c r="D1672" t="s">
        <v>3833</v>
      </c>
    </row>
    <row r="1673" spans="2:4" x14ac:dyDescent="0.25">
      <c r="B1673" t="s">
        <v>3836</v>
      </c>
      <c r="C1673" t="str">
        <f t="shared" si="26"/>
        <v>PILLAJO GUAJAN JONATHAN ALEXANDER</v>
      </c>
      <c r="D1673" t="s">
        <v>3836</v>
      </c>
    </row>
    <row r="1674" spans="2:4" x14ac:dyDescent="0.25">
      <c r="B1674" t="s">
        <v>3839</v>
      </c>
      <c r="C1674" t="str">
        <f t="shared" si="26"/>
        <v>PINCAY MERA EMILY VALENTINA</v>
      </c>
      <c r="D1674" t="s">
        <v>3839</v>
      </c>
    </row>
    <row r="1675" spans="2:4" x14ac:dyDescent="0.25">
      <c r="B1675" t="s">
        <v>3842</v>
      </c>
      <c r="C1675" t="str">
        <f t="shared" si="26"/>
        <v>PUJOTA CHIPANTASI EDWIN JESUS</v>
      </c>
      <c r="D1675" t="s">
        <v>3842</v>
      </c>
    </row>
    <row r="1676" spans="2:4" x14ac:dyDescent="0.25">
      <c r="B1676" t="s">
        <v>3845</v>
      </c>
      <c r="C1676" t="str">
        <f t="shared" si="26"/>
        <v>QUIMIS ORTIZ DYLAN PAUL</v>
      </c>
      <c r="D1676" t="s">
        <v>3845</v>
      </c>
    </row>
    <row r="1677" spans="2:4" x14ac:dyDescent="0.25">
      <c r="B1677" t="s">
        <v>3848</v>
      </c>
      <c r="C1677" t="str">
        <f t="shared" si="26"/>
        <v>ROJAS COLLAGUAZO JOHN MILLER</v>
      </c>
      <c r="D1677" t="s">
        <v>3848</v>
      </c>
    </row>
    <row r="1678" spans="2:4" x14ac:dyDescent="0.25">
      <c r="B1678" t="s">
        <v>3851</v>
      </c>
      <c r="C1678" t="str">
        <f t="shared" si="26"/>
        <v>SANCHEZ VASCO DEREK STEVEN</v>
      </c>
      <c r="D1678" t="s">
        <v>3851</v>
      </c>
    </row>
    <row r="1679" spans="2:4" x14ac:dyDescent="0.25">
      <c r="B1679" t="s">
        <v>3854</v>
      </c>
      <c r="C1679" t="str">
        <f t="shared" si="26"/>
        <v>TASIGUANO CHIPANTACI DIEGO JHOSUE</v>
      </c>
      <c r="D1679" t="s">
        <v>3854</v>
      </c>
    </row>
    <row r="1680" spans="2:4" x14ac:dyDescent="0.25">
      <c r="B1680" t="s">
        <v>3857</v>
      </c>
      <c r="C1680" t="str">
        <f t="shared" si="26"/>
        <v>TASIGUANO COLLAGUAZO BRITHNEY ABIGAIL</v>
      </c>
      <c r="D1680" t="s">
        <v>3857</v>
      </c>
    </row>
    <row r="1681" spans="2:4" x14ac:dyDescent="0.25">
      <c r="B1681" t="s">
        <v>3860</v>
      </c>
      <c r="C1681" t="str">
        <f t="shared" si="26"/>
        <v>TORRES CHIPANTAXI JEFFERSON JOSUE</v>
      </c>
      <c r="D1681" t="s">
        <v>3860</v>
      </c>
    </row>
    <row r="1682" spans="2:4" x14ac:dyDescent="0.25">
      <c r="B1682" t="s">
        <v>3863</v>
      </c>
      <c r="C1682" t="str">
        <f t="shared" si="26"/>
        <v>VASQUEZ RECALDE ABNER YASIR</v>
      </c>
      <c r="D1682" t="s">
        <v>3863</v>
      </c>
    </row>
    <row r="1683" spans="2:4" x14ac:dyDescent="0.25">
      <c r="B1683" t="s">
        <v>3866</v>
      </c>
      <c r="C1683" t="str">
        <f t="shared" si="26"/>
        <v>VILLA YUQUILEMA JOSUE ALEXANDER</v>
      </c>
      <c r="D1683" t="s">
        <v>3866</v>
      </c>
    </row>
    <row r="1684" spans="2:4" x14ac:dyDescent="0.25">
      <c r="B1684" t="s">
        <v>3869</v>
      </c>
      <c r="C1684" t="str">
        <f t="shared" si="26"/>
        <v>VINUEZA OÑA JEISY JHAEL</v>
      </c>
      <c r="D1684" t="s">
        <v>3869</v>
      </c>
    </row>
    <row r="1685" spans="2:4" x14ac:dyDescent="0.25">
      <c r="B1685" t="s">
        <v>3872</v>
      </c>
      <c r="C1685" t="str">
        <f t="shared" si="26"/>
        <v>ZAMORA SALTO THIAGO DARIO</v>
      </c>
      <c r="D1685" t="s">
        <v>3872</v>
      </c>
    </row>
    <row r="1686" spans="2:4" x14ac:dyDescent="0.25">
      <c r="B1686" t="s">
        <v>3875</v>
      </c>
      <c r="C1686" t="str">
        <f t="shared" si="26"/>
        <v>ZAPATA SORIA MAIKY ANDRES</v>
      </c>
      <c r="D1686" t="s">
        <v>3875</v>
      </c>
    </row>
    <row r="1687" spans="2:4" x14ac:dyDescent="0.25">
      <c r="B1687" t="s">
        <v>3879</v>
      </c>
      <c r="C1687" t="str">
        <f t="shared" si="26"/>
        <v>ABREU DELGADO ANTONELLA SOPHIA</v>
      </c>
      <c r="D1687" t="s">
        <v>3879</v>
      </c>
    </row>
    <row r="1688" spans="2:4" x14ac:dyDescent="0.25">
      <c r="B1688" t="s">
        <v>3882</v>
      </c>
      <c r="C1688" t="str">
        <f t="shared" si="26"/>
        <v>ALVARADO CAJAMARCA EIMY CRISTEL</v>
      </c>
      <c r="D1688" t="s">
        <v>3882</v>
      </c>
    </row>
    <row r="1689" spans="2:4" x14ac:dyDescent="0.25">
      <c r="B1689" t="s">
        <v>3885</v>
      </c>
      <c r="C1689" t="str">
        <f t="shared" si="26"/>
        <v>ANELOA CABASCANGO CRISTOPHER DAMIAN</v>
      </c>
      <c r="D1689" t="s">
        <v>3885</v>
      </c>
    </row>
    <row r="1690" spans="2:4" x14ac:dyDescent="0.25">
      <c r="B1690" t="s">
        <v>3888</v>
      </c>
      <c r="C1690" t="str">
        <f t="shared" si="26"/>
        <v>AYO MOROCHO MARJORIE LIZBETH</v>
      </c>
      <c r="D1690" t="s">
        <v>9506</v>
      </c>
    </row>
    <row r="1691" spans="2:4" x14ac:dyDescent="0.25">
      <c r="B1691" t="s">
        <v>3891</v>
      </c>
      <c r="C1691" t="str">
        <f t="shared" si="26"/>
        <v>BAIZA GUANOCHANGA SAMANTA CAMILA</v>
      </c>
      <c r="D1691" t="s">
        <v>3891</v>
      </c>
    </row>
    <row r="1692" spans="2:4" x14ac:dyDescent="0.25">
      <c r="B1692" t="s">
        <v>3894</v>
      </c>
      <c r="C1692" t="str">
        <f t="shared" si="26"/>
        <v>BUITRON POZO JONATHAN PATRICIO</v>
      </c>
      <c r="D1692" t="s">
        <v>3894</v>
      </c>
    </row>
    <row r="1693" spans="2:4" x14ac:dyDescent="0.25">
      <c r="B1693" t="s">
        <v>3897</v>
      </c>
      <c r="C1693" t="str">
        <f t="shared" si="26"/>
        <v>CADENA SALAZAR EMILY SAMANTHA</v>
      </c>
      <c r="D1693" t="s">
        <v>3897</v>
      </c>
    </row>
    <row r="1694" spans="2:4" x14ac:dyDescent="0.25">
      <c r="B1694" t="s">
        <v>3900</v>
      </c>
      <c r="C1694" t="str">
        <f t="shared" si="26"/>
        <v>CAIZA PANTOJA DANTE ISMAEL</v>
      </c>
      <c r="D1694" t="s">
        <v>3900</v>
      </c>
    </row>
    <row r="1695" spans="2:4" x14ac:dyDescent="0.25">
      <c r="B1695" t="s">
        <v>3903</v>
      </c>
      <c r="C1695" t="str">
        <f t="shared" si="26"/>
        <v>CAMACHO BAHAMONTES HAMILTON JESUS</v>
      </c>
      <c r="D1695" t="s">
        <v>3903</v>
      </c>
    </row>
    <row r="1696" spans="2:4" x14ac:dyDescent="0.25">
      <c r="B1696" t="s">
        <v>3906</v>
      </c>
      <c r="C1696" t="str">
        <f t="shared" si="26"/>
        <v>CARGUA TITUAÑA ZAID LIONEL</v>
      </c>
      <c r="D1696" t="s">
        <v>3906</v>
      </c>
    </row>
    <row r="1697" spans="2:4" x14ac:dyDescent="0.25">
      <c r="B1697" t="s">
        <v>3909</v>
      </c>
      <c r="C1697" t="str">
        <f t="shared" si="26"/>
        <v>CEDEÑO MARTINEZ KEVIN DAVID</v>
      </c>
      <c r="D1697" t="s">
        <v>3909</v>
      </c>
    </row>
    <row r="1698" spans="2:4" x14ac:dyDescent="0.25">
      <c r="B1698" t="s">
        <v>3912</v>
      </c>
      <c r="C1698" t="str">
        <f t="shared" si="26"/>
        <v>CHIPANTACI FLORES JHOJAN ALEXANDER</v>
      </c>
      <c r="D1698" t="s">
        <v>3912</v>
      </c>
    </row>
    <row r="1699" spans="2:4" x14ac:dyDescent="0.25">
      <c r="B1699" t="s">
        <v>3915</v>
      </c>
      <c r="C1699" t="str">
        <f t="shared" si="26"/>
        <v>COLLAGUAZO CHIPANTASI RICARDO ALEJANDRO</v>
      </c>
      <c r="D1699" t="s">
        <v>3915</v>
      </c>
    </row>
    <row r="1700" spans="2:4" x14ac:dyDescent="0.25">
      <c r="B1700" t="s">
        <v>3918</v>
      </c>
      <c r="C1700" t="str">
        <f t="shared" si="26"/>
        <v>ERAZO ANELOA CARLOS ISMAEL</v>
      </c>
      <c r="D1700" t="s">
        <v>3918</v>
      </c>
    </row>
    <row r="1701" spans="2:4" x14ac:dyDescent="0.25">
      <c r="B1701" t="s">
        <v>3921</v>
      </c>
      <c r="C1701" t="str">
        <f t="shared" si="26"/>
        <v>FLORES CAIZA VALENTINA GUADALUPE</v>
      </c>
      <c r="D1701" t="s">
        <v>3921</v>
      </c>
    </row>
    <row r="1702" spans="2:4" x14ac:dyDescent="0.25">
      <c r="B1702" t="s">
        <v>3924</v>
      </c>
      <c r="C1702" t="str">
        <f t="shared" si="26"/>
        <v>FLORES TASIGUANO DAYANA SARAHI</v>
      </c>
      <c r="D1702" t="s">
        <v>3924</v>
      </c>
    </row>
    <row r="1703" spans="2:4" x14ac:dyDescent="0.25">
      <c r="B1703" t="s">
        <v>3927</v>
      </c>
      <c r="C1703" t="str">
        <f t="shared" si="26"/>
        <v>GAMBOA MORALES LEONELY ANTHONELLA</v>
      </c>
      <c r="D1703" t="s">
        <v>9507</v>
      </c>
    </row>
    <row r="1704" spans="2:4" x14ac:dyDescent="0.25">
      <c r="B1704" t="s">
        <v>3930</v>
      </c>
      <c r="C1704" t="str">
        <f t="shared" si="26"/>
        <v>GONZALEZ VARGAS RENATA JUDITH</v>
      </c>
      <c r="D1704" t="s">
        <v>3930</v>
      </c>
    </row>
    <row r="1705" spans="2:4" x14ac:dyDescent="0.25">
      <c r="B1705" t="s">
        <v>3933</v>
      </c>
      <c r="C1705" t="str">
        <f t="shared" si="26"/>
        <v>HEREDIA LARCO KARLA ANABEL</v>
      </c>
      <c r="D1705" t="s">
        <v>3933</v>
      </c>
    </row>
    <row r="1706" spans="2:4" x14ac:dyDescent="0.25">
      <c r="B1706" t="s">
        <v>3936</v>
      </c>
      <c r="C1706" t="str">
        <f t="shared" si="26"/>
        <v>INSUASTI ORDOÑEZ ANGELO GERMAN</v>
      </c>
      <c r="D1706" t="s">
        <v>3936</v>
      </c>
    </row>
    <row r="1707" spans="2:4" x14ac:dyDescent="0.25">
      <c r="B1707" t="s">
        <v>3939</v>
      </c>
      <c r="C1707" t="str">
        <f t="shared" si="26"/>
        <v>LARA UQUILLAS ZOE VALENTINA</v>
      </c>
      <c r="D1707" t="s">
        <v>3939</v>
      </c>
    </row>
    <row r="1708" spans="2:4" x14ac:dyDescent="0.25">
      <c r="B1708" t="s">
        <v>3942</v>
      </c>
      <c r="C1708" t="str">
        <f t="shared" si="26"/>
        <v>MACAS IZA MADISON MEGAN</v>
      </c>
      <c r="D1708" t="s">
        <v>3942</v>
      </c>
    </row>
    <row r="1709" spans="2:4" x14ac:dyDescent="0.25">
      <c r="B1709" t="s">
        <v>3945</v>
      </c>
      <c r="C1709" t="str">
        <f t="shared" si="26"/>
        <v>MENDEZ CHAMORRO EBONY GERABELT</v>
      </c>
      <c r="D1709" t="s">
        <v>3945</v>
      </c>
    </row>
    <row r="1710" spans="2:4" x14ac:dyDescent="0.25">
      <c r="B1710" t="s">
        <v>3948</v>
      </c>
      <c r="C1710" t="str">
        <f t="shared" si="26"/>
        <v>MORALES IBAÑEZ ADAMARIS JOSEP</v>
      </c>
      <c r="D1710" t="s">
        <v>3948</v>
      </c>
    </row>
    <row r="1711" spans="2:4" x14ac:dyDescent="0.25">
      <c r="B1711" t="s">
        <v>3951</v>
      </c>
      <c r="C1711" t="str">
        <f t="shared" si="26"/>
        <v>MURMINACHO MUROMENACHO PRISCILA KATERINE</v>
      </c>
      <c r="D1711" t="s">
        <v>3951</v>
      </c>
    </row>
    <row r="1712" spans="2:4" x14ac:dyDescent="0.25">
      <c r="B1712" t="s">
        <v>3954</v>
      </c>
      <c r="C1712" t="str">
        <f t="shared" si="26"/>
        <v>NASAMUES ESPIN NOA ISABELLA</v>
      </c>
      <c r="D1712" t="s">
        <v>3954</v>
      </c>
    </row>
    <row r="1713" spans="2:4" x14ac:dyDescent="0.25">
      <c r="B1713" t="s">
        <v>3957</v>
      </c>
      <c r="C1713" t="str">
        <f t="shared" si="26"/>
        <v>PAUCAR PILLAJO AYLIN ROSA</v>
      </c>
      <c r="D1713" t="s">
        <v>3957</v>
      </c>
    </row>
    <row r="1714" spans="2:4" x14ac:dyDescent="0.25">
      <c r="B1714" t="s">
        <v>3960</v>
      </c>
      <c r="C1714" t="str">
        <f t="shared" si="26"/>
        <v>PILAQUINGA CLAVIJO JORGE ALEKSIE</v>
      </c>
      <c r="D1714" t="s">
        <v>3960</v>
      </c>
    </row>
    <row r="1715" spans="2:4" x14ac:dyDescent="0.25">
      <c r="B1715" t="s">
        <v>3963</v>
      </c>
      <c r="C1715" t="str">
        <f t="shared" si="26"/>
        <v>PORTILLA ROSERO JASON ARIEL</v>
      </c>
      <c r="D1715" t="s">
        <v>3963</v>
      </c>
    </row>
    <row r="1716" spans="2:4" x14ac:dyDescent="0.25">
      <c r="B1716" t="s">
        <v>3966</v>
      </c>
      <c r="C1716" t="str">
        <f t="shared" si="26"/>
        <v>QUERALES CAMACHO ASTRID FERNANDA</v>
      </c>
      <c r="D1716" t="s">
        <v>3966</v>
      </c>
    </row>
    <row r="1717" spans="2:4" x14ac:dyDescent="0.25">
      <c r="B1717" t="s">
        <v>3969</v>
      </c>
      <c r="C1717" t="str">
        <f t="shared" si="26"/>
        <v>QUINTEROS MENDEZ ISSAC BENJAMIN</v>
      </c>
      <c r="D1717" t="s">
        <v>3969</v>
      </c>
    </row>
    <row r="1718" spans="2:4" x14ac:dyDescent="0.25">
      <c r="B1718" t="s">
        <v>3972</v>
      </c>
      <c r="C1718" t="str">
        <f t="shared" si="26"/>
        <v>QUISHPE CHIPANTASI EMILY VICTORIA</v>
      </c>
      <c r="D1718" t="s">
        <v>3972</v>
      </c>
    </row>
    <row r="1719" spans="2:4" x14ac:dyDescent="0.25">
      <c r="B1719" t="s">
        <v>3975</v>
      </c>
      <c r="C1719" t="str">
        <f t="shared" si="26"/>
        <v>ROCHINA QUISHPE KEILED EMILIANO</v>
      </c>
      <c r="D1719" t="s">
        <v>3975</v>
      </c>
    </row>
    <row r="1720" spans="2:4" x14ac:dyDescent="0.25">
      <c r="B1720" t="s">
        <v>3978</v>
      </c>
      <c r="C1720" t="str">
        <f t="shared" si="26"/>
        <v>SOLORZANO CARRERA KEVIN FERNANDO</v>
      </c>
      <c r="D1720" t="s">
        <v>3978</v>
      </c>
    </row>
    <row r="1721" spans="2:4" x14ac:dyDescent="0.25">
      <c r="B1721" t="s">
        <v>3981</v>
      </c>
      <c r="C1721" t="str">
        <f t="shared" si="26"/>
        <v>TAMAYO ANGULO AYLIN BETSABE</v>
      </c>
      <c r="D1721" t="s">
        <v>3981</v>
      </c>
    </row>
    <row r="1722" spans="2:4" x14ac:dyDescent="0.25">
      <c r="B1722" t="s">
        <v>3984</v>
      </c>
      <c r="C1722" t="str">
        <f t="shared" si="26"/>
        <v>TASIGUANO ANELOA JUDITH YAMILETH</v>
      </c>
      <c r="D1722" t="s">
        <v>3984</v>
      </c>
    </row>
    <row r="1723" spans="2:4" x14ac:dyDescent="0.25">
      <c r="B1723" t="s">
        <v>3987</v>
      </c>
      <c r="C1723" t="str">
        <f t="shared" si="26"/>
        <v>VARGAS BETANCOURT MELANY FERNANDA</v>
      </c>
      <c r="D1723" t="s">
        <v>3987</v>
      </c>
    </row>
    <row r="1724" spans="2:4" x14ac:dyDescent="0.25">
      <c r="B1724" t="s">
        <v>3990</v>
      </c>
      <c r="C1724" t="str">
        <f t="shared" si="26"/>
        <v>VASQUEZ MAILA DAVID LIONEL</v>
      </c>
      <c r="D1724" t="s">
        <v>3990</v>
      </c>
    </row>
    <row r="1725" spans="2:4" x14ac:dyDescent="0.25">
      <c r="B1725" t="s">
        <v>3994</v>
      </c>
      <c r="C1725" t="str">
        <f t="shared" si="26"/>
        <v>AIGAJE MONTENEGRO DOMENICA SAMANTHA</v>
      </c>
      <c r="D1725" t="s">
        <v>3994</v>
      </c>
    </row>
    <row r="1726" spans="2:4" x14ac:dyDescent="0.25">
      <c r="B1726" t="s">
        <v>3997</v>
      </c>
      <c r="C1726" t="str">
        <f t="shared" si="26"/>
        <v>ANELOA CAJAMARCA NAYERLI VIVIANA</v>
      </c>
      <c r="D1726" t="s">
        <v>3997</v>
      </c>
    </row>
    <row r="1727" spans="2:4" x14ac:dyDescent="0.25">
      <c r="B1727" t="s">
        <v>4000</v>
      </c>
      <c r="C1727" t="str">
        <f t="shared" si="26"/>
        <v>AYALA FLORES ISIS MELISSA</v>
      </c>
      <c r="D1727" t="s">
        <v>4000</v>
      </c>
    </row>
    <row r="1728" spans="2:4" x14ac:dyDescent="0.25">
      <c r="B1728" t="s">
        <v>4003</v>
      </c>
      <c r="C1728" t="str">
        <f t="shared" si="26"/>
        <v>AYO COLLAGUAZO NICOLAS DAMIAN</v>
      </c>
      <c r="D1728" t="s">
        <v>4003</v>
      </c>
    </row>
    <row r="1729" spans="2:4" x14ac:dyDescent="0.25">
      <c r="B1729" t="s">
        <v>4006</v>
      </c>
      <c r="C1729" t="str">
        <f t="shared" si="26"/>
        <v>BELTRAN ALMACHI NAYARA VALENTINA</v>
      </c>
      <c r="D1729" t="s">
        <v>4006</v>
      </c>
    </row>
    <row r="1730" spans="2:4" x14ac:dyDescent="0.25">
      <c r="B1730" t="s">
        <v>4009</v>
      </c>
      <c r="C1730" t="str">
        <f t="shared" si="26"/>
        <v>CAHUEÑAS LOOR ROMINA SHACEL</v>
      </c>
      <c r="D1730" t="s">
        <v>4009</v>
      </c>
    </row>
    <row r="1731" spans="2:4" x14ac:dyDescent="0.25">
      <c r="B1731" t="s">
        <v>4012</v>
      </c>
      <c r="C1731" t="str">
        <f t="shared" ref="C1731:C1794" si="27">TRIM(B1731)</f>
        <v>CAJAMARCA SHIKI ANTONY ALEXANDER</v>
      </c>
      <c r="D1731" t="s">
        <v>4012</v>
      </c>
    </row>
    <row r="1732" spans="2:4" x14ac:dyDescent="0.25">
      <c r="B1732" t="s">
        <v>4015</v>
      </c>
      <c r="C1732" t="str">
        <f t="shared" si="27"/>
        <v>CARDENAS JATIVA JUAN SEBASTIAN</v>
      </c>
      <c r="D1732" t="s">
        <v>4015</v>
      </c>
    </row>
    <row r="1733" spans="2:4" x14ac:dyDescent="0.25">
      <c r="B1733" t="s">
        <v>4018</v>
      </c>
      <c r="C1733" t="str">
        <f t="shared" si="27"/>
        <v>CAYAMBE SANGUCHO MATEO DAVID</v>
      </c>
      <c r="D1733" t="s">
        <v>4018</v>
      </c>
    </row>
    <row r="1734" spans="2:4" x14ac:dyDescent="0.25">
      <c r="B1734" t="s">
        <v>4021</v>
      </c>
      <c r="C1734" t="str">
        <f t="shared" si="27"/>
        <v>CHINKATA CHINKATA SOMTOCHUKWU SIMPLE</v>
      </c>
      <c r="D1734" t="s">
        <v>4021</v>
      </c>
    </row>
    <row r="1735" spans="2:4" x14ac:dyDescent="0.25">
      <c r="B1735" t="s">
        <v>4024</v>
      </c>
      <c r="C1735" t="str">
        <f t="shared" si="27"/>
        <v>CHIPANTASIG CRIOLLO KEVIN ALEXANDER</v>
      </c>
      <c r="D1735" t="s">
        <v>4024</v>
      </c>
    </row>
    <row r="1736" spans="2:4" x14ac:dyDescent="0.25">
      <c r="B1736" t="s">
        <v>4027</v>
      </c>
      <c r="C1736" t="str">
        <f t="shared" si="27"/>
        <v>COLLAGUAZO GUAYNILLA DAMIAN ALEJANDRO</v>
      </c>
      <c r="D1736" t="s">
        <v>4027</v>
      </c>
    </row>
    <row r="1737" spans="2:4" x14ac:dyDescent="0.25">
      <c r="B1737" t="s">
        <v>4030</v>
      </c>
      <c r="C1737" t="str">
        <f t="shared" si="27"/>
        <v>CRUZ QUISILEMA SNAYDER JOSHUA</v>
      </c>
      <c r="D1737" t="s">
        <v>4030</v>
      </c>
    </row>
    <row r="1738" spans="2:4" x14ac:dyDescent="0.25">
      <c r="B1738" t="s">
        <v>4033</v>
      </c>
      <c r="C1738" t="str">
        <f t="shared" si="27"/>
        <v>ESPINOSA ARCE DANIEL ISAIAS</v>
      </c>
      <c r="D1738" t="s">
        <v>4033</v>
      </c>
    </row>
    <row r="1739" spans="2:4" x14ac:dyDescent="0.25">
      <c r="B1739" t="s">
        <v>4036</v>
      </c>
      <c r="C1739" t="str">
        <f t="shared" si="27"/>
        <v>FLORES COLLAGUAZO ERICK JOEL</v>
      </c>
      <c r="D1739" t="s">
        <v>4036</v>
      </c>
    </row>
    <row r="1740" spans="2:4" x14ac:dyDescent="0.25">
      <c r="B1740" t="s">
        <v>4039</v>
      </c>
      <c r="C1740" t="str">
        <f t="shared" si="27"/>
        <v>FLORES VILLACIS ABIGAIL VALENTINA</v>
      </c>
      <c r="D1740" t="s">
        <v>4039</v>
      </c>
    </row>
    <row r="1741" spans="2:4" x14ac:dyDescent="0.25">
      <c r="B1741" t="s">
        <v>4042</v>
      </c>
      <c r="C1741" t="str">
        <f t="shared" si="27"/>
        <v>GARCIA CAIZA JOEL SEBASTIAN</v>
      </c>
      <c r="D1741" t="s">
        <v>4042</v>
      </c>
    </row>
    <row r="1742" spans="2:4" x14ac:dyDescent="0.25">
      <c r="B1742" t="s">
        <v>4045</v>
      </c>
      <c r="C1742" t="str">
        <f t="shared" si="27"/>
        <v>GONZALEZ TIBAN ERICK DAVID</v>
      </c>
      <c r="D1742" t="s">
        <v>4045</v>
      </c>
    </row>
    <row r="1743" spans="2:4" x14ac:dyDescent="0.25">
      <c r="B1743" t="s">
        <v>4048</v>
      </c>
      <c r="C1743" t="str">
        <f t="shared" si="27"/>
        <v>GUAMAN GUANULEMA EITHAN ZAIR</v>
      </c>
      <c r="D1743" t="s">
        <v>4048</v>
      </c>
    </row>
    <row r="1744" spans="2:4" x14ac:dyDescent="0.25">
      <c r="B1744" t="s">
        <v>4051</v>
      </c>
      <c r="C1744" t="str">
        <f t="shared" si="27"/>
        <v>HERNANDEZ SOLANO BRYTANY YOLANDA</v>
      </c>
      <c r="D1744" t="s">
        <v>4051</v>
      </c>
    </row>
    <row r="1745" spans="2:4" x14ac:dyDescent="0.25">
      <c r="B1745" t="s">
        <v>4054</v>
      </c>
      <c r="C1745" t="str">
        <f t="shared" si="27"/>
        <v>INSUASTI HERNANDEZ WENDY SOFIA</v>
      </c>
      <c r="D1745" t="s">
        <v>4054</v>
      </c>
    </row>
    <row r="1746" spans="2:4" x14ac:dyDescent="0.25">
      <c r="B1746" t="s">
        <v>4057</v>
      </c>
      <c r="C1746" t="str">
        <f t="shared" si="27"/>
        <v>LASSO BARRIONUEVO JEAN CARLOS</v>
      </c>
      <c r="D1746" t="s">
        <v>4057</v>
      </c>
    </row>
    <row r="1747" spans="2:4" x14ac:dyDescent="0.25">
      <c r="B1747" t="s">
        <v>4060</v>
      </c>
      <c r="C1747" t="str">
        <f t="shared" si="27"/>
        <v>MACIA GONZALEZ ISABELA</v>
      </c>
      <c r="D1747" t="s">
        <v>4060</v>
      </c>
    </row>
    <row r="1748" spans="2:4" x14ac:dyDescent="0.25">
      <c r="B1748" t="s">
        <v>4063</v>
      </c>
      <c r="C1748" t="str">
        <f t="shared" si="27"/>
        <v>MOLINEROS MUELA ALEJANDRA ESTEFANIA</v>
      </c>
      <c r="D1748" t="s">
        <v>4063</v>
      </c>
    </row>
    <row r="1749" spans="2:4" x14ac:dyDescent="0.25">
      <c r="B1749" t="s">
        <v>4066</v>
      </c>
      <c r="C1749" t="str">
        <f t="shared" si="27"/>
        <v>MORALES MIQUINGA KAREN JAMILET</v>
      </c>
      <c r="D1749" t="s">
        <v>4066</v>
      </c>
    </row>
    <row r="1750" spans="2:4" x14ac:dyDescent="0.25">
      <c r="B1750" t="s">
        <v>4069</v>
      </c>
      <c r="C1750" t="str">
        <f t="shared" si="27"/>
        <v>MOREIRA MORALES ZAMIRA ISABEL</v>
      </c>
      <c r="D1750" t="s">
        <v>4069</v>
      </c>
    </row>
    <row r="1751" spans="2:4" x14ac:dyDescent="0.25">
      <c r="B1751" t="s">
        <v>4072</v>
      </c>
      <c r="C1751" t="str">
        <f t="shared" si="27"/>
        <v>NOTE CHAVEZ MARIA JOSE</v>
      </c>
      <c r="D1751" t="s">
        <v>4072</v>
      </c>
    </row>
    <row r="1752" spans="2:4" x14ac:dyDescent="0.25">
      <c r="B1752" t="s">
        <v>4075</v>
      </c>
      <c r="C1752" t="str">
        <f t="shared" si="27"/>
        <v>PANEZO VALENCIA EIQUEL DAVID</v>
      </c>
      <c r="D1752" t="s">
        <v>4075</v>
      </c>
    </row>
    <row r="1753" spans="2:4" x14ac:dyDescent="0.25">
      <c r="B1753" t="s">
        <v>4078</v>
      </c>
      <c r="C1753" t="str">
        <f t="shared" si="27"/>
        <v>PILLAJO FLORES DOMENICA SOFIA</v>
      </c>
      <c r="D1753" t="s">
        <v>4078</v>
      </c>
    </row>
    <row r="1754" spans="2:4" x14ac:dyDescent="0.25">
      <c r="B1754" t="s">
        <v>4081</v>
      </c>
      <c r="C1754" t="str">
        <f t="shared" si="27"/>
        <v>PULLAS CHAFUEL DOMENICA ANDREA</v>
      </c>
      <c r="D1754" t="s">
        <v>4081</v>
      </c>
    </row>
    <row r="1755" spans="2:4" x14ac:dyDescent="0.25">
      <c r="B1755" t="s">
        <v>4084</v>
      </c>
      <c r="C1755" t="str">
        <f t="shared" si="27"/>
        <v>QUISAY TIBAN JUAN DIEGO</v>
      </c>
      <c r="D1755" t="s">
        <v>4084</v>
      </c>
    </row>
    <row r="1756" spans="2:4" x14ac:dyDescent="0.25">
      <c r="B1756" t="s">
        <v>4087</v>
      </c>
      <c r="C1756" t="str">
        <f t="shared" si="27"/>
        <v>RODRIGUEZ FUERES SCARLETT ARELYS</v>
      </c>
      <c r="D1756" t="s">
        <v>4087</v>
      </c>
    </row>
    <row r="1757" spans="2:4" x14ac:dyDescent="0.25">
      <c r="B1757" t="s">
        <v>4090</v>
      </c>
      <c r="C1757" t="str">
        <f t="shared" si="27"/>
        <v>SORIA TIBAN TATIANA ELIZABETH</v>
      </c>
      <c r="D1757" t="s">
        <v>4090</v>
      </c>
    </row>
    <row r="1758" spans="2:4" x14ac:dyDescent="0.25">
      <c r="B1758" t="s">
        <v>4093</v>
      </c>
      <c r="C1758" t="str">
        <f t="shared" si="27"/>
        <v>TAMAYO GUAÑUNA SCARLETH NAYLETH</v>
      </c>
      <c r="D1758" t="s">
        <v>4093</v>
      </c>
    </row>
    <row r="1759" spans="2:4" x14ac:dyDescent="0.25">
      <c r="B1759" t="s">
        <v>4096</v>
      </c>
      <c r="C1759" t="str">
        <f t="shared" si="27"/>
        <v>TIBAN CHIPANTASHI EMILY VIVIANA</v>
      </c>
      <c r="D1759" t="s">
        <v>9508</v>
      </c>
    </row>
    <row r="1760" spans="2:4" x14ac:dyDescent="0.25">
      <c r="B1760" t="s">
        <v>4099</v>
      </c>
      <c r="C1760" t="str">
        <f t="shared" si="27"/>
        <v>VALLEJOS GUERRERO EDUARDO ISAAC</v>
      </c>
      <c r="D1760" t="s">
        <v>4099</v>
      </c>
    </row>
    <row r="1761" spans="2:4" x14ac:dyDescent="0.25">
      <c r="B1761" t="s">
        <v>4102</v>
      </c>
      <c r="C1761" t="str">
        <f t="shared" si="27"/>
        <v>VASQUEZ PASMAY NATALY BELEN</v>
      </c>
      <c r="D1761" t="s">
        <v>9509</v>
      </c>
    </row>
    <row r="1762" spans="2:4" x14ac:dyDescent="0.25">
      <c r="B1762" t="s">
        <v>4105</v>
      </c>
      <c r="C1762" t="str">
        <f t="shared" si="27"/>
        <v>VELEZ CRUZ SANTIAGO JAVIER</v>
      </c>
      <c r="D1762" t="s">
        <v>4105</v>
      </c>
    </row>
    <row r="1763" spans="2:4" x14ac:dyDescent="0.25">
      <c r="B1763" t="s">
        <v>4108</v>
      </c>
      <c r="C1763" t="str">
        <f t="shared" si="27"/>
        <v>VELEZ GUAMAN ARIANA MIKAELA</v>
      </c>
      <c r="D1763" t="s">
        <v>4108</v>
      </c>
    </row>
    <row r="1764" spans="2:4" x14ac:dyDescent="0.25">
      <c r="B1764" t="s">
        <v>4111</v>
      </c>
      <c r="C1764" t="str">
        <f t="shared" si="27"/>
        <v>YANCHAGUANO IZA ALYN NAOMY</v>
      </c>
      <c r="D1764" t="s">
        <v>4111</v>
      </c>
    </row>
    <row r="1765" spans="2:4" x14ac:dyDescent="0.25">
      <c r="B1765" t="s">
        <v>4115</v>
      </c>
      <c r="C1765" t="str">
        <f t="shared" si="27"/>
        <v>ALELU CABEZAS ANTHONY</v>
      </c>
      <c r="D1765" t="s">
        <v>4115</v>
      </c>
    </row>
    <row r="1766" spans="2:4" x14ac:dyDescent="0.25">
      <c r="B1766" t="s">
        <v>4118</v>
      </c>
      <c r="C1766" t="str">
        <f t="shared" si="27"/>
        <v>ANDRADE MERA ARIANNA MARTINA</v>
      </c>
      <c r="D1766" t="s">
        <v>4118</v>
      </c>
    </row>
    <row r="1767" spans="2:4" x14ac:dyDescent="0.25">
      <c r="B1767" t="s">
        <v>4121</v>
      </c>
      <c r="C1767" t="str">
        <f t="shared" si="27"/>
        <v>ANELOA FARINANGO JAMMEL LEONEL</v>
      </c>
      <c r="D1767" t="s">
        <v>4121</v>
      </c>
    </row>
    <row r="1768" spans="2:4" x14ac:dyDescent="0.25">
      <c r="B1768" t="s">
        <v>4124</v>
      </c>
      <c r="C1768" t="str">
        <f t="shared" si="27"/>
        <v>AYALA CEVALLOS ARLETH DANAE</v>
      </c>
      <c r="D1768" t="s">
        <v>4124</v>
      </c>
    </row>
    <row r="1769" spans="2:4" x14ac:dyDescent="0.25">
      <c r="B1769" t="s">
        <v>4127</v>
      </c>
      <c r="C1769" t="str">
        <f t="shared" si="27"/>
        <v>AYO CHIPANTASIG ERICK JOAN</v>
      </c>
      <c r="D1769" t="s">
        <v>4127</v>
      </c>
    </row>
    <row r="1770" spans="2:4" x14ac:dyDescent="0.25">
      <c r="B1770" t="s">
        <v>4130</v>
      </c>
      <c r="C1770" t="str">
        <f t="shared" si="27"/>
        <v>BENAVIDES CASTRO DAVID ALEJANDRO</v>
      </c>
      <c r="D1770" t="s">
        <v>4130</v>
      </c>
    </row>
    <row r="1771" spans="2:4" x14ac:dyDescent="0.25">
      <c r="B1771" t="s">
        <v>4133</v>
      </c>
      <c r="C1771" t="str">
        <f t="shared" si="27"/>
        <v>CAIZA CAIZA ANDREW SAUL</v>
      </c>
      <c r="D1771" t="s">
        <v>4133</v>
      </c>
    </row>
    <row r="1772" spans="2:4" x14ac:dyDescent="0.25">
      <c r="B1772" t="s">
        <v>4136</v>
      </c>
      <c r="C1772" t="str">
        <f t="shared" si="27"/>
        <v>CAJAMARCA JACOME JORDAN MATEO</v>
      </c>
      <c r="D1772" t="s">
        <v>4136</v>
      </c>
    </row>
    <row r="1773" spans="2:4" x14ac:dyDescent="0.25">
      <c r="B1773" t="s">
        <v>4139</v>
      </c>
      <c r="C1773" t="str">
        <f t="shared" si="27"/>
        <v>CARRERA MURGUEITIO LEONEL DAMIAN</v>
      </c>
      <c r="D1773" t="s">
        <v>4139</v>
      </c>
    </row>
    <row r="1774" spans="2:4" x14ac:dyDescent="0.25">
      <c r="B1774" t="s">
        <v>4142</v>
      </c>
      <c r="C1774" t="str">
        <f t="shared" si="27"/>
        <v>CASTILLO CABEZAS DANNA TAHIS</v>
      </c>
      <c r="D1774" t="s">
        <v>4142</v>
      </c>
    </row>
    <row r="1775" spans="2:4" x14ac:dyDescent="0.25">
      <c r="B1775" t="s">
        <v>4145</v>
      </c>
      <c r="C1775" t="str">
        <f t="shared" si="27"/>
        <v>CHIPANTASI CHIPANTASI MARIA AMELIA</v>
      </c>
      <c r="D1775" t="s">
        <v>4145</v>
      </c>
    </row>
    <row r="1776" spans="2:4" x14ac:dyDescent="0.25">
      <c r="B1776" t="s">
        <v>4148</v>
      </c>
      <c r="C1776" t="str">
        <f t="shared" si="27"/>
        <v>COLLAGUAZO CHILUISA VALERY CAMILA</v>
      </c>
      <c r="D1776" t="s">
        <v>4148</v>
      </c>
    </row>
    <row r="1777" spans="2:4" x14ac:dyDescent="0.25">
      <c r="B1777" t="s">
        <v>4151</v>
      </c>
      <c r="C1777" t="str">
        <f t="shared" si="27"/>
        <v>COLLAGUAZO FLORES KERLY JOHANA</v>
      </c>
      <c r="D1777" t="s">
        <v>4151</v>
      </c>
    </row>
    <row r="1778" spans="2:4" x14ac:dyDescent="0.25">
      <c r="B1778" t="s">
        <v>4154</v>
      </c>
      <c r="C1778" t="str">
        <f t="shared" si="27"/>
        <v>CRUZ SAMPEDRO ELKIN ISRAEL</v>
      </c>
      <c r="D1778" t="s">
        <v>4154</v>
      </c>
    </row>
    <row r="1779" spans="2:4" x14ac:dyDescent="0.25">
      <c r="B1779" t="s">
        <v>4157</v>
      </c>
      <c r="C1779" t="str">
        <f t="shared" si="27"/>
        <v>ESPINOZA HERRERA CAMILA ELIZABETH</v>
      </c>
      <c r="D1779" t="s">
        <v>4157</v>
      </c>
    </row>
    <row r="1780" spans="2:4" x14ac:dyDescent="0.25">
      <c r="B1780" t="s">
        <v>4160</v>
      </c>
      <c r="C1780" t="str">
        <f t="shared" si="27"/>
        <v>FLORES CONFORME JEREMY JOSUE</v>
      </c>
      <c r="D1780" t="s">
        <v>4160</v>
      </c>
    </row>
    <row r="1781" spans="2:4" x14ac:dyDescent="0.25">
      <c r="B1781" t="s">
        <v>4163</v>
      </c>
      <c r="C1781" t="str">
        <f t="shared" si="27"/>
        <v>FLORES VINUEZA NORMA DOMENICA</v>
      </c>
      <c r="D1781" t="s">
        <v>4163</v>
      </c>
    </row>
    <row r="1782" spans="2:4" x14ac:dyDescent="0.25">
      <c r="B1782" t="s">
        <v>4166</v>
      </c>
      <c r="C1782" t="str">
        <f t="shared" si="27"/>
        <v>GARCIA ZAMBRANO AMY ABIGAIL</v>
      </c>
      <c r="D1782" t="s">
        <v>4166</v>
      </c>
    </row>
    <row r="1783" spans="2:4" x14ac:dyDescent="0.25">
      <c r="B1783" t="s">
        <v>4169</v>
      </c>
      <c r="C1783" t="str">
        <f t="shared" si="27"/>
        <v>GONZALEZ YANEZ CLAUDIA VALENTINA</v>
      </c>
      <c r="D1783" t="s">
        <v>4169</v>
      </c>
    </row>
    <row r="1784" spans="2:4" x14ac:dyDescent="0.25">
      <c r="B1784" t="s">
        <v>4172</v>
      </c>
      <c r="C1784" t="str">
        <f t="shared" si="27"/>
        <v>GUAMAN LEMA BRENDA NATHASHA</v>
      </c>
      <c r="D1784" t="s">
        <v>4172</v>
      </c>
    </row>
    <row r="1785" spans="2:4" x14ac:dyDescent="0.25">
      <c r="B1785" t="s">
        <v>4175</v>
      </c>
      <c r="C1785" t="str">
        <f t="shared" si="27"/>
        <v>HIDALGO ANELOA ANDY SAHID</v>
      </c>
      <c r="D1785" t="s">
        <v>4175</v>
      </c>
    </row>
    <row r="1786" spans="2:4" x14ac:dyDescent="0.25">
      <c r="B1786" t="s">
        <v>4178</v>
      </c>
      <c r="C1786" t="str">
        <f t="shared" si="27"/>
        <v>JOZZA SALAS JONNATHAN MARTIN</v>
      </c>
      <c r="D1786" t="s">
        <v>4178</v>
      </c>
    </row>
    <row r="1787" spans="2:4" x14ac:dyDescent="0.25">
      <c r="B1787" t="s">
        <v>4181</v>
      </c>
      <c r="C1787" t="str">
        <f t="shared" si="27"/>
        <v>LASSO CHIPANTASHI JEREMY ISMAEL</v>
      </c>
      <c r="D1787" t="s">
        <v>4181</v>
      </c>
    </row>
    <row r="1788" spans="2:4" x14ac:dyDescent="0.25">
      <c r="B1788" t="s">
        <v>4184</v>
      </c>
      <c r="C1788" t="str">
        <f t="shared" si="27"/>
        <v>LAVERDE VARGAS FRANCIS BENJAMIN</v>
      </c>
      <c r="D1788" t="s">
        <v>4184</v>
      </c>
    </row>
    <row r="1789" spans="2:4" x14ac:dyDescent="0.25">
      <c r="B1789" t="s">
        <v>4187</v>
      </c>
      <c r="C1789" t="str">
        <f t="shared" si="27"/>
        <v>MAILA FLORES MATEO JAVIER</v>
      </c>
      <c r="D1789" t="s">
        <v>4187</v>
      </c>
    </row>
    <row r="1790" spans="2:4" x14ac:dyDescent="0.25">
      <c r="B1790" t="s">
        <v>4190</v>
      </c>
      <c r="C1790" t="str">
        <f t="shared" si="27"/>
        <v>MOROCHO MACIAS JEREMY EZEQUIEL</v>
      </c>
      <c r="D1790" t="s">
        <v>4190</v>
      </c>
    </row>
    <row r="1791" spans="2:4" x14ac:dyDescent="0.25">
      <c r="B1791" t="s">
        <v>4193</v>
      </c>
      <c r="C1791" t="str">
        <f t="shared" si="27"/>
        <v>MUÑOZ JARA MATIAS EFRAIN</v>
      </c>
      <c r="D1791" t="s">
        <v>4193</v>
      </c>
    </row>
    <row r="1792" spans="2:4" x14ac:dyDescent="0.25">
      <c r="B1792" t="s">
        <v>4196</v>
      </c>
      <c r="C1792" t="str">
        <f t="shared" si="27"/>
        <v>MUÑOZ TAPA ILESKA SARAHI</v>
      </c>
      <c r="D1792" t="s">
        <v>4196</v>
      </c>
    </row>
    <row r="1793" spans="2:4" x14ac:dyDescent="0.25">
      <c r="B1793" t="s">
        <v>4199</v>
      </c>
      <c r="C1793" t="str">
        <f t="shared" si="27"/>
        <v>NUÑEZ CHIPANTACI DAYSI JOHANNA</v>
      </c>
      <c r="D1793" t="s">
        <v>4199</v>
      </c>
    </row>
    <row r="1794" spans="2:4" x14ac:dyDescent="0.25">
      <c r="B1794" t="s">
        <v>4202</v>
      </c>
      <c r="C1794" t="str">
        <f t="shared" si="27"/>
        <v>PILLAJO CHIPANTASHI CRISTOFHER JAVIER</v>
      </c>
      <c r="D1794" t="s">
        <v>4202</v>
      </c>
    </row>
    <row r="1795" spans="2:4" x14ac:dyDescent="0.25">
      <c r="B1795" t="s">
        <v>4205</v>
      </c>
      <c r="C1795" t="str">
        <f t="shared" ref="C1795:C1858" si="28">TRIM(B1795)</f>
        <v>PINCAY VELASQUEZ NATASHA BRIDGIT</v>
      </c>
      <c r="D1795" t="s">
        <v>4205</v>
      </c>
    </row>
    <row r="1796" spans="2:4" x14ac:dyDescent="0.25">
      <c r="B1796" t="s">
        <v>4208</v>
      </c>
      <c r="C1796" t="str">
        <f t="shared" si="28"/>
        <v>PUJOTA FLORES EDISON DARIO</v>
      </c>
      <c r="D1796" t="s">
        <v>4208</v>
      </c>
    </row>
    <row r="1797" spans="2:4" x14ac:dyDescent="0.25">
      <c r="B1797" t="s">
        <v>4211</v>
      </c>
      <c r="C1797" t="str">
        <f t="shared" si="28"/>
        <v>QUINDE QUISAGUANO TATIANA GUADALUPE</v>
      </c>
      <c r="D1797" t="s">
        <v>4211</v>
      </c>
    </row>
    <row r="1798" spans="2:4" x14ac:dyDescent="0.25">
      <c r="B1798" t="s">
        <v>4214</v>
      </c>
      <c r="C1798" t="str">
        <f t="shared" si="28"/>
        <v>RODRIGUEZ GONZAGA SEBASTIAN MATIAS</v>
      </c>
      <c r="D1798" t="s">
        <v>4214</v>
      </c>
    </row>
    <row r="1799" spans="2:4" x14ac:dyDescent="0.25">
      <c r="B1799" t="s">
        <v>4217</v>
      </c>
      <c r="C1799" t="str">
        <f t="shared" si="28"/>
        <v>SOTAMINGA GUERRERO ANY ABIGAIL</v>
      </c>
      <c r="D1799" t="s">
        <v>4217</v>
      </c>
    </row>
    <row r="1800" spans="2:4" x14ac:dyDescent="0.25">
      <c r="B1800" t="s">
        <v>4220</v>
      </c>
      <c r="C1800" t="str">
        <f t="shared" si="28"/>
        <v>SUASNAVAS PILATUÑA MILENA ANALI</v>
      </c>
      <c r="D1800" t="s">
        <v>4220</v>
      </c>
    </row>
    <row r="1801" spans="2:4" x14ac:dyDescent="0.25">
      <c r="B1801" t="s">
        <v>4223</v>
      </c>
      <c r="C1801" t="str">
        <f t="shared" si="28"/>
        <v>TAMAYO PANCHEZ ALAN NICOLAS</v>
      </c>
      <c r="D1801" t="s">
        <v>4223</v>
      </c>
    </row>
    <row r="1802" spans="2:4" x14ac:dyDescent="0.25">
      <c r="B1802" t="s">
        <v>4226</v>
      </c>
      <c r="C1802" t="str">
        <f t="shared" si="28"/>
        <v>TASHIGUANO VELASCO CARLOS ALEJANDRO</v>
      </c>
      <c r="D1802" t="s">
        <v>4226</v>
      </c>
    </row>
    <row r="1803" spans="2:4" x14ac:dyDescent="0.25">
      <c r="B1803" t="s">
        <v>4229</v>
      </c>
      <c r="C1803" t="str">
        <f t="shared" si="28"/>
        <v>ULLOA VELEZ GIORDANNA THAIS</v>
      </c>
      <c r="D1803" t="s">
        <v>4229</v>
      </c>
    </row>
    <row r="1804" spans="2:4" x14ac:dyDescent="0.25">
      <c r="B1804" t="s">
        <v>4232</v>
      </c>
      <c r="C1804" t="str">
        <f t="shared" si="28"/>
        <v>VIDAL MEZA ANDREWS MATHIAS</v>
      </c>
      <c r="D1804" t="s">
        <v>4232</v>
      </c>
    </row>
    <row r="1805" spans="2:4" x14ac:dyDescent="0.25">
      <c r="B1805" t="s">
        <v>4235</v>
      </c>
      <c r="C1805" t="str">
        <f t="shared" si="28"/>
        <v>YANEZ CAIZA EDER MISAEL</v>
      </c>
      <c r="D1805" t="s">
        <v>4235</v>
      </c>
    </row>
    <row r="1806" spans="2:4" x14ac:dyDescent="0.25">
      <c r="B1806" t="s">
        <v>4239</v>
      </c>
      <c r="C1806" t="str">
        <f t="shared" si="28"/>
        <v>ALMEIDA LUMAÑA GENESIS ELIZABETH</v>
      </c>
      <c r="D1806" t="s">
        <v>4239</v>
      </c>
    </row>
    <row r="1807" spans="2:4" x14ac:dyDescent="0.25">
      <c r="B1807" t="s">
        <v>4242</v>
      </c>
      <c r="C1807" t="str">
        <f t="shared" si="28"/>
        <v>ANELOA ANELOA CRISTHIAN DAVID</v>
      </c>
      <c r="D1807" t="s">
        <v>9510</v>
      </c>
    </row>
    <row r="1808" spans="2:4" x14ac:dyDescent="0.25">
      <c r="B1808" t="s">
        <v>4245</v>
      </c>
      <c r="C1808" t="str">
        <f t="shared" si="28"/>
        <v>ANELOA QUILUMBA MONICA ALEXANDRA</v>
      </c>
      <c r="D1808" t="s">
        <v>4245</v>
      </c>
    </row>
    <row r="1809" spans="2:4" x14ac:dyDescent="0.25">
      <c r="B1809" t="s">
        <v>4248</v>
      </c>
      <c r="C1809" t="str">
        <f t="shared" si="28"/>
        <v>ARIAS MEDIAVILLA ALEX NICOLAS</v>
      </c>
      <c r="D1809" t="s">
        <v>4248</v>
      </c>
    </row>
    <row r="1810" spans="2:4" x14ac:dyDescent="0.25">
      <c r="B1810" t="s">
        <v>4251</v>
      </c>
      <c r="C1810" t="str">
        <f t="shared" si="28"/>
        <v>AYALA ANELOA DAYRA SARAHY</v>
      </c>
      <c r="D1810" t="s">
        <v>4251</v>
      </c>
    </row>
    <row r="1811" spans="2:4" x14ac:dyDescent="0.25">
      <c r="B1811" t="s">
        <v>4254</v>
      </c>
      <c r="C1811" t="str">
        <f t="shared" si="28"/>
        <v>BERMUDEZ GARCIA EMILIA GISSEL</v>
      </c>
      <c r="D1811" t="s">
        <v>4254</v>
      </c>
    </row>
    <row r="1812" spans="2:4" x14ac:dyDescent="0.25">
      <c r="B1812" t="s">
        <v>4257</v>
      </c>
      <c r="C1812" t="str">
        <f t="shared" si="28"/>
        <v>CAIZA HIDALGO LUIS ALEXANDER</v>
      </c>
      <c r="D1812" t="s">
        <v>4257</v>
      </c>
    </row>
    <row r="1813" spans="2:4" x14ac:dyDescent="0.25">
      <c r="B1813" t="s">
        <v>4260</v>
      </c>
      <c r="C1813" t="str">
        <f t="shared" si="28"/>
        <v>CATAGÑA ALMEIDA ADRIANA MONSERRATE</v>
      </c>
      <c r="D1813" t="s">
        <v>4260</v>
      </c>
    </row>
    <row r="1814" spans="2:4" x14ac:dyDescent="0.25">
      <c r="B1814" t="s">
        <v>4263</v>
      </c>
      <c r="C1814" t="str">
        <f t="shared" si="28"/>
        <v>CEVALLOS ATIENCIA THEO FRANCISCO</v>
      </c>
      <c r="D1814" t="s">
        <v>4263</v>
      </c>
    </row>
    <row r="1815" spans="2:4" x14ac:dyDescent="0.25">
      <c r="B1815" t="s">
        <v>4266</v>
      </c>
      <c r="C1815" t="str">
        <f t="shared" si="28"/>
        <v>CHIPANTASI FLORES BRITANY JAMILETH</v>
      </c>
      <c r="D1815" t="s">
        <v>4266</v>
      </c>
    </row>
    <row r="1816" spans="2:4" x14ac:dyDescent="0.25">
      <c r="B1816" t="s">
        <v>4269</v>
      </c>
      <c r="C1816" t="str">
        <f t="shared" si="28"/>
        <v>CHIPANTASIG GUZMAN ALAN GERARDO</v>
      </c>
      <c r="D1816" t="s">
        <v>4269</v>
      </c>
    </row>
    <row r="1817" spans="2:4" x14ac:dyDescent="0.25">
      <c r="B1817" t="s">
        <v>4272</v>
      </c>
      <c r="C1817" t="str">
        <f t="shared" si="28"/>
        <v>COLLAGUAZO CHIPANTASI JESSICA ALEXANDRA</v>
      </c>
      <c r="D1817" t="s">
        <v>4272</v>
      </c>
    </row>
    <row r="1818" spans="2:4" x14ac:dyDescent="0.25">
      <c r="B1818" t="s">
        <v>4275</v>
      </c>
      <c r="C1818" t="str">
        <f t="shared" si="28"/>
        <v>CONDOR PANAMA PATRICIO SANTIAGO</v>
      </c>
      <c r="D1818" t="s">
        <v>4275</v>
      </c>
    </row>
    <row r="1819" spans="2:4" x14ac:dyDescent="0.25">
      <c r="B1819" t="s">
        <v>4278</v>
      </c>
      <c r="C1819" t="str">
        <f t="shared" si="28"/>
        <v>CUASAPUD MINDA NADIA VALESKA</v>
      </c>
      <c r="D1819" t="s">
        <v>4278</v>
      </c>
    </row>
    <row r="1820" spans="2:4" x14ac:dyDescent="0.25">
      <c r="B1820" t="s">
        <v>4281</v>
      </c>
      <c r="C1820" t="str">
        <f t="shared" si="28"/>
        <v>ESPINOZA MINA KATERIN LEONELA</v>
      </c>
      <c r="D1820" t="s">
        <v>4281</v>
      </c>
    </row>
    <row r="1821" spans="2:4" x14ac:dyDescent="0.25">
      <c r="B1821" t="s">
        <v>4284</v>
      </c>
      <c r="C1821" t="str">
        <f t="shared" si="28"/>
        <v>FLORES FLORES EMILY VALENTINA</v>
      </c>
      <c r="D1821" t="s">
        <v>4284</v>
      </c>
    </row>
    <row r="1822" spans="2:4" x14ac:dyDescent="0.25">
      <c r="B1822" t="s">
        <v>4287</v>
      </c>
      <c r="C1822" t="str">
        <f t="shared" si="28"/>
        <v>FUELPAS CHIPANTASIG EVELYN CAROLINA</v>
      </c>
      <c r="D1822" t="s">
        <v>4287</v>
      </c>
    </row>
    <row r="1823" spans="2:4" x14ac:dyDescent="0.25">
      <c r="B1823" t="s">
        <v>4290</v>
      </c>
      <c r="C1823" t="str">
        <f t="shared" si="28"/>
        <v>GOMEZ AGUIRRE LADY NICOL</v>
      </c>
      <c r="D1823" t="s">
        <v>4290</v>
      </c>
    </row>
    <row r="1824" spans="2:4" x14ac:dyDescent="0.25">
      <c r="B1824" t="s">
        <v>4293</v>
      </c>
      <c r="C1824" t="str">
        <f t="shared" si="28"/>
        <v>GONZALEZ MENDOZA ANGELIZ ABIGAIL</v>
      </c>
      <c r="D1824" t="s">
        <v>4293</v>
      </c>
    </row>
    <row r="1825" spans="2:4" x14ac:dyDescent="0.25">
      <c r="B1825" t="s">
        <v>4296</v>
      </c>
      <c r="C1825" t="str">
        <f t="shared" si="28"/>
        <v>GUAMAN COLLAGUAZO MAYCOL JAVIER</v>
      </c>
      <c r="D1825" t="s">
        <v>4296</v>
      </c>
    </row>
    <row r="1826" spans="2:4" x14ac:dyDescent="0.25">
      <c r="B1826" t="s">
        <v>4299</v>
      </c>
      <c r="C1826" t="str">
        <f t="shared" si="28"/>
        <v>HURTADO RODRIGUEZ JUAN DANIEL</v>
      </c>
      <c r="D1826" t="s">
        <v>4299</v>
      </c>
    </row>
    <row r="1827" spans="2:4" x14ac:dyDescent="0.25">
      <c r="B1827" t="s">
        <v>4302</v>
      </c>
      <c r="C1827" t="str">
        <f t="shared" si="28"/>
        <v>INLAGO AMAGUA LUIS ENRIQUE</v>
      </c>
      <c r="D1827" t="s">
        <v>4302</v>
      </c>
    </row>
    <row r="1828" spans="2:4" x14ac:dyDescent="0.25">
      <c r="B1828" t="s">
        <v>4305</v>
      </c>
      <c r="C1828" t="str">
        <f t="shared" si="28"/>
        <v>LASSO CHIPANTASI ALAN SANTIAGO</v>
      </c>
      <c r="D1828" t="s">
        <v>4305</v>
      </c>
    </row>
    <row r="1829" spans="2:4" x14ac:dyDescent="0.25">
      <c r="B1829" t="s">
        <v>4308</v>
      </c>
      <c r="C1829" t="str">
        <f t="shared" si="28"/>
        <v>LEMARIE CASTILLO GENESIS ADRIANA</v>
      </c>
      <c r="D1829" t="s">
        <v>4308</v>
      </c>
    </row>
    <row r="1830" spans="2:4" x14ac:dyDescent="0.25">
      <c r="B1830" t="s">
        <v>4311</v>
      </c>
      <c r="C1830" t="str">
        <f t="shared" si="28"/>
        <v>MALES CHILUISA DANIEL ALEJANDRO</v>
      </c>
      <c r="D1830" t="s">
        <v>4311</v>
      </c>
    </row>
    <row r="1831" spans="2:4" x14ac:dyDescent="0.25">
      <c r="B1831" t="s">
        <v>4314</v>
      </c>
      <c r="C1831" t="str">
        <f t="shared" si="28"/>
        <v>MENA BASTIDAS TAYLOR DIJALMA</v>
      </c>
      <c r="D1831" t="s">
        <v>4314</v>
      </c>
    </row>
    <row r="1832" spans="2:4" x14ac:dyDescent="0.25">
      <c r="B1832" t="s">
        <v>4317</v>
      </c>
      <c r="C1832" t="str">
        <f t="shared" si="28"/>
        <v>MONTENEGRO ALVARADO JULIETH ELIANA</v>
      </c>
      <c r="D1832" t="s">
        <v>4317</v>
      </c>
    </row>
    <row r="1833" spans="2:4" x14ac:dyDescent="0.25">
      <c r="B1833" t="s">
        <v>4320</v>
      </c>
      <c r="C1833" t="str">
        <f t="shared" si="28"/>
        <v>MUÑOZ LASSO DILAN JOSUE</v>
      </c>
      <c r="D1833" t="s">
        <v>4320</v>
      </c>
    </row>
    <row r="1834" spans="2:4" x14ac:dyDescent="0.25">
      <c r="B1834" t="s">
        <v>4323</v>
      </c>
      <c r="C1834" t="str">
        <f t="shared" si="28"/>
        <v>NUÑEZ QUILUMBA DILAN ISMAEL</v>
      </c>
      <c r="D1834" t="s">
        <v>4323</v>
      </c>
    </row>
    <row r="1835" spans="2:4" x14ac:dyDescent="0.25">
      <c r="B1835" t="s">
        <v>4326</v>
      </c>
      <c r="C1835" t="str">
        <f t="shared" si="28"/>
        <v>PAEZ SHUGULI KAROLINA AIDE</v>
      </c>
      <c r="D1835" t="s">
        <v>4326</v>
      </c>
    </row>
    <row r="1836" spans="2:4" x14ac:dyDescent="0.25">
      <c r="B1836" t="s">
        <v>4329</v>
      </c>
      <c r="C1836" t="str">
        <f t="shared" si="28"/>
        <v>PEREZ AGUALSACA EMILY SAMANTA</v>
      </c>
      <c r="D1836" t="s">
        <v>4329</v>
      </c>
    </row>
    <row r="1837" spans="2:4" x14ac:dyDescent="0.25">
      <c r="B1837" t="s">
        <v>4332</v>
      </c>
      <c r="C1837" t="str">
        <f t="shared" si="28"/>
        <v>PLAZA TORRES JENEDITH MICAELA</v>
      </c>
      <c r="D1837" t="s">
        <v>4332</v>
      </c>
    </row>
    <row r="1838" spans="2:4" x14ac:dyDescent="0.25">
      <c r="B1838" t="s">
        <v>4335</v>
      </c>
      <c r="C1838" t="str">
        <f t="shared" si="28"/>
        <v>QUINATOA HERRERA MILAGROS GUADALUPE</v>
      </c>
      <c r="D1838" t="s">
        <v>4335</v>
      </c>
    </row>
    <row r="1839" spans="2:4" x14ac:dyDescent="0.25">
      <c r="B1839" t="s">
        <v>4338</v>
      </c>
      <c r="C1839" t="str">
        <f t="shared" si="28"/>
        <v>RODRIGUEZ GONZALEZ YURAK SISA</v>
      </c>
      <c r="D1839" t="s">
        <v>4338</v>
      </c>
    </row>
    <row r="1840" spans="2:4" x14ac:dyDescent="0.25">
      <c r="B1840" t="s">
        <v>4341</v>
      </c>
      <c r="C1840" t="str">
        <f t="shared" si="28"/>
        <v>SOLORZANO ALCIVAR ANGEL DANIEL</v>
      </c>
      <c r="D1840" t="s">
        <v>4341</v>
      </c>
    </row>
    <row r="1841" spans="2:4" x14ac:dyDescent="0.25">
      <c r="B1841" t="s">
        <v>4344</v>
      </c>
      <c r="C1841" t="str">
        <f t="shared" si="28"/>
        <v>SOTAMBA GOMEZ EMILY DAYANA</v>
      </c>
      <c r="D1841" t="s">
        <v>4344</v>
      </c>
    </row>
    <row r="1842" spans="2:4" x14ac:dyDescent="0.25">
      <c r="B1842" t="s">
        <v>4347</v>
      </c>
      <c r="C1842" t="str">
        <f t="shared" si="28"/>
        <v>TASHIGUANO COLLAGUAZO DILAN ALEXANDER</v>
      </c>
      <c r="D1842" t="s">
        <v>4347</v>
      </c>
    </row>
    <row r="1843" spans="2:4" x14ac:dyDescent="0.25">
      <c r="B1843" t="s">
        <v>4350</v>
      </c>
      <c r="C1843" t="str">
        <f t="shared" si="28"/>
        <v>TIBAN ANELOA JENNIFER ALEXANDRA</v>
      </c>
      <c r="D1843" t="s">
        <v>4350</v>
      </c>
    </row>
    <row r="1844" spans="2:4" x14ac:dyDescent="0.25">
      <c r="B1844" t="s">
        <v>4353</v>
      </c>
      <c r="C1844" t="str">
        <f t="shared" si="28"/>
        <v>URBANO ROBLES STEVEN JAMIR</v>
      </c>
      <c r="D1844" t="s">
        <v>4353</v>
      </c>
    </row>
    <row r="1845" spans="2:4" x14ac:dyDescent="0.25">
      <c r="B1845" t="s">
        <v>4356</v>
      </c>
      <c r="C1845" t="str">
        <f t="shared" si="28"/>
        <v>VELASTEGUI CHILUISA KERLY ALEJANDRA</v>
      </c>
      <c r="D1845" t="s">
        <v>4356</v>
      </c>
    </row>
    <row r="1846" spans="2:4" x14ac:dyDescent="0.25">
      <c r="B1846" t="s">
        <v>4359</v>
      </c>
      <c r="C1846" t="str">
        <f t="shared" si="28"/>
        <v>VILLA GUAMAN LESLY ESTEFANIA</v>
      </c>
      <c r="D1846" t="s">
        <v>4359</v>
      </c>
    </row>
    <row r="1847" spans="2:4" x14ac:dyDescent="0.25">
      <c r="B1847" t="s">
        <v>4363</v>
      </c>
      <c r="C1847" t="str">
        <f t="shared" si="28"/>
        <v>ALVARADO CAIZA SOFIA MARIBEL</v>
      </c>
      <c r="D1847" t="s">
        <v>4363</v>
      </c>
    </row>
    <row r="1848" spans="2:4" x14ac:dyDescent="0.25">
      <c r="B1848" t="s">
        <v>4366</v>
      </c>
      <c r="C1848" t="str">
        <f t="shared" si="28"/>
        <v>ANELOA ANELOA ALEXANDER JAIR</v>
      </c>
      <c r="D1848" t="s">
        <v>4366</v>
      </c>
    </row>
    <row r="1849" spans="2:4" x14ac:dyDescent="0.25">
      <c r="B1849" t="s">
        <v>4369</v>
      </c>
      <c r="C1849" t="str">
        <f t="shared" si="28"/>
        <v>ARMIJOS BACA LUCAS FERNANDO</v>
      </c>
      <c r="D1849" t="s">
        <v>4369</v>
      </c>
    </row>
    <row r="1850" spans="2:4" x14ac:dyDescent="0.25">
      <c r="B1850" t="s">
        <v>4372</v>
      </c>
      <c r="C1850" t="str">
        <f t="shared" si="28"/>
        <v>AYALA HUERTAS ALISON EMILIA</v>
      </c>
      <c r="D1850" t="s">
        <v>4372</v>
      </c>
    </row>
    <row r="1851" spans="2:4" x14ac:dyDescent="0.25">
      <c r="B1851" t="s">
        <v>4375</v>
      </c>
      <c r="C1851" t="str">
        <f t="shared" si="28"/>
        <v>BOSMEDIANO NARVAEZ EITHAN NICOLAS</v>
      </c>
      <c r="D1851" t="s">
        <v>4375</v>
      </c>
    </row>
    <row r="1852" spans="2:4" x14ac:dyDescent="0.25">
      <c r="B1852" t="s">
        <v>4378</v>
      </c>
      <c r="C1852" t="str">
        <f t="shared" si="28"/>
        <v>CAIZA SIMBAÑA ODALYS CAMILA</v>
      </c>
      <c r="D1852" t="s">
        <v>4378</v>
      </c>
    </row>
    <row r="1853" spans="2:4" x14ac:dyDescent="0.25">
      <c r="B1853" t="s">
        <v>4381</v>
      </c>
      <c r="C1853" t="str">
        <f t="shared" si="28"/>
        <v>CASA MARCATOMA GABRIEL ESTEBAN</v>
      </c>
      <c r="D1853" t="s">
        <v>4381</v>
      </c>
    </row>
    <row r="1854" spans="2:4" x14ac:dyDescent="0.25">
      <c r="B1854" t="s">
        <v>4384</v>
      </c>
      <c r="C1854" t="str">
        <f t="shared" si="28"/>
        <v>CHAVEZ TIVAN STEVEN JAHIR</v>
      </c>
      <c r="D1854" t="s">
        <v>9511</v>
      </c>
    </row>
    <row r="1855" spans="2:4" x14ac:dyDescent="0.25">
      <c r="B1855" t="s">
        <v>4387</v>
      </c>
      <c r="C1855" t="str">
        <f t="shared" si="28"/>
        <v>CHIPANTASHI CAIZA ANDY SAUL</v>
      </c>
      <c r="D1855" t="s">
        <v>4387</v>
      </c>
    </row>
    <row r="1856" spans="2:4" x14ac:dyDescent="0.25">
      <c r="B1856" t="s">
        <v>4390</v>
      </c>
      <c r="C1856" t="str">
        <f t="shared" si="28"/>
        <v>CHIPANTASI AYO ALEX MATEO</v>
      </c>
      <c r="D1856" t="s">
        <v>4390</v>
      </c>
    </row>
    <row r="1857" spans="2:4" x14ac:dyDescent="0.25">
      <c r="B1857" t="s">
        <v>4393</v>
      </c>
      <c r="C1857" t="str">
        <f t="shared" si="28"/>
        <v>CHIPANTASI LASSO KATIA SAMIRA</v>
      </c>
      <c r="D1857" t="s">
        <v>4393</v>
      </c>
    </row>
    <row r="1858" spans="2:4" x14ac:dyDescent="0.25">
      <c r="B1858" t="s">
        <v>4396</v>
      </c>
      <c r="C1858" t="str">
        <f t="shared" si="28"/>
        <v>COLLAGUAZO REINOSO IVANA MARIZA</v>
      </c>
      <c r="D1858" t="s">
        <v>4396</v>
      </c>
    </row>
    <row r="1859" spans="2:4" x14ac:dyDescent="0.25">
      <c r="B1859" t="s">
        <v>4399</v>
      </c>
      <c r="C1859" t="str">
        <f t="shared" ref="C1859:C1922" si="29">TRIM(B1859)</f>
        <v>CRUZ ESPINEL HEIDY EDITH</v>
      </c>
      <c r="D1859" t="s">
        <v>4399</v>
      </c>
    </row>
    <row r="1860" spans="2:4" x14ac:dyDescent="0.25">
      <c r="B1860" t="s">
        <v>4402</v>
      </c>
      <c r="C1860" t="str">
        <f t="shared" si="29"/>
        <v>ENRIQUEZ ÑACATO BRYTHANI NAYELI</v>
      </c>
      <c r="D1860" t="s">
        <v>4402</v>
      </c>
    </row>
    <row r="1861" spans="2:4" x14ac:dyDescent="0.25">
      <c r="B1861" t="s">
        <v>4405</v>
      </c>
      <c r="C1861" t="str">
        <f t="shared" si="29"/>
        <v>FLORES GUZMAN EMILY VALENTINA</v>
      </c>
      <c r="D1861" t="s">
        <v>4405</v>
      </c>
    </row>
    <row r="1862" spans="2:4" x14ac:dyDescent="0.25">
      <c r="B1862" t="s">
        <v>4408</v>
      </c>
      <c r="C1862" t="str">
        <f t="shared" si="29"/>
        <v>GOMEZ VERA DOMINIC DAVID</v>
      </c>
      <c r="D1862" t="s">
        <v>4408</v>
      </c>
    </row>
    <row r="1863" spans="2:4" x14ac:dyDescent="0.25">
      <c r="B1863" t="s">
        <v>4411</v>
      </c>
      <c r="C1863" t="str">
        <f t="shared" si="29"/>
        <v>GUAMAN GUANOTUÑA ALEX DEIVI</v>
      </c>
      <c r="D1863" t="s">
        <v>4411</v>
      </c>
    </row>
    <row r="1864" spans="2:4" x14ac:dyDescent="0.25">
      <c r="B1864" t="s">
        <v>4414</v>
      </c>
      <c r="C1864" t="str">
        <f t="shared" si="29"/>
        <v>GUERRERO VALENCIA ISAAC ISMAEL</v>
      </c>
      <c r="D1864" t="s">
        <v>4414</v>
      </c>
    </row>
    <row r="1865" spans="2:4" x14ac:dyDescent="0.25">
      <c r="B1865" t="s">
        <v>4417</v>
      </c>
      <c r="C1865" t="str">
        <f t="shared" si="29"/>
        <v>IBAÑEZ CHIPANTASI GABRIELA JAMILETH</v>
      </c>
      <c r="D1865" t="s">
        <v>4417</v>
      </c>
    </row>
    <row r="1866" spans="2:4" x14ac:dyDescent="0.25">
      <c r="B1866" t="s">
        <v>4420</v>
      </c>
      <c r="C1866" t="str">
        <f t="shared" si="29"/>
        <v>IZA AYO JHOAN ARON</v>
      </c>
      <c r="D1866" t="s">
        <v>4420</v>
      </c>
    </row>
    <row r="1867" spans="2:4" x14ac:dyDescent="0.25">
      <c r="B1867" t="s">
        <v>4423</v>
      </c>
      <c r="C1867" t="str">
        <f t="shared" si="29"/>
        <v>LINCANGO AYO LEONARDO ISMAEL</v>
      </c>
      <c r="D1867" t="s">
        <v>4423</v>
      </c>
    </row>
    <row r="1868" spans="2:4" x14ac:dyDescent="0.25">
      <c r="B1868" t="s">
        <v>4426</v>
      </c>
      <c r="C1868" t="str">
        <f t="shared" si="29"/>
        <v>MANOSALVAS HURTADO DANIELA VALENTINA</v>
      </c>
      <c r="D1868" t="s">
        <v>4426</v>
      </c>
    </row>
    <row r="1869" spans="2:4" x14ac:dyDescent="0.25">
      <c r="B1869" t="s">
        <v>4429</v>
      </c>
      <c r="C1869" t="str">
        <f t="shared" si="29"/>
        <v>MAYANQUER VELASQUEZ RODRIGO NICOLAS</v>
      </c>
      <c r="D1869" t="s">
        <v>4429</v>
      </c>
    </row>
    <row r="1870" spans="2:4" x14ac:dyDescent="0.25">
      <c r="B1870" t="s">
        <v>4432</v>
      </c>
      <c r="C1870" t="str">
        <f t="shared" si="29"/>
        <v>MIQUINGA TIBAN ERICK BENJAMIN</v>
      </c>
      <c r="D1870" t="s">
        <v>4432</v>
      </c>
    </row>
    <row r="1871" spans="2:4" x14ac:dyDescent="0.25">
      <c r="B1871" t="s">
        <v>4435</v>
      </c>
      <c r="C1871" t="str">
        <f t="shared" si="29"/>
        <v>MOSQUERA PICO RONI JOSSUE</v>
      </c>
      <c r="D1871" t="s">
        <v>4435</v>
      </c>
    </row>
    <row r="1872" spans="2:4" x14ac:dyDescent="0.25">
      <c r="B1872" t="s">
        <v>4438</v>
      </c>
      <c r="C1872" t="str">
        <f t="shared" si="29"/>
        <v>OCHOA NOGUERA NOELIA VALENTINA</v>
      </c>
      <c r="D1872" t="s">
        <v>4438</v>
      </c>
    </row>
    <row r="1873" spans="2:4" x14ac:dyDescent="0.25">
      <c r="B1873" t="s">
        <v>4441</v>
      </c>
      <c r="C1873" t="str">
        <f t="shared" si="29"/>
        <v>ORTA TIBAN ELIANA ROMINA</v>
      </c>
      <c r="D1873" t="s">
        <v>4441</v>
      </c>
    </row>
    <row r="1874" spans="2:4" x14ac:dyDescent="0.25">
      <c r="B1874" t="s">
        <v>4444</v>
      </c>
      <c r="C1874" t="str">
        <f t="shared" si="29"/>
        <v>PANCHEZ DIAZ ALEJANDRA ANTHONELA</v>
      </c>
      <c r="D1874" t="s">
        <v>4444</v>
      </c>
    </row>
    <row r="1875" spans="2:4" x14ac:dyDescent="0.25">
      <c r="B1875" t="s">
        <v>4447</v>
      </c>
      <c r="C1875" t="str">
        <f t="shared" si="29"/>
        <v>PAZMIÑO ESPINOSA GALO SEBASTIAN</v>
      </c>
      <c r="D1875" t="s">
        <v>4447</v>
      </c>
    </row>
    <row r="1876" spans="2:4" x14ac:dyDescent="0.25">
      <c r="B1876" t="s">
        <v>4450</v>
      </c>
      <c r="C1876" t="str">
        <f t="shared" si="29"/>
        <v>PINARGOTE ZAMBRANO MAXIMILIANO JAMES</v>
      </c>
      <c r="D1876" t="s">
        <v>4450</v>
      </c>
    </row>
    <row r="1877" spans="2:4" x14ac:dyDescent="0.25">
      <c r="B1877" t="s">
        <v>4453</v>
      </c>
      <c r="C1877" t="str">
        <f t="shared" si="29"/>
        <v>QUILUMBA CHORLANGO LESLY ANAHI</v>
      </c>
      <c r="D1877" t="s">
        <v>4453</v>
      </c>
    </row>
    <row r="1878" spans="2:4" x14ac:dyDescent="0.25">
      <c r="B1878" t="s">
        <v>4456</v>
      </c>
      <c r="C1878" t="str">
        <f t="shared" si="29"/>
        <v>ROMAN FLORES KAMILA ABIGAIL</v>
      </c>
      <c r="D1878" t="s">
        <v>4456</v>
      </c>
    </row>
    <row r="1879" spans="2:4" x14ac:dyDescent="0.25">
      <c r="B1879" t="s">
        <v>4459</v>
      </c>
      <c r="C1879" t="str">
        <f t="shared" si="29"/>
        <v>SORIA CHINCHUÑA SNEYDER JOEL</v>
      </c>
      <c r="D1879" t="s">
        <v>4459</v>
      </c>
    </row>
    <row r="1880" spans="2:4" x14ac:dyDescent="0.25">
      <c r="B1880" t="s">
        <v>4462</v>
      </c>
      <c r="C1880" t="str">
        <f t="shared" si="29"/>
        <v>TAPA YANEZ MAYKEL FERNANDO</v>
      </c>
      <c r="D1880" t="s">
        <v>4462</v>
      </c>
    </row>
    <row r="1881" spans="2:4" x14ac:dyDescent="0.25">
      <c r="B1881" t="s">
        <v>4465</v>
      </c>
      <c r="C1881" t="str">
        <f t="shared" si="29"/>
        <v>TIVAN RODRIGUEZ SCARLETH DANIELA</v>
      </c>
      <c r="D1881" t="s">
        <v>4465</v>
      </c>
    </row>
    <row r="1882" spans="2:4" x14ac:dyDescent="0.25">
      <c r="B1882" t="s">
        <v>4468</v>
      </c>
      <c r="C1882" t="str">
        <f t="shared" si="29"/>
        <v>VASQUEZ DE LA PORTILLA DYLAN FERNANDO</v>
      </c>
      <c r="D1882" t="s">
        <v>4468</v>
      </c>
    </row>
    <row r="1883" spans="2:4" x14ac:dyDescent="0.25">
      <c r="B1883" t="s">
        <v>4471</v>
      </c>
      <c r="C1883" t="str">
        <f t="shared" si="29"/>
        <v>VELASTEGUI GUAMAN MELANY ALEJANDRA</v>
      </c>
      <c r="D1883" t="s">
        <v>4471</v>
      </c>
    </row>
    <row r="1884" spans="2:4" x14ac:dyDescent="0.25">
      <c r="B1884" t="s">
        <v>4474</v>
      </c>
      <c r="C1884" t="str">
        <f t="shared" si="29"/>
        <v>VILELA ANDRADE MIGUEL ANGEL</v>
      </c>
      <c r="D1884" t="s">
        <v>4474</v>
      </c>
    </row>
    <row r="1885" spans="2:4" x14ac:dyDescent="0.25">
      <c r="B1885" t="s">
        <v>4477</v>
      </c>
      <c r="C1885" t="str">
        <f t="shared" si="29"/>
        <v>YEPEZ CAIZA JOSSELYN PATRICIA</v>
      </c>
      <c r="D1885" t="s">
        <v>4477</v>
      </c>
    </row>
    <row r="1886" spans="2:4" x14ac:dyDescent="0.25">
      <c r="B1886" t="s">
        <v>4481</v>
      </c>
      <c r="C1886" t="str">
        <f t="shared" si="29"/>
        <v>AMAHUA ANGULO FRANCHESCA MILAGROS</v>
      </c>
      <c r="D1886" t="s">
        <v>4481</v>
      </c>
    </row>
    <row r="1887" spans="2:4" x14ac:dyDescent="0.25">
      <c r="B1887" t="s">
        <v>4484</v>
      </c>
      <c r="C1887" t="str">
        <f t="shared" si="29"/>
        <v>ANELOA CAJAMARCA ALISON SOFIA</v>
      </c>
      <c r="D1887" t="s">
        <v>4484</v>
      </c>
    </row>
    <row r="1888" spans="2:4" x14ac:dyDescent="0.25">
      <c r="B1888" t="s">
        <v>4487</v>
      </c>
      <c r="C1888" t="str">
        <f t="shared" si="29"/>
        <v>ATIENCIA CHIPANTASIG LEANDRO BENJAMIN</v>
      </c>
      <c r="D1888" t="s">
        <v>4487</v>
      </c>
    </row>
    <row r="1889" spans="2:4" x14ac:dyDescent="0.25">
      <c r="B1889" t="s">
        <v>4490</v>
      </c>
      <c r="C1889" t="str">
        <f t="shared" si="29"/>
        <v>AYO CAJAMARCA NASHLY DAMARIS</v>
      </c>
      <c r="D1889" t="s">
        <v>4490</v>
      </c>
    </row>
    <row r="1890" spans="2:4" x14ac:dyDescent="0.25">
      <c r="B1890" t="s">
        <v>4493</v>
      </c>
      <c r="C1890" t="str">
        <f t="shared" si="29"/>
        <v>BRIONES MARQUEZ MARIA MAGDALENA</v>
      </c>
      <c r="D1890" t="s">
        <v>4493</v>
      </c>
    </row>
    <row r="1891" spans="2:4" x14ac:dyDescent="0.25">
      <c r="B1891" t="s">
        <v>4496</v>
      </c>
      <c r="C1891" t="str">
        <f t="shared" si="29"/>
        <v>CAIZA TASIGUANO DOMINYCK ALEJANDRO</v>
      </c>
      <c r="D1891" t="s">
        <v>4496</v>
      </c>
    </row>
    <row r="1892" spans="2:4" x14ac:dyDescent="0.25">
      <c r="B1892" t="s">
        <v>4499</v>
      </c>
      <c r="C1892" t="str">
        <f t="shared" si="29"/>
        <v>CEVALLOS CAJAMARCA LESLY MELISSA</v>
      </c>
      <c r="D1892" t="s">
        <v>4499</v>
      </c>
    </row>
    <row r="1893" spans="2:4" x14ac:dyDescent="0.25">
      <c r="B1893" t="s">
        <v>4502</v>
      </c>
      <c r="C1893" t="str">
        <f t="shared" si="29"/>
        <v>CHIPANTASI GUANOCUNGA JEZID JOEL</v>
      </c>
      <c r="D1893" t="s">
        <v>4502</v>
      </c>
    </row>
    <row r="1894" spans="2:4" x14ac:dyDescent="0.25">
      <c r="B1894" t="s">
        <v>4505</v>
      </c>
      <c r="C1894" t="str">
        <f t="shared" si="29"/>
        <v>CHIPANTASIG CHACHA KIMBERLY DAMARIS</v>
      </c>
      <c r="D1894" t="s">
        <v>4505</v>
      </c>
    </row>
    <row r="1895" spans="2:4" x14ac:dyDescent="0.25">
      <c r="B1895" t="s">
        <v>4508</v>
      </c>
      <c r="C1895" t="str">
        <f t="shared" si="29"/>
        <v>CONDOR VINUEZA JAIRO ISMAEL</v>
      </c>
      <c r="D1895" t="s">
        <v>4508</v>
      </c>
    </row>
    <row r="1896" spans="2:4" x14ac:dyDescent="0.25">
      <c r="B1896" t="s">
        <v>4511</v>
      </c>
      <c r="C1896" t="str">
        <f t="shared" si="29"/>
        <v>DELGADO NEGRETE DEREK RAUL</v>
      </c>
      <c r="D1896" t="s">
        <v>4511</v>
      </c>
    </row>
    <row r="1897" spans="2:4" x14ac:dyDescent="0.25">
      <c r="B1897" t="s">
        <v>4514</v>
      </c>
      <c r="C1897" t="str">
        <f t="shared" si="29"/>
        <v>ESPIN LANDETA SAMIR JASSIEL</v>
      </c>
      <c r="D1897" t="s">
        <v>9512</v>
      </c>
    </row>
    <row r="1898" spans="2:4" x14ac:dyDescent="0.25">
      <c r="B1898" t="s">
        <v>4517</v>
      </c>
      <c r="C1898" t="str">
        <f t="shared" si="29"/>
        <v>FLORES MORALES JORDAN STEVAN</v>
      </c>
      <c r="D1898" t="s">
        <v>4517</v>
      </c>
    </row>
    <row r="1899" spans="2:4" x14ac:dyDescent="0.25">
      <c r="B1899" t="s">
        <v>4520</v>
      </c>
      <c r="C1899" t="str">
        <f t="shared" si="29"/>
        <v>GORDILLO BUENDIA ARIANA MICAELA</v>
      </c>
      <c r="D1899" t="s">
        <v>4520</v>
      </c>
    </row>
    <row r="1900" spans="2:4" x14ac:dyDescent="0.25">
      <c r="B1900" t="s">
        <v>4523</v>
      </c>
      <c r="C1900" t="str">
        <f t="shared" si="29"/>
        <v>GUARTIZACA SIMISTERRA ISABELLA JULIETTE</v>
      </c>
      <c r="D1900" t="s">
        <v>4523</v>
      </c>
    </row>
    <row r="1901" spans="2:4" x14ac:dyDescent="0.25">
      <c r="B1901" t="s">
        <v>4526</v>
      </c>
      <c r="C1901" t="str">
        <f t="shared" si="29"/>
        <v>GUERRERO TORRES EMILIA AILYN</v>
      </c>
      <c r="D1901" t="s">
        <v>4526</v>
      </c>
    </row>
    <row r="1902" spans="2:4" x14ac:dyDescent="0.25">
      <c r="B1902" t="s">
        <v>4529</v>
      </c>
      <c r="C1902" t="str">
        <f t="shared" si="29"/>
        <v>IBAÑEZ MAÑAY DANIELA ROMINA</v>
      </c>
      <c r="D1902" t="s">
        <v>4529</v>
      </c>
    </row>
    <row r="1903" spans="2:4" x14ac:dyDescent="0.25">
      <c r="B1903" t="s">
        <v>4532</v>
      </c>
      <c r="C1903" t="str">
        <f t="shared" si="29"/>
        <v>ILBAY CURICHO ISAIAS PATRICIO</v>
      </c>
      <c r="D1903" t="s">
        <v>4532</v>
      </c>
    </row>
    <row r="1904" spans="2:4" x14ac:dyDescent="0.25">
      <c r="B1904" t="s">
        <v>4535</v>
      </c>
      <c r="C1904" t="str">
        <f t="shared" si="29"/>
        <v>LEMARIE CASTILLO VICTORIA ISABELA</v>
      </c>
      <c r="D1904" t="s">
        <v>4535</v>
      </c>
    </row>
    <row r="1905" spans="2:4" x14ac:dyDescent="0.25">
      <c r="B1905" t="s">
        <v>4538</v>
      </c>
      <c r="C1905" t="str">
        <f t="shared" si="29"/>
        <v>MEDINA DELGADO MARIANGEL SUSEJ</v>
      </c>
      <c r="D1905" t="s">
        <v>4538</v>
      </c>
    </row>
    <row r="1906" spans="2:4" x14ac:dyDescent="0.25">
      <c r="B1906" t="s">
        <v>4541</v>
      </c>
      <c r="C1906" t="str">
        <f t="shared" si="29"/>
        <v>MILLER HERRERA VINICIO RAFAEL</v>
      </c>
      <c r="D1906" t="s">
        <v>4541</v>
      </c>
    </row>
    <row r="1907" spans="2:4" x14ac:dyDescent="0.25">
      <c r="B1907" t="s">
        <v>4544</v>
      </c>
      <c r="C1907" t="str">
        <f t="shared" si="29"/>
        <v>MONGA ABAD JOSSELYN LIZBETH</v>
      </c>
      <c r="D1907" t="s">
        <v>4544</v>
      </c>
    </row>
    <row r="1908" spans="2:4" x14ac:dyDescent="0.25">
      <c r="B1908" t="s">
        <v>4547</v>
      </c>
      <c r="C1908" t="str">
        <f t="shared" si="29"/>
        <v>MOREIRA LOOR MOISES ISAIAS</v>
      </c>
      <c r="D1908" t="s">
        <v>4547</v>
      </c>
    </row>
    <row r="1909" spans="2:4" x14ac:dyDescent="0.25">
      <c r="B1909" t="s">
        <v>4550</v>
      </c>
      <c r="C1909" t="str">
        <f t="shared" si="29"/>
        <v>ORTIZ MALES KEYLI ANGELINE</v>
      </c>
      <c r="D1909" t="s">
        <v>4550</v>
      </c>
    </row>
    <row r="1910" spans="2:4" x14ac:dyDescent="0.25">
      <c r="B1910" t="s">
        <v>4553</v>
      </c>
      <c r="C1910" t="str">
        <f t="shared" si="29"/>
        <v>PASPUEL JIMENEZ ERICK SEBASTIAN</v>
      </c>
      <c r="D1910" t="s">
        <v>4553</v>
      </c>
    </row>
    <row r="1911" spans="2:4" x14ac:dyDescent="0.25">
      <c r="B1911" t="s">
        <v>4556</v>
      </c>
      <c r="C1911" t="str">
        <f t="shared" si="29"/>
        <v>PIARPUEZAN CALI IAN JOSUE</v>
      </c>
      <c r="D1911" t="s">
        <v>4556</v>
      </c>
    </row>
    <row r="1912" spans="2:4" x14ac:dyDescent="0.25">
      <c r="B1912" t="s">
        <v>4559</v>
      </c>
      <c r="C1912" t="str">
        <f t="shared" si="29"/>
        <v>PINO LINCANGO JORGE DAVID</v>
      </c>
      <c r="D1912" t="s">
        <v>4559</v>
      </c>
    </row>
    <row r="1913" spans="2:4" x14ac:dyDescent="0.25">
      <c r="B1913" t="s">
        <v>4562</v>
      </c>
      <c r="C1913" t="str">
        <f t="shared" si="29"/>
        <v>QUILUMBA ANELOA ALISSON YADIRA</v>
      </c>
      <c r="D1913" t="s">
        <v>4562</v>
      </c>
    </row>
    <row r="1914" spans="2:4" x14ac:dyDescent="0.25">
      <c r="B1914" t="s">
        <v>4565</v>
      </c>
      <c r="C1914" t="str">
        <f t="shared" si="29"/>
        <v>RUALES REINOSO ANA BELEN</v>
      </c>
      <c r="D1914" t="s">
        <v>4565</v>
      </c>
    </row>
    <row r="1915" spans="2:4" x14ac:dyDescent="0.25">
      <c r="B1915" t="s">
        <v>4568</v>
      </c>
      <c r="C1915" t="str">
        <f t="shared" si="29"/>
        <v>SANCHEZ GARBETT RAYMAR SUSEJ</v>
      </c>
      <c r="D1915" t="s">
        <v>4568</v>
      </c>
    </row>
    <row r="1916" spans="2:4" x14ac:dyDescent="0.25">
      <c r="B1916" t="s">
        <v>4571</v>
      </c>
      <c r="C1916" t="str">
        <f t="shared" si="29"/>
        <v>SOLARTE VILLAMIL DAYANNA MICAELA</v>
      </c>
      <c r="D1916" t="s">
        <v>4571</v>
      </c>
    </row>
    <row r="1917" spans="2:4" x14ac:dyDescent="0.25">
      <c r="B1917" t="s">
        <v>4574</v>
      </c>
      <c r="C1917" t="str">
        <f t="shared" si="29"/>
        <v>TASIGUANO AYO SASKIA MIKAELA</v>
      </c>
      <c r="D1917" t="s">
        <v>4574</v>
      </c>
    </row>
    <row r="1918" spans="2:4" x14ac:dyDescent="0.25">
      <c r="B1918" t="s">
        <v>4577</v>
      </c>
      <c r="C1918" t="str">
        <f t="shared" si="29"/>
        <v>TIXICURO MOLINEROS MAYCKEL SHAIR</v>
      </c>
      <c r="D1918" t="s">
        <v>4577</v>
      </c>
    </row>
    <row r="1919" spans="2:4" x14ac:dyDescent="0.25">
      <c r="B1919" t="s">
        <v>4580</v>
      </c>
      <c r="C1919" t="str">
        <f t="shared" si="29"/>
        <v>TOAPANTA ORELLANA JOHN ALEXANDER</v>
      </c>
      <c r="D1919" t="s">
        <v>4580</v>
      </c>
    </row>
    <row r="1920" spans="2:4" x14ac:dyDescent="0.25">
      <c r="B1920" t="s">
        <v>4583</v>
      </c>
      <c r="C1920" t="str">
        <f t="shared" si="29"/>
        <v>TUPIZA SANDOVAL MATIAS URIEL</v>
      </c>
      <c r="D1920" t="s">
        <v>4583</v>
      </c>
    </row>
    <row r="1921" spans="2:4" x14ac:dyDescent="0.25">
      <c r="B1921" t="s">
        <v>4586</v>
      </c>
      <c r="C1921" t="str">
        <f t="shared" si="29"/>
        <v>USHIÑA CAJAMARCA JOSTYN GABRIEL</v>
      </c>
      <c r="D1921" t="s">
        <v>4586</v>
      </c>
    </row>
    <row r="1922" spans="2:4" x14ac:dyDescent="0.25">
      <c r="B1922" t="s">
        <v>4589</v>
      </c>
      <c r="C1922" t="str">
        <f t="shared" si="29"/>
        <v>VARGAS HIDALGO LEONARDO SAMUEL</v>
      </c>
      <c r="D1922" t="s">
        <v>4589</v>
      </c>
    </row>
    <row r="1923" spans="2:4" x14ac:dyDescent="0.25">
      <c r="B1923" t="s">
        <v>4592</v>
      </c>
      <c r="C1923" t="str">
        <f t="shared" ref="C1923:C1986" si="30">TRIM(B1923)</f>
        <v>VILLACIS BUSE RENATTA RAFAELA</v>
      </c>
      <c r="D1923" t="s">
        <v>4592</v>
      </c>
    </row>
    <row r="1924" spans="2:4" x14ac:dyDescent="0.25">
      <c r="B1924" t="s">
        <v>4595</v>
      </c>
      <c r="C1924" t="str">
        <f t="shared" si="30"/>
        <v>ZAMBRANO AYO DILAN JOHAO</v>
      </c>
      <c r="D1924" t="s">
        <v>4595</v>
      </c>
    </row>
    <row r="1925" spans="2:4" x14ac:dyDescent="0.25">
      <c r="B1925" t="s">
        <v>4599</v>
      </c>
      <c r="C1925" t="str">
        <f t="shared" si="30"/>
        <v>ANDRADE MALDONADO ESTEFANO ELIAN</v>
      </c>
      <c r="D1925" t="s">
        <v>4599</v>
      </c>
    </row>
    <row r="1926" spans="2:4" x14ac:dyDescent="0.25">
      <c r="B1926" t="s">
        <v>4602</v>
      </c>
      <c r="C1926" t="str">
        <f t="shared" si="30"/>
        <v>ANELOA PABON MAIKEL JUNIOR</v>
      </c>
      <c r="D1926" t="s">
        <v>4602</v>
      </c>
    </row>
    <row r="1927" spans="2:4" x14ac:dyDescent="0.25">
      <c r="B1927" t="s">
        <v>4605</v>
      </c>
      <c r="C1927" t="str">
        <f t="shared" si="30"/>
        <v>ARZA MENDOZA DAMIAN ISMAEL</v>
      </c>
      <c r="D1927" t="s">
        <v>4605</v>
      </c>
    </row>
    <row r="1928" spans="2:4" x14ac:dyDescent="0.25">
      <c r="B1928" t="s">
        <v>4608</v>
      </c>
      <c r="C1928" t="str">
        <f t="shared" si="30"/>
        <v>AYOVI MENDEZ MARLY FERNANDA</v>
      </c>
      <c r="D1928" t="s">
        <v>4608</v>
      </c>
    </row>
    <row r="1929" spans="2:4" x14ac:dyDescent="0.25">
      <c r="B1929" t="s">
        <v>4611</v>
      </c>
      <c r="C1929" t="str">
        <f t="shared" si="30"/>
        <v>BUENAÑO TORRES ALAN DAVID</v>
      </c>
      <c r="D1929" t="s">
        <v>4611</v>
      </c>
    </row>
    <row r="1930" spans="2:4" x14ac:dyDescent="0.25">
      <c r="B1930" t="s">
        <v>4614</v>
      </c>
      <c r="C1930" t="str">
        <f t="shared" si="30"/>
        <v>CAIZA LASO MAYTE MONSERATH</v>
      </c>
      <c r="D1930" t="s">
        <v>4614</v>
      </c>
    </row>
    <row r="1931" spans="2:4" x14ac:dyDescent="0.25">
      <c r="B1931" t="s">
        <v>4617</v>
      </c>
      <c r="C1931" t="str">
        <f t="shared" si="30"/>
        <v>CALDERON ESPINOZA LUIS ENRIQUE</v>
      </c>
      <c r="D1931" t="s">
        <v>4617</v>
      </c>
    </row>
    <row r="1932" spans="2:4" x14ac:dyDescent="0.25">
      <c r="B1932" t="s">
        <v>4620</v>
      </c>
      <c r="C1932" t="str">
        <f t="shared" si="30"/>
        <v>CANACUAN BARRIGA CRISTINA SALOME</v>
      </c>
      <c r="D1932" t="s">
        <v>4620</v>
      </c>
    </row>
    <row r="1933" spans="2:4" x14ac:dyDescent="0.25">
      <c r="B1933" t="s">
        <v>4623</v>
      </c>
      <c r="C1933" t="str">
        <f t="shared" si="30"/>
        <v>CARRERA IZA CAMILA ESTEFANIA</v>
      </c>
      <c r="D1933" t="s">
        <v>4623</v>
      </c>
    </row>
    <row r="1934" spans="2:4" x14ac:dyDescent="0.25">
      <c r="B1934" t="s">
        <v>4626</v>
      </c>
      <c r="C1934" t="str">
        <f t="shared" si="30"/>
        <v>CELORIO PROAÑO ALISSON SCARLETH</v>
      </c>
      <c r="D1934" t="s">
        <v>4626</v>
      </c>
    </row>
    <row r="1935" spans="2:4" x14ac:dyDescent="0.25">
      <c r="B1935" t="s">
        <v>4629</v>
      </c>
      <c r="C1935" t="str">
        <f t="shared" si="30"/>
        <v>CHIPANTASHI MALEZA ALEJANDRA BRIGETH</v>
      </c>
      <c r="D1935" t="s">
        <v>4629</v>
      </c>
    </row>
    <row r="1936" spans="2:4" x14ac:dyDescent="0.25">
      <c r="B1936" t="s">
        <v>4632</v>
      </c>
      <c r="C1936" t="str">
        <f t="shared" si="30"/>
        <v>CHIPANTASIG BAQUE VALENTINA XIOMARA</v>
      </c>
      <c r="D1936" t="s">
        <v>4632</v>
      </c>
    </row>
    <row r="1937" spans="2:4" x14ac:dyDescent="0.25">
      <c r="B1937" t="s">
        <v>4635</v>
      </c>
      <c r="C1937" t="str">
        <f t="shared" si="30"/>
        <v>FLORES OTO DENISE MAITE</v>
      </c>
      <c r="D1937" t="s">
        <v>4635</v>
      </c>
    </row>
    <row r="1938" spans="2:4" x14ac:dyDescent="0.25">
      <c r="B1938" t="s">
        <v>4638</v>
      </c>
      <c r="C1938" t="str">
        <f t="shared" si="30"/>
        <v>GONZALEZ LEIVA JORGE DAVID</v>
      </c>
      <c r="D1938" t="s">
        <v>4638</v>
      </c>
    </row>
    <row r="1939" spans="2:4" x14ac:dyDescent="0.25">
      <c r="B1939" t="s">
        <v>4641</v>
      </c>
      <c r="C1939" t="str">
        <f t="shared" si="30"/>
        <v>GORDON ZAMBRANO CRISTIAN ANDRES</v>
      </c>
      <c r="D1939" t="s">
        <v>9513</v>
      </c>
    </row>
    <row r="1940" spans="2:4" x14ac:dyDescent="0.25">
      <c r="B1940" t="s">
        <v>4644</v>
      </c>
      <c r="C1940" t="str">
        <f t="shared" si="30"/>
        <v>GUAMAN TITUAÑA KEYLA JASMIN</v>
      </c>
      <c r="D1940" t="s">
        <v>4644</v>
      </c>
    </row>
    <row r="1941" spans="2:4" x14ac:dyDescent="0.25">
      <c r="B1941" t="s">
        <v>4647</v>
      </c>
      <c r="C1941" t="str">
        <f t="shared" si="30"/>
        <v>IBAÑEZ SANCHEZ EMILY YULEXI</v>
      </c>
      <c r="D1941" t="s">
        <v>4647</v>
      </c>
    </row>
    <row r="1942" spans="2:4" x14ac:dyDescent="0.25">
      <c r="B1942" t="s">
        <v>4650</v>
      </c>
      <c r="C1942" t="str">
        <f t="shared" si="30"/>
        <v>JACOME YANTAS NICOLAS ALEJANDRO</v>
      </c>
      <c r="D1942" t="s">
        <v>4650</v>
      </c>
    </row>
    <row r="1943" spans="2:4" x14ac:dyDescent="0.25">
      <c r="B1943" t="s">
        <v>4653</v>
      </c>
      <c r="C1943" t="str">
        <f t="shared" si="30"/>
        <v>LINCANGO GUALOTO LEONARDO DANIEL</v>
      </c>
      <c r="D1943" t="s">
        <v>4653</v>
      </c>
    </row>
    <row r="1944" spans="2:4" x14ac:dyDescent="0.25">
      <c r="B1944" t="s">
        <v>4656</v>
      </c>
      <c r="C1944" t="str">
        <f t="shared" si="30"/>
        <v>LITARDO MOSQUERA ARIANA SOFIA</v>
      </c>
      <c r="D1944" t="s">
        <v>4656</v>
      </c>
    </row>
    <row r="1945" spans="2:4" x14ac:dyDescent="0.25">
      <c r="B1945" t="s">
        <v>4659</v>
      </c>
      <c r="C1945" t="str">
        <f t="shared" si="30"/>
        <v>MIQUINGA CAIZA JUAN DANIEL</v>
      </c>
      <c r="D1945" t="s">
        <v>4659</v>
      </c>
    </row>
    <row r="1946" spans="2:4" x14ac:dyDescent="0.25">
      <c r="B1946" t="s">
        <v>4662</v>
      </c>
      <c r="C1946" t="str">
        <f t="shared" si="30"/>
        <v>MONTENEGRO SHIPANTASI DANILO XAVIER</v>
      </c>
      <c r="D1946" t="s">
        <v>4662</v>
      </c>
    </row>
    <row r="1947" spans="2:4" x14ac:dyDescent="0.25">
      <c r="B1947" t="s">
        <v>4665</v>
      </c>
      <c r="C1947" t="str">
        <f t="shared" si="30"/>
        <v>MONTERO SILVA VICTORIA KAROLINA</v>
      </c>
      <c r="D1947" t="s">
        <v>4665</v>
      </c>
    </row>
    <row r="1948" spans="2:4" x14ac:dyDescent="0.25">
      <c r="B1948" t="s">
        <v>4668</v>
      </c>
      <c r="C1948" t="str">
        <f t="shared" si="30"/>
        <v>PALADINES JIMENEZ ANTONY DANIEL</v>
      </c>
      <c r="D1948" t="s">
        <v>4668</v>
      </c>
    </row>
    <row r="1949" spans="2:4" x14ac:dyDescent="0.25">
      <c r="B1949" t="s">
        <v>4671</v>
      </c>
      <c r="C1949" t="str">
        <f t="shared" si="30"/>
        <v>PAUTA CAMPOVERDE ELISA ABIGAIL</v>
      </c>
      <c r="D1949" t="s">
        <v>4671</v>
      </c>
    </row>
    <row r="1950" spans="2:4" x14ac:dyDescent="0.25">
      <c r="B1950" t="s">
        <v>4674</v>
      </c>
      <c r="C1950" t="str">
        <f t="shared" si="30"/>
        <v>PILLAJO LASSO IAN DANILO</v>
      </c>
      <c r="D1950" t="s">
        <v>4674</v>
      </c>
    </row>
    <row r="1951" spans="2:4" x14ac:dyDescent="0.25">
      <c r="B1951" t="s">
        <v>4677</v>
      </c>
      <c r="C1951" t="str">
        <f t="shared" si="30"/>
        <v>QUILUMBA AGUINDA DAMIAN ALEXANDER</v>
      </c>
      <c r="D1951" t="s">
        <v>4677</v>
      </c>
    </row>
    <row r="1952" spans="2:4" x14ac:dyDescent="0.25">
      <c r="B1952" t="s">
        <v>4680</v>
      </c>
      <c r="C1952" t="str">
        <f t="shared" si="30"/>
        <v>QUISILEMA CAJAS ANTHONY JOSUE</v>
      </c>
      <c r="D1952" t="s">
        <v>4680</v>
      </c>
    </row>
    <row r="1953" spans="2:4" x14ac:dyDescent="0.25">
      <c r="B1953" t="s">
        <v>4683</v>
      </c>
      <c r="C1953" t="str">
        <f t="shared" si="30"/>
        <v>SALAS PICO ALAN JAHIR</v>
      </c>
      <c r="D1953" t="s">
        <v>4683</v>
      </c>
    </row>
    <row r="1954" spans="2:4" x14ac:dyDescent="0.25">
      <c r="B1954" t="s">
        <v>4686</v>
      </c>
      <c r="C1954" t="str">
        <f t="shared" si="30"/>
        <v>SALINAS NEIRA MICAELA VALENTINA</v>
      </c>
      <c r="D1954" t="s">
        <v>4686</v>
      </c>
    </row>
    <row r="1955" spans="2:4" x14ac:dyDescent="0.25">
      <c r="B1955" t="s">
        <v>4689</v>
      </c>
      <c r="C1955" t="str">
        <f t="shared" si="30"/>
        <v>SANTANDER AGUILAR THAIS JAMILETH</v>
      </c>
      <c r="D1955" t="s">
        <v>4689</v>
      </c>
    </row>
    <row r="1956" spans="2:4" x14ac:dyDescent="0.25">
      <c r="B1956" t="s">
        <v>4692</v>
      </c>
      <c r="C1956" t="str">
        <f t="shared" si="30"/>
        <v>TATES QUISHPE JOSUE ALEXANDER</v>
      </c>
      <c r="D1956" t="s">
        <v>4692</v>
      </c>
    </row>
    <row r="1957" spans="2:4" x14ac:dyDescent="0.25">
      <c r="B1957" t="s">
        <v>4695</v>
      </c>
      <c r="C1957" t="str">
        <f t="shared" si="30"/>
        <v>TITUAÑA GUAMAN JORDAN JADIEL</v>
      </c>
      <c r="D1957" t="s">
        <v>4695</v>
      </c>
    </row>
    <row r="1958" spans="2:4" x14ac:dyDescent="0.25">
      <c r="B1958" t="s">
        <v>4698</v>
      </c>
      <c r="C1958" t="str">
        <f t="shared" si="30"/>
        <v>TOSCANO TORRES JUSTIN ISAAC</v>
      </c>
      <c r="D1958" t="s">
        <v>4698</v>
      </c>
    </row>
    <row r="1959" spans="2:4" x14ac:dyDescent="0.25">
      <c r="B1959" t="s">
        <v>4701</v>
      </c>
      <c r="C1959" t="str">
        <f t="shared" si="30"/>
        <v>TRUJILLO GIRON ANGEL STEVENSON</v>
      </c>
      <c r="D1959" t="s">
        <v>9514</v>
      </c>
    </row>
    <row r="1960" spans="2:4" x14ac:dyDescent="0.25">
      <c r="B1960" t="s">
        <v>4704</v>
      </c>
      <c r="C1960" t="str">
        <f t="shared" si="30"/>
        <v>VALLEJOS MENDEZ IKER JOAQUIN</v>
      </c>
      <c r="D1960" t="s">
        <v>4704</v>
      </c>
    </row>
    <row r="1961" spans="2:4" x14ac:dyDescent="0.25">
      <c r="B1961" t="s">
        <v>4707</v>
      </c>
      <c r="C1961" t="str">
        <f t="shared" si="30"/>
        <v>VASQUEZ GARCIA JENIFFER GENITH</v>
      </c>
      <c r="D1961" t="s">
        <v>4707</v>
      </c>
    </row>
    <row r="1962" spans="2:4" x14ac:dyDescent="0.25">
      <c r="B1962" t="s">
        <v>4710</v>
      </c>
      <c r="C1962" t="str">
        <f t="shared" si="30"/>
        <v>VILAÑEZ CARRION ALISON NICOLE</v>
      </c>
      <c r="D1962" t="s">
        <v>4710</v>
      </c>
    </row>
    <row r="1963" spans="2:4" x14ac:dyDescent="0.25">
      <c r="B1963" t="s">
        <v>4713</v>
      </c>
      <c r="C1963" t="str">
        <f t="shared" si="30"/>
        <v>VILLA PALADINES KERLY JHULIET</v>
      </c>
      <c r="D1963" t="s">
        <v>4713</v>
      </c>
    </row>
    <row r="1964" spans="2:4" x14ac:dyDescent="0.25">
      <c r="B1964" t="s">
        <v>4716</v>
      </c>
      <c r="C1964" t="str">
        <f t="shared" si="30"/>
        <v>YAGUACHI TENELEMA SARAHI VALENTINA</v>
      </c>
      <c r="D1964" t="s">
        <v>4716</v>
      </c>
    </row>
    <row r="1965" spans="2:4" x14ac:dyDescent="0.25">
      <c r="B1965" t="s">
        <v>4719</v>
      </c>
      <c r="C1965" t="str">
        <f t="shared" si="30"/>
        <v>ZAMBRANO MARCILLO ADERLAN DIDIER</v>
      </c>
      <c r="D1965" t="s">
        <v>4719</v>
      </c>
    </row>
    <row r="1966" spans="2:4" x14ac:dyDescent="0.25">
      <c r="B1966" t="s">
        <v>4723</v>
      </c>
      <c r="C1966" t="str">
        <f t="shared" si="30"/>
        <v>ALARCON ALEAGA PABLO SEBASTIAN</v>
      </c>
      <c r="D1966" t="s">
        <v>4723</v>
      </c>
    </row>
    <row r="1967" spans="2:4" x14ac:dyDescent="0.25">
      <c r="B1967" t="s">
        <v>4726</v>
      </c>
      <c r="C1967" t="str">
        <f t="shared" si="30"/>
        <v>AMAGUA NUÑEZ SAMANTHA CAMILA</v>
      </c>
      <c r="D1967" t="s">
        <v>9515</v>
      </c>
    </row>
    <row r="1968" spans="2:4" x14ac:dyDescent="0.25">
      <c r="B1968" t="s">
        <v>4729</v>
      </c>
      <c r="C1968" t="str">
        <f t="shared" si="30"/>
        <v>ATIENCIA BELTRAN MARTIN ESTEBAN</v>
      </c>
      <c r="D1968" t="s">
        <v>4729</v>
      </c>
    </row>
    <row r="1969" spans="2:4" x14ac:dyDescent="0.25">
      <c r="B1969" t="s">
        <v>4732</v>
      </c>
      <c r="C1969" t="str">
        <f t="shared" si="30"/>
        <v>BARREIRO GAVILANEZ DANIELA DEL CARMEN</v>
      </c>
      <c r="D1969" t="s">
        <v>4732</v>
      </c>
    </row>
    <row r="1970" spans="2:4" x14ac:dyDescent="0.25">
      <c r="B1970" t="s">
        <v>4735</v>
      </c>
      <c r="C1970" t="str">
        <f t="shared" si="30"/>
        <v>BUSTOS POZO AUSTIN RANDAL</v>
      </c>
      <c r="D1970" t="s">
        <v>9516</v>
      </c>
    </row>
    <row r="1971" spans="2:4" x14ac:dyDescent="0.25">
      <c r="B1971" t="s">
        <v>4738</v>
      </c>
      <c r="C1971" t="str">
        <f t="shared" si="30"/>
        <v>CAMPOVERDE MEJIA ISSAC JOSUE</v>
      </c>
      <c r="D1971" t="s">
        <v>4738</v>
      </c>
    </row>
    <row r="1972" spans="2:4" x14ac:dyDescent="0.25">
      <c r="B1972" t="s">
        <v>4741</v>
      </c>
      <c r="C1972" t="str">
        <f t="shared" si="30"/>
        <v>CARRILLO RODRIGUEZ DOMENICA RENATA</v>
      </c>
      <c r="D1972" t="s">
        <v>4741</v>
      </c>
    </row>
    <row r="1973" spans="2:4" x14ac:dyDescent="0.25">
      <c r="B1973" t="s">
        <v>4744</v>
      </c>
      <c r="C1973" t="str">
        <f t="shared" si="30"/>
        <v>CARRION TORRES MATEO AGUSTIN</v>
      </c>
      <c r="D1973" t="s">
        <v>4744</v>
      </c>
    </row>
    <row r="1974" spans="2:4" x14ac:dyDescent="0.25">
      <c r="B1974" t="s">
        <v>4747</v>
      </c>
      <c r="C1974" t="str">
        <f t="shared" si="30"/>
        <v>CEDILLO MACIAS GENESIS DANIELA</v>
      </c>
      <c r="D1974" t="s">
        <v>4747</v>
      </c>
    </row>
    <row r="1975" spans="2:4" x14ac:dyDescent="0.25">
      <c r="B1975" t="s">
        <v>4750</v>
      </c>
      <c r="C1975" t="str">
        <f t="shared" si="30"/>
        <v>COLLAGUAZO IMBA DILAN ALEXANDER</v>
      </c>
      <c r="D1975" t="s">
        <v>4750</v>
      </c>
    </row>
    <row r="1976" spans="2:4" x14ac:dyDescent="0.25">
      <c r="B1976" t="s">
        <v>4753</v>
      </c>
      <c r="C1976" t="str">
        <f t="shared" si="30"/>
        <v>CUASQUER CHAMBA ANTHONY ISRAEL</v>
      </c>
      <c r="D1976" t="s">
        <v>4753</v>
      </c>
    </row>
    <row r="1977" spans="2:4" x14ac:dyDescent="0.25">
      <c r="B1977" t="s">
        <v>4756</v>
      </c>
      <c r="C1977" t="str">
        <f t="shared" si="30"/>
        <v>ESPIN CASTILLO HELEN JULIANA</v>
      </c>
      <c r="D1977" t="s">
        <v>4756</v>
      </c>
    </row>
    <row r="1978" spans="2:4" x14ac:dyDescent="0.25">
      <c r="B1978" t="s">
        <v>4759</v>
      </c>
      <c r="C1978" t="str">
        <f t="shared" si="30"/>
        <v>FLORES COBA CAMILA ABIGAIL</v>
      </c>
      <c r="D1978" t="s">
        <v>4759</v>
      </c>
    </row>
    <row r="1979" spans="2:4" x14ac:dyDescent="0.25">
      <c r="B1979" t="s">
        <v>4762</v>
      </c>
      <c r="C1979" t="str">
        <f t="shared" si="30"/>
        <v>GORDON CHAVEZ KIMBERLY JULIETH</v>
      </c>
      <c r="D1979" t="s">
        <v>9517</v>
      </c>
    </row>
    <row r="1980" spans="2:4" x14ac:dyDescent="0.25">
      <c r="B1980" t="s">
        <v>4765</v>
      </c>
      <c r="C1980" t="str">
        <f t="shared" si="30"/>
        <v>GUAMAN SUAREZ MILENA ANAHY</v>
      </c>
      <c r="D1980" t="s">
        <v>4765</v>
      </c>
    </row>
    <row r="1981" spans="2:4" x14ac:dyDescent="0.25">
      <c r="B1981" t="s">
        <v>4768</v>
      </c>
      <c r="C1981" t="str">
        <f t="shared" si="30"/>
        <v>GUANULEMA TAMAYO ESTEFANO JOSUE</v>
      </c>
      <c r="D1981" t="s">
        <v>9518</v>
      </c>
    </row>
    <row r="1982" spans="2:4" x14ac:dyDescent="0.25">
      <c r="B1982" t="s">
        <v>4771</v>
      </c>
      <c r="C1982" t="str">
        <f t="shared" si="30"/>
        <v>GUAYASAMIN GUEVARA ANGEL ISRAEL</v>
      </c>
      <c r="D1982" t="s">
        <v>4771</v>
      </c>
    </row>
    <row r="1983" spans="2:4" x14ac:dyDescent="0.25">
      <c r="B1983" t="s">
        <v>4774</v>
      </c>
      <c r="C1983" t="str">
        <f t="shared" si="30"/>
        <v>GUERRERO POSLIGUA HANNIA ISABELLA</v>
      </c>
      <c r="D1983" t="s">
        <v>4774</v>
      </c>
    </row>
    <row r="1984" spans="2:4" x14ac:dyDescent="0.25">
      <c r="B1984" t="s">
        <v>4777</v>
      </c>
      <c r="C1984" t="str">
        <f t="shared" si="30"/>
        <v>HINOJOSA VELASCO AILYN MICHELLE</v>
      </c>
      <c r="D1984" t="s">
        <v>4777</v>
      </c>
    </row>
    <row r="1985" spans="2:4" x14ac:dyDescent="0.25">
      <c r="B1985" t="s">
        <v>4780</v>
      </c>
      <c r="C1985" t="str">
        <f t="shared" si="30"/>
        <v>INMUNDA COLLAGUAZO JOSSELIN CARINA</v>
      </c>
      <c r="D1985" t="s">
        <v>4780</v>
      </c>
    </row>
    <row r="1986" spans="2:4" x14ac:dyDescent="0.25">
      <c r="B1986" t="s">
        <v>4783</v>
      </c>
      <c r="C1986" t="str">
        <f t="shared" si="30"/>
        <v>JAMI VELASCO CAMILA ABIGAIL</v>
      </c>
      <c r="D1986" t="s">
        <v>4783</v>
      </c>
    </row>
    <row r="1987" spans="2:4" x14ac:dyDescent="0.25">
      <c r="B1987" t="s">
        <v>4786</v>
      </c>
      <c r="C1987" t="str">
        <f t="shared" ref="C1987:C2050" si="31">TRIM(B1987)</f>
        <v>LLUVAILLA RECALDE JAKE ESTEFANO</v>
      </c>
      <c r="D1987" t="s">
        <v>9519</v>
      </c>
    </row>
    <row r="1988" spans="2:4" x14ac:dyDescent="0.25">
      <c r="B1988" t="s">
        <v>4789</v>
      </c>
      <c r="C1988" t="str">
        <f t="shared" si="31"/>
        <v>LOPEZ PALLO NAYELI AYLIN</v>
      </c>
      <c r="D1988" t="s">
        <v>4789</v>
      </c>
    </row>
    <row r="1989" spans="2:4" x14ac:dyDescent="0.25">
      <c r="B1989" t="s">
        <v>4792</v>
      </c>
      <c r="C1989" t="str">
        <f t="shared" si="31"/>
        <v>MAILA TAMAYO NEYMAR ALEXIS</v>
      </c>
      <c r="D1989" t="s">
        <v>4792</v>
      </c>
    </row>
    <row r="1990" spans="2:4" x14ac:dyDescent="0.25">
      <c r="B1990" t="s">
        <v>4795</v>
      </c>
      <c r="C1990" t="str">
        <f t="shared" si="31"/>
        <v>MATAMOROS CAICEDO YENNY DOMENICA</v>
      </c>
      <c r="D1990" t="s">
        <v>4795</v>
      </c>
    </row>
    <row r="1991" spans="2:4" x14ac:dyDescent="0.25">
      <c r="B1991" t="s">
        <v>4801</v>
      </c>
      <c r="C1991" t="str">
        <f t="shared" si="31"/>
        <v>MUÑOZ SALDAÑA MARIANA BELLA</v>
      </c>
      <c r="D1991" t="s">
        <v>4801</v>
      </c>
    </row>
    <row r="1992" spans="2:4" x14ac:dyDescent="0.25">
      <c r="B1992" t="s">
        <v>4798</v>
      </c>
      <c r="C1992" t="str">
        <f t="shared" si="31"/>
        <v>MURILLO CAIZA LESLY ANALI</v>
      </c>
      <c r="D1992" t="s">
        <v>9520</v>
      </c>
    </row>
    <row r="1993" spans="2:4" x14ac:dyDescent="0.25">
      <c r="B1993" t="s">
        <v>4804</v>
      </c>
      <c r="C1993" t="str">
        <f t="shared" si="31"/>
        <v>NARVAEZ DIAZ SEBASTIAN JARED</v>
      </c>
      <c r="D1993" t="s">
        <v>9521</v>
      </c>
    </row>
    <row r="1994" spans="2:4" x14ac:dyDescent="0.25">
      <c r="B1994" t="s">
        <v>4807</v>
      </c>
      <c r="C1994" t="str">
        <f t="shared" si="31"/>
        <v>NASIMBA FLORES MARIA JOSE</v>
      </c>
      <c r="D1994" t="s">
        <v>4807</v>
      </c>
    </row>
    <row r="1995" spans="2:4" x14ac:dyDescent="0.25">
      <c r="B1995" t="s">
        <v>4810</v>
      </c>
      <c r="C1995" t="str">
        <f t="shared" si="31"/>
        <v>NUÑEZ ANELOA JENIFER ANDREA</v>
      </c>
      <c r="D1995" t="s">
        <v>9522</v>
      </c>
    </row>
    <row r="1996" spans="2:4" x14ac:dyDescent="0.25">
      <c r="B1996" t="s">
        <v>4813</v>
      </c>
      <c r="C1996" t="str">
        <f t="shared" si="31"/>
        <v>NUÑEZ CHIPANTASIG LESLIE GISELLE</v>
      </c>
      <c r="D1996" t="s">
        <v>9523</v>
      </c>
    </row>
    <row r="1997" spans="2:4" x14ac:dyDescent="0.25">
      <c r="B1997" t="s">
        <v>4816</v>
      </c>
      <c r="C1997" t="str">
        <f t="shared" si="31"/>
        <v>PINOS ANELOA BRYAN JOEL</v>
      </c>
      <c r="D1997" t="s">
        <v>4816</v>
      </c>
    </row>
    <row r="1998" spans="2:4" x14ac:dyDescent="0.25">
      <c r="B1998" t="s">
        <v>4819</v>
      </c>
      <c r="C1998" t="str">
        <f t="shared" si="31"/>
        <v>QUEZADA RIVERA DANIEL NICOLAS</v>
      </c>
      <c r="D1998" t="s">
        <v>4819</v>
      </c>
    </row>
    <row r="1999" spans="2:4" x14ac:dyDescent="0.25">
      <c r="B1999" t="s">
        <v>4822</v>
      </c>
      <c r="C1999" t="str">
        <f t="shared" si="31"/>
        <v>QUILUMBA PUCACHAQUI JHULIA MAILY</v>
      </c>
      <c r="D1999" t="s">
        <v>9524</v>
      </c>
    </row>
    <row r="2000" spans="2:4" x14ac:dyDescent="0.25">
      <c r="B2000" t="s">
        <v>4825</v>
      </c>
      <c r="C2000" t="str">
        <f t="shared" si="31"/>
        <v>QUINTANA MIÑO MILAGROS SOLANGE</v>
      </c>
      <c r="D2000" t="s">
        <v>4825</v>
      </c>
    </row>
    <row r="2001" spans="2:4" x14ac:dyDescent="0.25">
      <c r="B2001" t="s">
        <v>4828</v>
      </c>
      <c r="C2001" t="str">
        <f t="shared" si="31"/>
        <v>QUINTANA VALENCIA SEBASTIAN ALEJANDRO</v>
      </c>
      <c r="D2001" t="s">
        <v>4828</v>
      </c>
    </row>
    <row r="2002" spans="2:4" x14ac:dyDescent="0.25">
      <c r="B2002" t="s">
        <v>4831</v>
      </c>
      <c r="C2002" t="str">
        <f t="shared" si="31"/>
        <v>RODRIGUEZ LOPEZ ARIANA PAULET</v>
      </c>
      <c r="D2002" t="s">
        <v>4831</v>
      </c>
    </row>
    <row r="2003" spans="2:4" x14ac:dyDescent="0.25">
      <c r="B2003" t="s">
        <v>4834</v>
      </c>
      <c r="C2003" t="str">
        <f t="shared" si="31"/>
        <v>SAMANIEGO LEINTON SOFIA IVANNA</v>
      </c>
      <c r="D2003" t="s">
        <v>4834</v>
      </c>
    </row>
    <row r="2004" spans="2:4" x14ac:dyDescent="0.25">
      <c r="B2004" t="s">
        <v>4837</v>
      </c>
      <c r="C2004" t="str">
        <f t="shared" si="31"/>
        <v>TASIGUANO FLORES KERLY ADAMARIS</v>
      </c>
      <c r="D2004" t="s">
        <v>4837</v>
      </c>
    </row>
    <row r="2005" spans="2:4" x14ac:dyDescent="0.25">
      <c r="B2005" t="s">
        <v>4841</v>
      </c>
      <c r="C2005" t="str">
        <f t="shared" si="31"/>
        <v>AGUIRRE MONTENEGRO CAMILA FERNANDA</v>
      </c>
      <c r="D2005" t="s">
        <v>9525</v>
      </c>
    </row>
    <row r="2006" spans="2:4" x14ac:dyDescent="0.25">
      <c r="B2006" t="s">
        <v>4844</v>
      </c>
      <c r="C2006" t="str">
        <f t="shared" si="31"/>
        <v>ANELOA JATIVA ESTRELLA ANALHI</v>
      </c>
      <c r="D2006" t="s">
        <v>4844</v>
      </c>
    </row>
    <row r="2007" spans="2:4" x14ac:dyDescent="0.25">
      <c r="B2007" t="s">
        <v>4847</v>
      </c>
      <c r="C2007" t="str">
        <f t="shared" si="31"/>
        <v>BAJAÑA RAYO SARAHI</v>
      </c>
      <c r="D2007" t="s">
        <v>4847</v>
      </c>
    </row>
    <row r="2008" spans="2:4" x14ac:dyDescent="0.25">
      <c r="B2008" t="s">
        <v>4850</v>
      </c>
      <c r="C2008" t="str">
        <f t="shared" si="31"/>
        <v>BALTAN ESPINOSA ANA PAULA</v>
      </c>
      <c r="D2008" t="s">
        <v>4850</v>
      </c>
    </row>
    <row r="2009" spans="2:4" x14ac:dyDescent="0.25">
      <c r="B2009" t="s">
        <v>4853</v>
      </c>
      <c r="C2009" t="str">
        <f t="shared" si="31"/>
        <v>BATIOJA QUIÑONEZ JEIKY CARLOS</v>
      </c>
      <c r="D2009" t="s">
        <v>4853</v>
      </c>
    </row>
    <row r="2010" spans="2:4" x14ac:dyDescent="0.25">
      <c r="B2010" t="s">
        <v>4856</v>
      </c>
      <c r="C2010" t="str">
        <f t="shared" si="31"/>
        <v>BENALCAZAR OBANDO DOMINIC SEBASTIAN</v>
      </c>
      <c r="D2010" t="s">
        <v>4856</v>
      </c>
    </row>
    <row r="2011" spans="2:4" x14ac:dyDescent="0.25">
      <c r="B2011" t="s">
        <v>4859</v>
      </c>
      <c r="C2011" t="str">
        <f t="shared" si="31"/>
        <v>BERMUDEZ TAPIA AMBAR LISBETH</v>
      </c>
      <c r="D2011" t="s">
        <v>4859</v>
      </c>
    </row>
    <row r="2012" spans="2:4" x14ac:dyDescent="0.25">
      <c r="B2012" t="s">
        <v>4862</v>
      </c>
      <c r="C2012" t="str">
        <f t="shared" si="31"/>
        <v>BOSMEDIANO MARTINEZ JOSTIN JULIAN</v>
      </c>
      <c r="D2012" t="s">
        <v>4862</v>
      </c>
    </row>
    <row r="2013" spans="2:4" x14ac:dyDescent="0.25">
      <c r="B2013" t="s">
        <v>4865</v>
      </c>
      <c r="C2013" t="str">
        <f t="shared" si="31"/>
        <v>CAMPOVERDE GUACHAMIN ISABELLA SOFYA</v>
      </c>
      <c r="D2013" t="s">
        <v>4865</v>
      </c>
    </row>
    <row r="2014" spans="2:4" x14ac:dyDescent="0.25">
      <c r="B2014" t="s">
        <v>4868</v>
      </c>
      <c r="C2014" t="str">
        <f t="shared" si="31"/>
        <v>CHIPANTASI SUASNAVAS ANDERSSON JAIR</v>
      </c>
      <c r="D2014" t="s">
        <v>4868</v>
      </c>
    </row>
    <row r="2015" spans="2:4" x14ac:dyDescent="0.25">
      <c r="B2015" t="s">
        <v>4871</v>
      </c>
      <c r="C2015" t="str">
        <f t="shared" si="31"/>
        <v>CHIPANTASI TIBAN KEVIN ADRIAN</v>
      </c>
      <c r="D2015" t="s">
        <v>4871</v>
      </c>
    </row>
    <row r="2016" spans="2:4" x14ac:dyDescent="0.25">
      <c r="B2016" t="s">
        <v>4874</v>
      </c>
      <c r="C2016" t="str">
        <f t="shared" si="31"/>
        <v>CHIPANTASI VASQUEZ MATIAS ALDAIR</v>
      </c>
      <c r="D2016" t="s">
        <v>4874</v>
      </c>
    </row>
    <row r="2017" spans="2:4" x14ac:dyDescent="0.25">
      <c r="B2017" t="s">
        <v>4877</v>
      </c>
      <c r="C2017" t="str">
        <f t="shared" si="31"/>
        <v>CHIPANTASIG BERMEO JOSE ANDRES</v>
      </c>
      <c r="D2017" t="s">
        <v>4877</v>
      </c>
    </row>
    <row r="2018" spans="2:4" x14ac:dyDescent="0.25">
      <c r="B2018" t="s">
        <v>4880</v>
      </c>
      <c r="C2018" t="str">
        <f t="shared" si="31"/>
        <v>CHIPANTASIG FLORES ARIANA VALENTINA</v>
      </c>
      <c r="D2018" t="s">
        <v>4880</v>
      </c>
    </row>
    <row r="2019" spans="2:4" x14ac:dyDescent="0.25">
      <c r="B2019" t="s">
        <v>4883</v>
      </c>
      <c r="C2019" t="str">
        <f t="shared" si="31"/>
        <v>COBA IBAÑEZ JUSTIN DANIEL</v>
      </c>
      <c r="D2019" t="s">
        <v>9526</v>
      </c>
    </row>
    <row r="2020" spans="2:4" x14ac:dyDescent="0.25">
      <c r="B2020" t="s">
        <v>4886</v>
      </c>
      <c r="C2020" t="str">
        <f t="shared" si="31"/>
        <v>CRIOLLO FLORES YULEISI MARIBEL</v>
      </c>
      <c r="D2020" t="s">
        <v>9527</v>
      </c>
    </row>
    <row r="2021" spans="2:4" x14ac:dyDescent="0.25">
      <c r="B2021" t="s">
        <v>4889</v>
      </c>
      <c r="C2021" t="str">
        <f t="shared" si="31"/>
        <v>CRUZ VARGAS JEAN MARCO</v>
      </c>
      <c r="D2021" t="s">
        <v>9528</v>
      </c>
    </row>
    <row r="2022" spans="2:4" x14ac:dyDescent="0.25">
      <c r="B2022" t="s">
        <v>4892</v>
      </c>
      <c r="C2022" t="str">
        <f t="shared" si="31"/>
        <v>CUENCA HIDALGO ANTHONY NEYMAR</v>
      </c>
      <c r="D2022" t="s">
        <v>4892</v>
      </c>
    </row>
    <row r="2023" spans="2:4" x14ac:dyDescent="0.25">
      <c r="B2023" t="s">
        <v>4895</v>
      </c>
      <c r="C2023" t="str">
        <f t="shared" si="31"/>
        <v>DIAZ DE LA CRUZ JORGE MATEO</v>
      </c>
      <c r="D2023" t="s">
        <v>4895</v>
      </c>
    </row>
    <row r="2024" spans="2:4" x14ac:dyDescent="0.25">
      <c r="B2024" t="s">
        <v>4898</v>
      </c>
      <c r="C2024" t="str">
        <f t="shared" si="31"/>
        <v>DUQUE MOREIRA ALEISHA CORINA</v>
      </c>
      <c r="D2024" t="s">
        <v>4898</v>
      </c>
    </row>
    <row r="2025" spans="2:4" x14ac:dyDescent="0.25">
      <c r="B2025" t="s">
        <v>4901</v>
      </c>
      <c r="C2025" t="str">
        <f t="shared" si="31"/>
        <v>FLORES COLLAGUAZO DAVID ALEXANDER</v>
      </c>
      <c r="D2025" t="s">
        <v>4901</v>
      </c>
    </row>
    <row r="2026" spans="2:4" x14ac:dyDescent="0.25">
      <c r="B2026" t="s">
        <v>4904</v>
      </c>
      <c r="C2026" t="str">
        <f t="shared" si="31"/>
        <v>FLORES GUACHAMIN CINTHYA ANAHI</v>
      </c>
      <c r="D2026" t="s">
        <v>4904</v>
      </c>
    </row>
    <row r="2027" spans="2:4" x14ac:dyDescent="0.25">
      <c r="B2027" t="s">
        <v>4907</v>
      </c>
      <c r="C2027" t="str">
        <f t="shared" si="31"/>
        <v>GARZON CASTRO EDWIN JARETH</v>
      </c>
      <c r="D2027" t="s">
        <v>4907</v>
      </c>
    </row>
    <row r="2028" spans="2:4" x14ac:dyDescent="0.25">
      <c r="B2028" t="s">
        <v>4910</v>
      </c>
      <c r="C2028" t="str">
        <f t="shared" si="31"/>
        <v>GAVILANES GUANINGA JOSE ANDRES</v>
      </c>
      <c r="D2028" t="s">
        <v>4910</v>
      </c>
    </row>
    <row r="2029" spans="2:4" x14ac:dyDescent="0.25">
      <c r="B2029" t="s">
        <v>4913</v>
      </c>
      <c r="C2029" t="str">
        <f t="shared" si="31"/>
        <v>GONZALEZ VARGAS ADELLE REBECA</v>
      </c>
      <c r="D2029" t="s">
        <v>9529</v>
      </c>
    </row>
    <row r="2030" spans="2:4" x14ac:dyDescent="0.25">
      <c r="B2030" t="s">
        <v>4916</v>
      </c>
      <c r="C2030" t="str">
        <f t="shared" si="31"/>
        <v>GUAMAN GUANULEMA JOSETH ADAIR</v>
      </c>
      <c r="D2030" t="s">
        <v>4916</v>
      </c>
    </row>
    <row r="2031" spans="2:4" x14ac:dyDescent="0.25">
      <c r="B2031" t="s">
        <v>4919</v>
      </c>
      <c r="C2031" t="str">
        <f t="shared" si="31"/>
        <v>IBAÑEZ CHIPANTASI JULIAN RAFAEL</v>
      </c>
      <c r="D2031" t="s">
        <v>4919</v>
      </c>
    </row>
    <row r="2032" spans="2:4" x14ac:dyDescent="0.25">
      <c r="B2032" t="s">
        <v>4922</v>
      </c>
      <c r="C2032" t="str">
        <f t="shared" si="31"/>
        <v>MAILA IBAÑEZ SEBASTIAN ALEJANDRO</v>
      </c>
      <c r="D2032" t="s">
        <v>4922</v>
      </c>
    </row>
    <row r="2033" spans="2:4" x14ac:dyDescent="0.25">
      <c r="B2033" t="s">
        <v>4925</v>
      </c>
      <c r="C2033" t="str">
        <f t="shared" si="31"/>
        <v>MEZA JURADO LEIDY NARCISA</v>
      </c>
      <c r="D2033" t="s">
        <v>9530</v>
      </c>
    </row>
    <row r="2034" spans="2:4" x14ac:dyDescent="0.25">
      <c r="B2034" t="s">
        <v>4928</v>
      </c>
      <c r="C2034" t="str">
        <f t="shared" si="31"/>
        <v>MOREIRA SEVILLA MARTHA MILENA</v>
      </c>
      <c r="D2034" t="s">
        <v>4928</v>
      </c>
    </row>
    <row r="2035" spans="2:4" x14ac:dyDescent="0.25">
      <c r="B2035" t="s">
        <v>4931</v>
      </c>
      <c r="C2035" t="str">
        <f t="shared" si="31"/>
        <v>NAVARRETE ESCOBAR SCARLETH VALENTINA</v>
      </c>
      <c r="D2035" t="s">
        <v>9531</v>
      </c>
    </row>
    <row r="2036" spans="2:4" x14ac:dyDescent="0.25">
      <c r="B2036" t="s">
        <v>4934</v>
      </c>
      <c r="C2036" t="str">
        <f t="shared" si="31"/>
        <v>PLAZA TORRES ESTEBAN ISAEL</v>
      </c>
      <c r="D2036" t="s">
        <v>4934</v>
      </c>
    </row>
    <row r="2037" spans="2:4" x14ac:dyDescent="0.25">
      <c r="B2037" t="s">
        <v>4937</v>
      </c>
      <c r="C2037" t="str">
        <f t="shared" si="31"/>
        <v>ROMAN TIBAN JOHAN ISMAEL</v>
      </c>
      <c r="D2037" t="s">
        <v>4937</v>
      </c>
    </row>
    <row r="2038" spans="2:4" x14ac:dyDescent="0.25">
      <c r="B2038" t="s">
        <v>4940</v>
      </c>
      <c r="C2038" t="str">
        <f t="shared" si="31"/>
        <v>SALVATIERRA ANCHAPAXI ROOSBEL MATHEO</v>
      </c>
      <c r="D2038" t="s">
        <v>4940</v>
      </c>
    </row>
    <row r="2039" spans="2:4" x14ac:dyDescent="0.25">
      <c r="B2039" t="s">
        <v>4943</v>
      </c>
      <c r="C2039" t="str">
        <f t="shared" si="31"/>
        <v>SERRANO LOPEZ DILAN OMAR</v>
      </c>
      <c r="D2039" t="s">
        <v>4943</v>
      </c>
    </row>
    <row r="2040" spans="2:4" x14ac:dyDescent="0.25">
      <c r="B2040" t="s">
        <v>4946</v>
      </c>
      <c r="C2040" t="str">
        <f t="shared" si="31"/>
        <v>SISA CHAVEZ JEREMY MATIAS</v>
      </c>
      <c r="D2040" t="s">
        <v>4946</v>
      </c>
    </row>
    <row r="2041" spans="2:4" x14ac:dyDescent="0.25">
      <c r="B2041" t="s">
        <v>4949</v>
      </c>
      <c r="C2041" t="str">
        <f t="shared" si="31"/>
        <v>SORIA TANDALLA JONATHAN FABRICIO</v>
      </c>
      <c r="D2041" t="s">
        <v>4949</v>
      </c>
    </row>
    <row r="2042" spans="2:4" x14ac:dyDescent="0.25">
      <c r="B2042" t="s">
        <v>4952</v>
      </c>
      <c r="C2042" t="str">
        <f t="shared" si="31"/>
        <v>ZAMBRANO CHUGCHILAN MATIUS ZAID</v>
      </c>
      <c r="D2042" t="s">
        <v>4952</v>
      </c>
    </row>
    <row r="2043" spans="2:4" x14ac:dyDescent="0.25">
      <c r="B2043" t="s">
        <v>4955</v>
      </c>
      <c r="C2043" t="str">
        <f t="shared" si="31"/>
        <v>ZAMBRANO ZAMBRANO SAMANTA SARAHI</v>
      </c>
      <c r="D2043" t="s">
        <v>4955</v>
      </c>
    </row>
    <row r="2044" spans="2:4" x14ac:dyDescent="0.25">
      <c r="B2044" t="s">
        <v>4958</v>
      </c>
      <c r="C2044" t="str">
        <f t="shared" si="31"/>
        <v>ZAMBRANO ZAMBRANO SAMIRA MIREYA</v>
      </c>
      <c r="D2044" t="s">
        <v>4958</v>
      </c>
    </row>
    <row r="2045" spans="2:4" x14ac:dyDescent="0.25">
      <c r="B2045" t="s">
        <v>4962</v>
      </c>
      <c r="C2045" t="str">
        <f t="shared" si="31"/>
        <v>AYO CHIPANTASI MILAN ANDRES</v>
      </c>
      <c r="D2045" t="s">
        <v>9532</v>
      </c>
    </row>
    <row r="2046" spans="2:4" x14ac:dyDescent="0.25">
      <c r="B2046" t="s">
        <v>4965</v>
      </c>
      <c r="C2046" t="str">
        <f t="shared" si="31"/>
        <v>BOHORQUEZ CUENCA ALEXANDER DANILO</v>
      </c>
      <c r="D2046" t="s">
        <v>9533</v>
      </c>
    </row>
    <row r="2047" spans="2:4" x14ac:dyDescent="0.25">
      <c r="B2047" t="s">
        <v>4968</v>
      </c>
      <c r="C2047" t="str">
        <f t="shared" si="31"/>
        <v>CAIZA SUASNAVAS AMIRA YANINA</v>
      </c>
      <c r="D2047" t="s">
        <v>4968</v>
      </c>
    </row>
    <row r="2048" spans="2:4" x14ac:dyDescent="0.25">
      <c r="B2048" t="s">
        <v>4971</v>
      </c>
      <c r="C2048" t="str">
        <f t="shared" si="31"/>
        <v>CANCINO TIBAN CARLOS ALEXIS</v>
      </c>
      <c r="D2048" t="s">
        <v>4971</v>
      </c>
    </row>
    <row r="2049" spans="2:4" x14ac:dyDescent="0.25">
      <c r="B2049" t="s">
        <v>4974</v>
      </c>
      <c r="C2049" t="str">
        <f t="shared" si="31"/>
        <v>CARRERA GARCIA KAMILA SARAHI</v>
      </c>
      <c r="D2049" t="s">
        <v>4974</v>
      </c>
    </row>
    <row r="2050" spans="2:4" x14ac:dyDescent="0.25">
      <c r="B2050" t="s">
        <v>4977</v>
      </c>
      <c r="C2050" t="str">
        <f t="shared" si="31"/>
        <v>CARRERA SALAZAR BRITANY TAHIS</v>
      </c>
      <c r="D2050" t="s">
        <v>4977</v>
      </c>
    </row>
    <row r="2051" spans="2:4" x14ac:dyDescent="0.25">
      <c r="B2051" t="s">
        <v>4980</v>
      </c>
      <c r="C2051" t="str">
        <f t="shared" ref="C2051:C2114" si="32">TRIM(B2051)</f>
        <v>CHAMORRO ORELLANA DAPHNE STEPHANIE</v>
      </c>
      <c r="D2051" t="s">
        <v>4980</v>
      </c>
    </row>
    <row r="2052" spans="2:4" x14ac:dyDescent="0.25">
      <c r="B2052" t="s">
        <v>4983</v>
      </c>
      <c r="C2052" t="str">
        <f t="shared" si="32"/>
        <v>CHIPANTASHI QUIGUANGO ANDY ARIEL</v>
      </c>
      <c r="D2052" t="s">
        <v>4983</v>
      </c>
    </row>
    <row r="2053" spans="2:4" x14ac:dyDescent="0.25">
      <c r="B2053" t="s">
        <v>4986</v>
      </c>
      <c r="C2053" t="str">
        <f t="shared" si="32"/>
        <v>COLLAGUAZO HERNANDEZ GUADALUPE ABIGAIL</v>
      </c>
      <c r="D2053" t="s">
        <v>4986</v>
      </c>
    </row>
    <row r="2054" spans="2:4" x14ac:dyDescent="0.25">
      <c r="B2054" t="s">
        <v>4989</v>
      </c>
      <c r="C2054" t="str">
        <f t="shared" si="32"/>
        <v>COLLANTES RUIZ DOMINIC SEBASTIAN</v>
      </c>
      <c r="D2054" t="s">
        <v>4989</v>
      </c>
    </row>
    <row r="2055" spans="2:4" x14ac:dyDescent="0.25">
      <c r="B2055" t="s">
        <v>4992</v>
      </c>
      <c r="C2055" t="str">
        <f t="shared" si="32"/>
        <v>CRIOLLO CAJAMARCA JOSSELIN ESTEFANIA</v>
      </c>
      <c r="D2055" t="s">
        <v>4992</v>
      </c>
    </row>
    <row r="2056" spans="2:4" x14ac:dyDescent="0.25">
      <c r="B2056" t="s">
        <v>4995</v>
      </c>
      <c r="C2056" t="str">
        <f t="shared" si="32"/>
        <v>CRIOLLO COLLAGUAZO ARANELI BRISEIDA</v>
      </c>
      <c r="D2056" t="s">
        <v>4995</v>
      </c>
    </row>
    <row r="2057" spans="2:4" x14ac:dyDescent="0.25">
      <c r="B2057" t="s">
        <v>4998</v>
      </c>
      <c r="C2057" t="str">
        <f t="shared" si="32"/>
        <v>CRUZ FLORES JAFET JOEL</v>
      </c>
      <c r="D2057" t="s">
        <v>4998</v>
      </c>
    </row>
    <row r="2058" spans="2:4" x14ac:dyDescent="0.25">
      <c r="B2058" t="s">
        <v>5001</v>
      </c>
      <c r="C2058" t="str">
        <f t="shared" si="32"/>
        <v>DEMERA ALDAZ HELEN DAMARIS</v>
      </c>
      <c r="D2058" t="s">
        <v>5001</v>
      </c>
    </row>
    <row r="2059" spans="2:4" x14ac:dyDescent="0.25">
      <c r="B2059" t="s">
        <v>5004</v>
      </c>
      <c r="C2059" t="str">
        <f t="shared" si="32"/>
        <v>FLORES CHIPANTASI SULLI CORINA</v>
      </c>
      <c r="D2059" t="s">
        <v>5004</v>
      </c>
    </row>
    <row r="2060" spans="2:4" x14ac:dyDescent="0.25">
      <c r="B2060" t="s">
        <v>5007</v>
      </c>
      <c r="C2060" t="str">
        <f t="shared" si="32"/>
        <v>FLORES LASSO ANDERSON GUSTAVO</v>
      </c>
      <c r="D2060" t="s">
        <v>5007</v>
      </c>
    </row>
    <row r="2061" spans="2:4" x14ac:dyDescent="0.25">
      <c r="B2061" t="s">
        <v>5010</v>
      </c>
      <c r="C2061" t="str">
        <f t="shared" si="32"/>
        <v>FLORES VINUEZA ROSA YAMILE</v>
      </c>
      <c r="D2061" t="s">
        <v>5010</v>
      </c>
    </row>
    <row r="2062" spans="2:4" x14ac:dyDescent="0.25">
      <c r="B2062" t="s">
        <v>5013</v>
      </c>
      <c r="C2062" t="str">
        <f t="shared" si="32"/>
        <v>FUERES MORETA DANIELA MAITE</v>
      </c>
      <c r="D2062" t="s">
        <v>5013</v>
      </c>
    </row>
    <row r="2063" spans="2:4" x14ac:dyDescent="0.25">
      <c r="B2063" t="s">
        <v>5016</v>
      </c>
      <c r="C2063" t="str">
        <f t="shared" si="32"/>
        <v>GARCIA IMBA EMILY SOLANGE</v>
      </c>
      <c r="D2063" t="s">
        <v>5016</v>
      </c>
    </row>
    <row r="2064" spans="2:4" x14ac:dyDescent="0.25">
      <c r="B2064" t="s">
        <v>5019</v>
      </c>
      <c r="C2064" t="str">
        <f t="shared" si="32"/>
        <v>GOMEZ ALVAREZ ELIAS AMIR</v>
      </c>
      <c r="D2064" t="s">
        <v>5019</v>
      </c>
    </row>
    <row r="2065" spans="2:4" x14ac:dyDescent="0.25">
      <c r="B2065" t="s">
        <v>5022</v>
      </c>
      <c r="C2065" t="str">
        <f t="shared" si="32"/>
        <v>GOMEZ PIÑA JOSE MANUEL</v>
      </c>
      <c r="D2065" t="s">
        <v>5022</v>
      </c>
    </row>
    <row r="2066" spans="2:4" x14ac:dyDescent="0.25">
      <c r="B2066" t="s">
        <v>5025</v>
      </c>
      <c r="C2066" t="str">
        <f t="shared" si="32"/>
        <v>IBAÑEZ TAPA JENNIFER ODALIS</v>
      </c>
      <c r="D2066" t="s">
        <v>9534</v>
      </c>
    </row>
    <row r="2067" spans="2:4" x14ac:dyDescent="0.25">
      <c r="B2067" t="s">
        <v>5028</v>
      </c>
      <c r="C2067" t="str">
        <f t="shared" si="32"/>
        <v>INTRIAGO RIVERA ASHLEY YARETZI</v>
      </c>
      <c r="D2067" t="s">
        <v>5028</v>
      </c>
    </row>
    <row r="2068" spans="2:4" x14ac:dyDescent="0.25">
      <c r="B2068" t="s">
        <v>5031</v>
      </c>
      <c r="C2068" t="str">
        <f t="shared" si="32"/>
        <v>MELO FIGUEROA MIA VALENTINA</v>
      </c>
      <c r="D2068" t="s">
        <v>9535</v>
      </c>
    </row>
    <row r="2069" spans="2:4" x14ac:dyDescent="0.25">
      <c r="B2069" t="s">
        <v>5034</v>
      </c>
      <c r="C2069" t="str">
        <f t="shared" si="32"/>
        <v>MOROCHO PULLAS CRISTIAN ALEJANDRO</v>
      </c>
      <c r="D2069" t="s">
        <v>5034</v>
      </c>
    </row>
    <row r="2070" spans="2:4" x14ac:dyDescent="0.25">
      <c r="B2070" t="s">
        <v>5037</v>
      </c>
      <c r="C2070" t="str">
        <f t="shared" si="32"/>
        <v>MURMINACHO CHIPANTASI ANTHONY DAVID</v>
      </c>
      <c r="D2070" t="s">
        <v>9536</v>
      </c>
    </row>
    <row r="2071" spans="2:4" x14ac:dyDescent="0.25">
      <c r="B2071" t="s">
        <v>5040</v>
      </c>
      <c r="C2071" t="str">
        <f t="shared" si="32"/>
        <v>OROSCO GARCIA MEHIEL GUADALUPE</v>
      </c>
      <c r="D2071" t="s">
        <v>5040</v>
      </c>
    </row>
    <row r="2072" spans="2:4" x14ac:dyDescent="0.25">
      <c r="B2072" t="s">
        <v>5043</v>
      </c>
      <c r="C2072" t="str">
        <f t="shared" si="32"/>
        <v>PONCE QUISILEMA RANDALL JAHIR</v>
      </c>
      <c r="D2072" t="s">
        <v>5043</v>
      </c>
    </row>
    <row r="2073" spans="2:4" x14ac:dyDescent="0.25">
      <c r="B2073" t="s">
        <v>5046</v>
      </c>
      <c r="C2073" t="str">
        <f t="shared" si="32"/>
        <v>POZO TOBAR GIULIANA KEISHA</v>
      </c>
      <c r="D2073" t="s">
        <v>5046</v>
      </c>
    </row>
    <row r="2074" spans="2:4" x14ac:dyDescent="0.25">
      <c r="B2074" t="s">
        <v>5049</v>
      </c>
      <c r="C2074" t="str">
        <f t="shared" si="32"/>
        <v>QUIGUANGO CARRERA MATIAS NICOLAS</v>
      </c>
      <c r="D2074" t="s">
        <v>5049</v>
      </c>
    </row>
    <row r="2075" spans="2:4" x14ac:dyDescent="0.25">
      <c r="B2075" t="s">
        <v>5052</v>
      </c>
      <c r="C2075" t="str">
        <f t="shared" si="32"/>
        <v>RECALDE SIGCHA AMBAR MASSIEL</v>
      </c>
      <c r="D2075" t="s">
        <v>5052</v>
      </c>
    </row>
    <row r="2076" spans="2:4" x14ac:dyDescent="0.25">
      <c r="B2076" t="s">
        <v>5055</v>
      </c>
      <c r="C2076" t="str">
        <f t="shared" si="32"/>
        <v>RODRIGUEZ COCHA BRITHNEY NICOLE</v>
      </c>
      <c r="D2076" t="s">
        <v>5055</v>
      </c>
    </row>
    <row r="2077" spans="2:4" x14ac:dyDescent="0.25">
      <c r="B2077" t="s">
        <v>5058</v>
      </c>
      <c r="C2077" t="str">
        <f t="shared" si="32"/>
        <v>RODRIGUEZ DE LA CRUZ EVELYN PATRICIA</v>
      </c>
      <c r="D2077" t="s">
        <v>5058</v>
      </c>
    </row>
    <row r="2078" spans="2:4" x14ac:dyDescent="0.25">
      <c r="B2078" t="s">
        <v>5061</v>
      </c>
      <c r="C2078" t="str">
        <f t="shared" si="32"/>
        <v>ROSALES GUEVARA MILEY SHIRLEY</v>
      </c>
      <c r="D2078" t="s">
        <v>5061</v>
      </c>
    </row>
    <row r="2079" spans="2:4" x14ac:dyDescent="0.25">
      <c r="B2079" t="s">
        <v>5064</v>
      </c>
      <c r="C2079" t="str">
        <f t="shared" si="32"/>
        <v>SANTA CRUZ DE OVIEDO MAINE JANY CLAUDIA</v>
      </c>
      <c r="D2079" t="s">
        <v>5064</v>
      </c>
    </row>
    <row r="2080" spans="2:4" x14ac:dyDescent="0.25">
      <c r="B2080" t="s">
        <v>5067</v>
      </c>
      <c r="C2080" t="str">
        <f t="shared" si="32"/>
        <v>TAMAYO CARRERA DARIO DAMIAN</v>
      </c>
      <c r="D2080" t="s">
        <v>5067</v>
      </c>
    </row>
    <row r="2081" spans="2:4" x14ac:dyDescent="0.25">
      <c r="B2081" t="s">
        <v>5070</v>
      </c>
      <c r="C2081" t="str">
        <f t="shared" si="32"/>
        <v>TASIGUANO QUILUMBA LUIS VICENTE</v>
      </c>
      <c r="D2081" t="s">
        <v>5070</v>
      </c>
    </row>
    <row r="2082" spans="2:4" x14ac:dyDescent="0.25">
      <c r="B2082" t="s">
        <v>5073</v>
      </c>
      <c r="C2082" t="str">
        <f t="shared" si="32"/>
        <v>TISALEMA ALMEIDA BRITTANY ESTEFANIA</v>
      </c>
      <c r="D2082" t="s">
        <v>5073</v>
      </c>
    </row>
    <row r="2083" spans="2:4" x14ac:dyDescent="0.25">
      <c r="B2083" t="s">
        <v>5076</v>
      </c>
      <c r="C2083" t="str">
        <f t="shared" si="32"/>
        <v>ZAMORA DIAZ ANGELA JACKELINE</v>
      </c>
      <c r="D2083" t="s">
        <v>5076</v>
      </c>
    </row>
    <row r="2084" spans="2:4" x14ac:dyDescent="0.25">
      <c r="B2084" t="s">
        <v>5079</v>
      </c>
      <c r="C2084" t="str">
        <f t="shared" si="32"/>
        <v>ZAPATA GUAMAN ANAHI ESTEFANIA</v>
      </c>
      <c r="D2084" t="s">
        <v>5079</v>
      </c>
    </row>
    <row r="2085" spans="2:4" x14ac:dyDescent="0.25">
      <c r="B2085" t="s">
        <v>5083</v>
      </c>
      <c r="C2085" t="str">
        <f t="shared" si="32"/>
        <v>ABAD CAIZA NAHOMI MILAGROS</v>
      </c>
      <c r="D2085" t="s">
        <v>5083</v>
      </c>
    </row>
    <row r="2086" spans="2:4" x14ac:dyDescent="0.25">
      <c r="B2086" t="s">
        <v>5086</v>
      </c>
      <c r="C2086" t="str">
        <f t="shared" si="32"/>
        <v>ARQUI CAIZA JUSTIN MAURICIO</v>
      </c>
      <c r="D2086" t="s">
        <v>5086</v>
      </c>
    </row>
    <row r="2087" spans="2:4" x14ac:dyDescent="0.25">
      <c r="B2087" t="s">
        <v>5089</v>
      </c>
      <c r="C2087" t="str">
        <f t="shared" si="32"/>
        <v>CAZA GUALPA CARLOS SEBASTIAN</v>
      </c>
      <c r="D2087" t="s">
        <v>9537</v>
      </c>
    </row>
    <row r="2088" spans="2:4" x14ac:dyDescent="0.25">
      <c r="B2088" t="s">
        <v>5092</v>
      </c>
      <c r="C2088" t="str">
        <f t="shared" si="32"/>
        <v>CHIPANTASI CHIPANTASI DALI MARIBEL</v>
      </c>
      <c r="D2088" t="s">
        <v>5092</v>
      </c>
    </row>
    <row r="2089" spans="2:4" x14ac:dyDescent="0.25">
      <c r="B2089" t="s">
        <v>5095</v>
      </c>
      <c r="C2089" t="str">
        <f t="shared" si="32"/>
        <v>CHIPANTASI PILATUÑA ALYSSA NICOLE</v>
      </c>
      <c r="D2089" t="s">
        <v>5095</v>
      </c>
    </row>
    <row r="2090" spans="2:4" x14ac:dyDescent="0.25">
      <c r="B2090" t="s">
        <v>5098</v>
      </c>
      <c r="C2090" t="str">
        <f t="shared" si="32"/>
        <v>COLLAGUAZO MAILA EMILY LIZETH</v>
      </c>
      <c r="D2090" t="s">
        <v>9538</v>
      </c>
    </row>
    <row r="2091" spans="2:4" x14ac:dyDescent="0.25">
      <c r="B2091" t="s">
        <v>5101</v>
      </c>
      <c r="C2091" t="str">
        <f t="shared" si="32"/>
        <v>ERAZO VALENZUELA DAYLIN MAYTE</v>
      </c>
      <c r="D2091" t="s">
        <v>5101</v>
      </c>
    </row>
    <row r="2092" spans="2:4" x14ac:dyDescent="0.25">
      <c r="B2092" t="s">
        <v>5104</v>
      </c>
      <c r="C2092" t="str">
        <f t="shared" si="32"/>
        <v>ESPINOSA ARCE ISAAC ESTEBAN</v>
      </c>
      <c r="D2092" t="s">
        <v>5104</v>
      </c>
    </row>
    <row r="2093" spans="2:4" x14ac:dyDescent="0.25">
      <c r="B2093" t="s">
        <v>5107</v>
      </c>
      <c r="C2093" t="str">
        <f t="shared" si="32"/>
        <v>FLORES CHIPANTACI ALEX FERNANDO</v>
      </c>
      <c r="D2093" t="s">
        <v>5107</v>
      </c>
    </row>
    <row r="2094" spans="2:4" x14ac:dyDescent="0.25">
      <c r="B2094" t="s">
        <v>5110</v>
      </c>
      <c r="C2094" t="str">
        <f t="shared" si="32"/>
        <v>FLORES CHIPANTASHI RUBY NAYELI</v>
      </c>
      <c r="D2094" t="s">
        <v>5110</v>
      </c>
    </row>
    <row r="2095" spans="2:4" x14ac:dyDescent="0.25">
      <c r="B2095" t="s">
        <v>5113</v>
      </c>
      <c r="C2095" t="str">
        <f t="shared" si="32"/>
        <v>GAVILANES ZAMBRANO JOSTIN SAID</v>
      </c>
      <c r="D2095" t="s">
        <v>5113</v>
      </c>
    </row>
    <row r="2096" spans="2:4" x14ac:dyDescent="0.25">
      <c r="B2096" t="s">
        <v>5116</v>
      </c>
      <c r="C2096" t="str">
        <f t="shared" si="32"/>
        <v>GUAJAN CALDERON ANDRES MATEO</v>
      </c>
      <c r="D2096" t="s">
        <v>5116</v>
      </c>
    </row>
    <row r="2097" spans="2:4" x14ac:dyDescent="0.25">
      <c r="B2097" t="s">
        <v>5119</v>
      </c>
      <c r="C2097" t="str">
        <f t="shared" si="32"/>
        <v>GUERRERO PUEDMAG MAILY JOHANA</v>
      </c>
      <c r="D2097" t="s">
        <v>5119</v>
      </c>
    </row>
    <row r="2098" spans="2:4" x14ac:dyDescent="0.25">
      <c r="B2098" t="s">
        <v>5122</v>
      </c>
      <c r="C2098" t="str">
        <f t="shared" si="32"/>
        <v>GUERRERO ROSALES MATIAS ALEJANDRO</v>
      </c>
      <c r="D2098" t="s">
        <v>9539</v>
      </c>
    </row>
    <row r="2099" spans="2:4" x14ac:dyDescent="0.25">
      <c r="B2099" t="s">
        <v>5125</v>
      </c>
      <c r="C2099" t="str">
        <f t="shared" si="32"/>
        <v>IBAÑEZ TIBAN JOSSELYN ABIGAIL</v>
      </c>
      <c r="D2099" t="s">
        <v>5125</v>
      </c>
    </row>
    <row r="2100" spans="2:4" x14ac:dyDescent="0.25">
      <c r="B2100" t="s">
        <v>5128</v>
      </c>
      <c r="C2100" t="str">
        <f t="shared" si="32"/>
        <v>IZA CHIPANTASIG DILAN ISMAEL</v>
      </c>
      <c r="D2100" t="s">
        <v>5128</v>
      </c>
    </row>
    <row r="2101" spans="2:4" x14ac:dyDescent="0.25">
      <c r="B2101" t="s">
        <v>5131</v>
      </c>
      <c r="C2101" t="str">
        <f t="shared" si="32"/>
        <v>LOPEZ ANALUISA LISBETH SELENA</v>
      </c>
      <c r="D2101" t="s">
        <v>5131</v>
      </c>
    </row>
    <row r="2102" spans="2:4" x14ac:dyDescent="0.25">
      <c r="B2102" t="s">
        <v>5134</v>
      </c>
      <c r="C2102" t="str">
        <f t="shared" si="32"/>
        <v>LOPEZ MALDONADO LIAN GABRIEL</v>
      </c>
      <c r="D2102" t="s">
        <v>5134</v>
      </c>
    </row>
    <row r="2103" spans="2:4" x14ac:dyDescent="0.25">
      <c r="B2103" t="s">
        <v>5137</v>
      </c>
      <c r="C2103" t="str">
        <f t="shared" si="32"/>
        <v>MAILA SORIA MAYKEL JORDY</v>
      </c>
      <c r="D2103" t="s">
        <v>9540</v>
      </c>
    </row>
    <row r="2104" spans="2:4" x14ac:dyDescent="0.25">
      <c r="B2104" t="s">
        <v>5140</v>
      </c>
      <c r="C2104" t="str">
        <f t="shared" si="32"/>
        <v>MALES CARVAJAL JOHAN STEVEN</v>
      </c>
      <c r="D2104" t="s">
        <v>5140</v>
      </c>
    </row>
    <row r="2105" spans="2:4" x14ac:dyDescent="0.25">
      <c r="B2105" t="s">
        <v>5143</v>
      </c>
      <c r="C2105" t="str">
        <f t="shared" si="32"/>
        <v>MENDOZA VACA LESLY MICAELA</v>
      </c>
      <c r="D2105" t="s">
        <v>5143</v>
      </c>
    </row>
    <row r="2106" spans="2:4" x14ac:dyDescent="0.25">
      <c r="B2106" t="s">
        <v>5146</v>
      </c>
      <c r="C2106" t="str">
        <f t="shared" si="32"/>
        <v>MURMINACHO IBAÑEZ DANNY ANDRES</v>
      </c>
      <c r="D2106" t="s">
        <v>9541</v>
      </c>
    </row>
    <row r="2107" spans="2:4" x14ac:dyDescent="0.25">
      <c r="B2107" t="s">
        <v>5149</v>
      </c>
      <c r="C2107" t="str">
        <f t="shared" si="32"/>
        <v>NAULA ANELOA SNAYDER JHAIR</v>
      </c>
      <c r="D2107" t="s">
        <v>5149</v>
      </c>
    </row>
    <row r="2108" spans="2:4" x14ac:dyDescent="0.25">
      <c r="B2108" t="s">
        <v>5152</v>
      </c>
      <c r="C2108" t="str">
        <f t="shared" si="32"/>
        <v>ORELLANA BETANCOURT SCARLETT AILYN</v>
      </c>
      <c r="D2108" t="s">
        <v>9542</v>
      </c>
    </row>
    <row r="2109" spans="2:4" x14ac:dyDescent="0.25">
      <c r="B2109" t="s">
        <v>5155</v>
      </c>
      <c r="C2109" t="str">
        <f t="shared" si="32"/>
        <v>PACHECO MANTILLA ELIAN LEANDRO</v>
      </c>
      <c r="D2109" t="s">
        <v>5155</v>
      </c>
    </row>
    <row r="2110" spans="2:4" x14ac:dyDescent="0.25">
      <c r="B2110" t="s">
        <v>5158</v>
      </c>
      <c r="C2110" t="str">
        <f t="shared" si="32"/>
        <v>PALMA ORDOÑEZ MAYTE NAYELI</v>
      </c>
      <c r="D2110" t="s">
        <v>5158</v>
      </c>
    </row>
    <row r="2111" spans="2:4" x14ac:dyDescent="0.25">
      <c r="B2111" t="s">
        <v>5161</v>
      </c>
      <c r="C2111" t="str">
        <f t="shared" si="32"/>
        <v>POZO CADAVID GUISEPPE EDUARDO</v>
      </c>
      <c r="D2111" t="s">
        <v>5161</v>
      </c>
    </row>
    <row r="2112" spans="2:4" x14ac:dyDescent="0.25">
      <c r="B2112" t="s">
        <v>5164</v>
      </c>
      <c r="C2112" t="str">
        <f t="shared" si="32"/>
        <v>QUISHPE PAVON JULIAN ANDRES</v>
      </c>
      <c r="D2112" t="s">
        <v>5164</v>
      </c>
    </row>
    <row r="2113" spans="2:4" x14ac:dyDescent="0.25">
      <c r="B2113" t="s">
        <v>5167</v>
      </c>
      <c r="C2113" t="str">
        <f t="shared" si="32"/>
        <v>RODRIGUEZ TASIGUANO JHON MICHAEL</v>
      </c>
      <c r="D2113" t="s">
        <v>5167</v>
      </c>
    </row>
    <row r="2114" spans="2:4" x14ac:dyDescent="0.25">
      <c r="B2114" t="s">
        <v>5170</v>
      </c>
      <c r="C2114" t="str">
        <f t="shared" si="32"/>
        <v>RODRIGUEZ VEGA HEDERLY CHANTAL</v>
      </c>
      <c r="D2114" t="s">
        <v>5170</v>
      </c>
    </row>
    <row r="2115" spans="2:4" x14ac:dyDescent="0.25">
      <c r="B2115" t="s">
        <v>5173</v>
      </c>
      <c r="C2115" t="str">
        <f t="shared" ref="C2115:C2178" si="33">TRIM(B2115)</f>
        <v>SANCHEZ MALAGON EMILY YARELIS</v>
      </c>
      <c r="D2115" t="s">
        <v>5173</v>
      </c>
    </row>
    <row r="2116" spans="2:4" x14ac:dyDescent="0.25">
      <c r="B2116" t="s">
        <v>5176</v>
      </c>
      <c r="C2116" t="str">
        <f t="shared" si="33"/>
        <v>SANGUÑA CONDOR STIVEN DAMIAN</v>
      </c>
      <c r="D2116" t="s">
        <v>9543</v>
      </c>
    </row>
    <row r="2117" spans="2:4" x14ac:dyDescent="0.25">
      <c r="B2117" t="s">
        <v>5179</v>
      </c>
      <c r="C2117" t="str">
        <f t="shared" si="33"/>
        <v>SUASNAVAS ARCOS JUAN FERNANDO</v>
      </c>
      <c r="D2117" t="s">
        <v>5179</v>
      </c>
    </row>
    <row r="2118" spans="2:4" x14ac:dyDescent="0.25">
      <c r="B2118" t="s">
        <v>5182</v>
      </c>
      <c r="C2118" t="str">
        <f t="shared" si="33"/>
        <v>TIBAN ANELOA KIMBERLY PAOLA</v>
      </c>
      <c r="D2118" t="s">
        <v>5182</v>
      </c>
    </row>
    <row r="2119" spans="2:4" x14ac:dyDescent="0.25">
      <c r="B2119" t="s">
        <v>5185</v>
      </c>
      <c r="C2119" t="str">
        <f t="shared" si="33"/>
        <v>TUPIZA TAPA ODALYS NAOMI</v>
      </c>
      <c r="D2119" t="s">
        <v>9544</v>
      </c>
    </row>
    <row r="2120" spans="2:4" x14ac:dyDescent="0.25">
      <c r="B2120" t="s">
        <v>5188</v>
      </c>
      <c r="C2120" t="str">
        <f t="shared" si="33"/>
        <v>VALENZUELA MARTINEZ JOHAN FABRIZIO</v>
      </c>
      <c r="D2120" t="s">
        <v>5188</v>
      </c>
    </row>
    <row r="2121" spans="2:4" x14ac:dyDescent="0.25">
      <c r="B2121" t="s">
        <v>5191</v>
      </c>
      <c r="C2121" t="str">
        <f t="shared" si="33"/>
        <v>VIMOS AMAYA DANNAE CRISTEL</v>
      </c>
      <c r="D2121" t="s">
        <v>9545</v>
      </c>
    </row>
    <row r="2122" spans="2:4" x14ac:dyDescent="0.25">
      <c r="B2122" t="s">
        <v>5194</v>
      </c>
      <c r="C2122" t="str">
        <f t="shared" si="33"/>
        <v>YUQUILEMA SOLANO JHOSTIN ALEXANDER</v>
      </c>
      <c r="D2122" t="s">
        <v>5194</v>
      </c>
    </row>
    <row r="2123" spans="2:4" x14ac:dyDescent="0.25">
      <c r="B2123" t="s">
        <v>5198</v>
      </c>
      <c r="C2123" t="str">
        <f t="shared" si="33"/>
        <v>ALOMOTO CHIPANTASHI MELANY SHANTAL</v>
      </c>
      <c r="D2123" t="s">
        <v>5198</v>
      </c>
    </row>
    <row r="2124" spans="2:4" x14ac:dyDescent="0.25">
      <c r="B2124" t="s">
        <v>5201</v>
      </c>
      <c r="C2124" t="str">
        <f t="shared" si="33"/>
        <v>ANELOA CABASCANGO DAVID ALESSANDRO</v>
      </c>
      <c r="D2124" t="s">
        <v>5201</v>
      </c>
    </row>
    <row r="2125" spans="2:4" x14ac:dyDescent="0.25">
      <c r="B2125" t="s">
        <v>5204</v>
      </c>
      <c r="C2125" t="str">
        <f t="shared" si="33"/>
        <v>BRAVO MANGIA ALEXIS JAIR</v>
      </c>
      <c r="D2125" t="s">
        <v>5204</v>
      </c>
    </row>
    <row r="2126" spans="2:4" x14ac:dyDescent="0.25">
      <c r="B2126" t="s">
        <v>5207</v>
      </c>
      <c r="C2126" t="str">
        <f t="shared" si="33"/>
        <v>BUSTILLOS GUERRERO JORDAN JOSUE</v>
      </c>
      <c r="D2126" t="s">
        <v>5207</v>
      </c>
    </row>
    <row r="2127" spans="2:4" x14ac:dyDescent="0.25">
      <c r="B2127" t="s">
        <v>5210</v>
      </c>
      <c r="C2127" t="str">
        <f t="shared" si="33"/>
        <v>CAGUANO TARIS MAYERLI ADAMARY</v>
      </c>
      <c r="D2127" t="s">
        <v>5210</v>
      </c>
    </row>
    <row r="2128" spans="2:4" x14ac:dyDescent="0.25">
      <c r="B2128" t="s">
        <v>5213</v>
      </c>
      <c r="C2128" t="str">
        <f t="shared" si="33"/>
        <v>CAIZA RODRIGUEZ JHORDY JAHIR</v>
      </c>
      <c r="D2128" t="s">
        <v>5213</v>
      </c>
    </row>
    <row r="2129" spans="2:4" x14ac:dyDescent="0.25">
      <c r="B2129" t="s">
        <v>5216</v>
      </c>
      <c r="C2129" t="str">
        <f t="shared" si="33"/>
        <v>CAMACHO CASANOVA MATEO ALEJANDRO</v>
      </c>
      <c r="D2129" t="s">
        <v>5216</v>
      </c>
    </row>
    <row r="2130" spans="2:4" x14ac:dyDescent="0.25">
      <c r="B2130" t="s">
        <v>5219</v>
      </c>
      <c r="C2130" t="str">
        <f t="shared" si="33"/>
        <v>CHILUISA CRIOLLO MATIAS ISRAEL</v>
      </c>
      <c r="D2130" t="s">
        <v>5219</v>
      </c>
    </row>
    <row r="2131" spans="2:4" x14ac:dyDescent="0.25">
      <c r="B2131" t="s">
        <v>5222</v>
      </c>
      <c r="C2131" t="str">
        <f t="shared" si="33"/>
        <v>COLLAGUAZO ARQUI JORDAN YAEL</v>
      </c>
      <c r="D2131" t="s">
        <v>9546</v>
      </c>
    </row>
    <row r="2132" spans="2:4" x14ac:dyDescent="0.25">
      <c r="B2132" t="s">
        <v>5225</v>
      </c>
      <c r="C2132" t="str">
        <f t="shared" si="33"/>
        <v>COLLAGUAZO COLLAGUAZO WENDY VIVIANA</v>
      </c>
      <c r="D2132" t="s">
        <v>5225</v>
      </c>
    </row>
    <row r="2133" spans="2:4" x14ac:dyDescent="0.25">
      <c r="B2133" t="s">
        <v>5228</v>
      </c>
      <c r="C2133" t="str">
        <f t="shared" si="33"/>
        <v>CORAL BRAVO MARIA JULIETA</v>
      </c>
      <c r="D2133" t="s">
        <v>9547</v>
      </c>
    </row>
    <row r="2134" spans="2:4" x14ac:dyDescent="0.25">
      <c r="B2134" t="s">
        <v>5231</v>
      </c>
      <c r="C2134" t="str">
        <f t="shared" si="33"/>
        <v>DIAZ ESPINOSA STEFANO LEONARDO</v>
      </c>
      <c r="D2134" t="s">
        <v>5231</v>
      </c>
    </row>
    <row r="2135" spans="2:4" x14ac:dyDescent="0.25">
      <c r="B2135" t="s">
        <v>5234</v>
      </c>
      <c r="C2135" t="str">
        <f t="shared" si="33"/>
        <v>ENRIQUEZ OCAMPO ALISON NOEMI</v>
      </c>
      <c r="D2135" t="s">
        <v>5234</v>
      </c>
    </row>
    <row r="2136" spans="2:4" x14ac:dyDescent="0.25">
      <c r="B2136" t="s">
        <v>5237</v>
      </c>
      <c r="C2136" t="str">
        <f t="shared" si="33"/>
        <v>ERAZO MEZA JONATHAN ALEJANDRO</v>
      </c>
      <c r="D2136" t="s">
        <v>5237</v>
      </c>
    </row>
    <row r="2137" spans="2:4" x14ac:dyDescent="0.25">
      <c r="B2137" t="s">
        <v>5240</v>
      </c>
      <c r="C2137" t="str">
        <f t="shared" si="33"/>
        <v>FLORES PASTO MYKEL SEBASTIAN</v>
      </c>
      <c r="D2137" t="s">
        <v>5240</v>
      </c>
    </row>
    <row r="2138" spans="2:4" x14ac:dyDescent="0.25">
      <c r="B2138" t="s">
        <v>5243</v>
      </c>
      <c r="C2138" t="str">
        <f t="shared" si="33"/>
        <v>FLORES QUIMBIULCO JHORDANA NICOL</v>
      </c>
      <c r="D2138" t="s">
        <v>5243</v>
      </c>
    </row>
    <row r="2139" spans="2:4" x14ac:dyDescent="0.25">
      <c r="B2139" t="s">
        <v>5246</v>
      </c>
      <c r="C2139" t="str">
        <f t="shared" si="33"/>
        <v>FLORES VELASCO ANDREINA JAMILET</v>
      </c>
      <c r="D2139" t="s">
        <v>5246</v>
      </c>
    </row>
    <row r="2140" spans="2:4" x14ac:dyDescent="0.25">
      <c r="B2140" t="s">
        <v>5249</v>
      </c>
      <c r="C2140" t="str">
        <f t="shared" si="33"/>
        <v>FUELPAS GUACHAMIN JEREMY NAIM</v>
      </c>
      <c r="D2140" t="s">
        <v>5249</v>
      </c>
    </row>
    <row r="2141" spans="2:4" x14ac:dyDescent="0.25">
      <c r="B2141" t="s">
        <v>5252</v>
      </c>
      <c r="C2141" t="str">
        <f t="shared" si="33"/>
        <v>GREFA CEVALLOS CAMILO NICOLAS</v>
      </c>
      <c r="D2141" t="s">
        <v>5252</v>
      </c>
    </row>
    <row r="2142" spans="2:4" x14ac:dyDescent="0.25">
      <c r="B2142" t="s">
        <v>5255</v>
      </c>
      <c r="C2142" t="str">
        <f t="shared" si="33"/>
        <v>GUACHAMIN LARA DANIELA SOLANGE</v>
      </c>
      <c r="D2142" t="s">
        <v>5255</v>
      </c>
    </row>
    <row r="2143" spans="2:4" x14ac:dyDescent="0.25">
      <c r="B2143" t="s">
        <v>5258</v>
      </c>
      <c r="C2143" t="str">
        <f t="shared" si="33"/>
        <v>GUAJAN CHIPANTASI SANTIAGO EMANUEL</v>
      </c>
      <c r="D2143" t="s">
        <v>5258</v>
      </c>
    </row>
    <row r="2144" spans="2:4" x14ac:dyDescent="0.25">
      <c r="B2144" t="s">
        <v>5261</v>
      </c>
      <c r="C2144" t="str">
        <f t="shared" si="33"/>
        <v>HERRERA CRIOLLO DENIS FABRICIO</v>
      </c>
      <c r="D2144" t="s">
        <v>5261</v>
      </c>
    </row>
    <row r="2145" spans="2:4" x14ac:dyDescent="0.25">
      <c r="B2145" t="s">
        <v>5264</v>
      </c>
      <c r="C2145" t="str">
        <f t="shared" si="33"/>
        <v>LEON CEVALLOS DANA CAMILA</v>
      </c>
      <c r="D2145" t="s">
        <v>5264</v>
      </c>
    </row>
    <row r="2146" spans="2:4" x14ac:dyDescent="0.25">
      <c r="B2146" t="s">
        <v>5267</v>
      </c>
      <c r="C2146" t="str">
        <f t="shared" si="33"/>
        <v>MARCILLO MALDONADO ITHAN LEONARDO</v>
      </c>
      <c r="D2146" t="s">
        <v>5267</v>
      </c>
    </row>
    <row r="2147" spans="2:4" x14ac:dyDescent="0.25">
      <c r="B2147" t="s">
        <v>5270</v>
      </c>
      <c r="C2147" t="str">
        <f t="shared" si="33"/>
        <v>MINANGO ALMACHI NICOLAS EMILIANO</v>
      </c>
      <c r="D2147" t="s">
        <v>9548</v>
      </c>
    </row>
    <row r="2148" spans="2:4" x14ac:dyDescent="0.25">
      <c r="B2148" t="s">
        <v>5273</v>
      </c>
      <c r="C2148" t="str">
        <f t="shared" si="33"/>
        <v>MIQUINGA PILLAJO JOSUE ANDRES</v>
      </c>
      <c r="D2148" t="s">
        <v>5273</v>
      </c>
    </row>
    <row r="2149" spans="2:4" x14ac:dyDescent="0.25">
      <c r="B2149" t="s">
        <v>5276</v>
      </c>
      <c r="C2149" t="str">
        <f t="shared" si="33"/>
        <v>NIÑO GARCIA SASKYA VALERIA</v>
      </c>
      <c r="D2149" t="s">
        <v>5276</v>
      </c>
    </row>
    <row r="2150" spans="2:4" x14ac:dyDescent="0.25">
      <c r="B2150" t="s">
        <v>5279</v>
      </c>
      <c r="C2150" t="str">
        <f t="shared" si="33"/>
        <v>PANAMA GUITARRA JADISON MAYKETH</v>
      </c>
      <c r="D2150" t="s">
        <v>5279</v>
      </c>
    </row>
    <row r="2151" spans="2:4" x14ac:dyDescent="0.25">
      <c r="B2151" t="s">
        <v>5282</v>
      </c>
      <c r="C2151" t="str">
        <f t="shared" si="33"/>
        <v>PAREDES CACHIPUENDO DOMINIC JOSE</v>
      </c>
      <c r="D2151" t="s">
        <v>5282</v>
      </c>
    </row>
    <row r="2152" spans="2:4" x14ac:dyDescent="0.25">
      <c r="B2152" t="s">
        <v>5285</v>
      </c>
      <c r="C2152" t="str">
        <f t="shared" si="33"/>
        <v>PAREDES MORALES ANTONY ISAAC</v>
      </c>
      <c r="D2152" t="s">
        <v>9549</v>
      </c>
    </row>
    <row r="2153" spans="2:4" x14ac:dyDescent="0.25">
      <c r="B2153" t="s">
        <v>5288</v>
      </c>
      <c r="C2153" t="str">
        <f t="shared" si="33"/>
        <v>PEREZ VEGA MATIAS ALEXANDER</v>
      </c>
      <c r="D2153" t="s">
        <v>5288</v>
      </c>
    </row>
    <row r="2154" spans="2:4" x14ac:dyDescent="0.25">
      <c r="B2154" t="s">
        <v>5291</v>
      </c>
      <c r="C2154" t="str">
        <f t="shared" si="33"/>
        <v>POZO PAREJA JULIAN MISAEL</v>
      </c>
      <c r="D2154" t="s">
        <v>9550</v>
      </c>
    </row>
    <row r="2155" spans="2:4" x14ac:dyDescent="0.25">
      <c r="B2155" t="s">
        <v>5294</v>
      </c>
      <c r="C2155" t="str">
        <f t="shared" si="33"/>
        <v>POZO RECALDE AMELIHA POLETH</v>
      </c>
      <c r="D2155" t="s">
        <v>5294</v>
      </c>
    </row>
    <row r="2156" spans="2:4" x14ac:dyDescent="0.25">
      <c r="B2156" t="s">
        <v>5297</v>
      </c>
      <c r="C2156" t="str">
        <f t="shared" si="33"/>
        <v>SALAS CATAGÑA JAHIR MISSAEL</v>
      </c>
      <c r="D2156" t="s">
        <v>5297</v>
      </c>
    </row>
    <row r="2157" spans="2:4" x14ac:dyDescent="0.25">
      <c r="B2157" t="s">
        <v>5300</v>
      </c>
      <c r="C2157" t="str">
        <f t="shared" si="33"/>
        <v>TORRES RIVAS AARÓN GABRIEL</v>
      </c>
      <c r="D2157" t="s">
        <v>5300</v>
      </c>
    </row>
    <row r="2158" spans="2:4" x14ac:dyDescent="0.25">
      <c r="B2158" t="s">
        <v>5303</v>
      </c>
      <c r="C2158" t="str">
        <f t="shared" si="33"/>
        <v>URBANO MERO ARIEL ISAU</v>
      </c>
      <c r="D2158" t="s">
        <v>5303</v>
      </c>
    </row>
    <row r="2159" spans="2:4" x14ac:dyDescent="0.25">
      <c r="B2159" t="s">
        <v>5306</v>
      </c>
      <c r="C2159" t="str">
        <f t="shared" si="33"/>
        <v>VASQUEZ MATAMOROS MAILEN DENISSE</v>
      </c>
      <c r="D2159" t="s">
        <v>5306</v>
      </c>
    </row>
    <row r="2160" spans="2:4" x14ac:dyDescent="0.25">
      <c r="B2160" t="s">
        <v>5309</v>
      </c>
      <c r="C2160" t="str">
        <f t="shared" si="33"/>
        <v>VIMOS MORETA EYDAN FERNANDO</v>
      </c>
      <c r="D2160" t="s">
        <v>5309</v>
      </c>
    </row>
    <row r="2161" spans="2:4" x14ac:dyDescent="0.25">
      <c r="B2161" t="s">
        <v>5312</v>
      </c>
      <c r="C2161" t="str">
        <f t="shared" si="33"/>
        <v>ZAMBRANO AYO LIONEL ANDRES</v>
      </c>
      <c r="D2161" t="s">
        <v>5312</v>
      </c>
    </row>
    <row r="2162" spans="2:4" x14ac:dyDescent="0.25">
      <c r="B2162" t="s">
        <v>5315</v>
      </c>
      <c r="C2162" t="str">
        <f t="shared" si="33"/>
        <v>ZULA GUAMANZARA LEONEL ALEXANDER</v>
      </c>
      <c r="D2162" t="s">
        <v>5315</v>
      </c>
    </row>
    <row r="2163" spans="2:4" x14ac:dyDescent="0.25">
      <c r="B2163" t="s">
        <v>5319</v>
      </c>
      <c r="C2163" t="str">
        <f t="shared" si="33"/>
        <v>AGUIRRE MONTENEGRO VICTORIA MONSERRATT</v>
      </c>
      <c r="D2163" t="s">
        <v>9551</v>
      </c>
    </row>
    <row r="2164" spans="2:4" x14ac:dyDescent="0.25">
      <c r="B2164" t="s">
        <v>5322</v>
      </c>
      <c r="C2164" t="str">
        <f t="shared" si="33"/>
        <v>ANELOA CACHIPUENDO HANA JULIETH</v>
      </c>
      <c r="D2164" t="s">
        <v>5322</v>
      </c>
    </row>
    <row r="2165" spans="2:4" x14ac:dyDescent="0.25">
      <c r="B2165" t="s">
        <v>5325</v>
      </c>
      <c r="C2165" t="str">
        <f t="shared" si="33"/>
        <v>ARIAS MORALES MARTIN DIDIER</v>
      </c>
      <c r="D2165" t="s">
        <v>5325</v>
      </c>
    </row>
    <row r="2166" spans="2:4" x14ac:dyDescent="0.25">
      <c r="B2166" t="s">
        <v>5328</v>
      </c>
      <c r="C2166" t="str">
        <f t="shared" si="33"/>
        <v>ASITIMBAY ANELOA SHIRLEY GABRIELA</v>
      </c>
      <c r="D2166" t="s">
        <v>5328</v>
      </c>
    </row>
    <row r="2167" spans="2:4" x14ac:dyDescent="0.25">
      <c r="B2167" t="s">
        <v>5331</v>
      </c>
      <c r="C2167" t="str">
        <f t="shared" si="33"/>
        <v>BENALCAZAR REA MILAN JOSUE</v>
      </c>
      <c r="D2167" t="s">
        <v>5331</v>
      </c>
    </row>
    <row r="2168" spans="2:4" x14ac:dyDescent="0.25">
      <c r="B2168" t="s">
        <v>5334</v>
      </c>
      <c r="C2168" t="str">
        <f t="shared" si="33"/>
        <v>BRAVO ERAZO MATHIAS DAMIAN</v>
      </c>
      <c r="D2168" t="s">
        <v>5334</v>
      </c>
    </row>
    <row r="2169" spans="2:4" x14ac:dyDescent="0.25">
      <c r="B2169" t="s">
        <v>5337</v>
      </c>
      <c r="C2169" t="str">
        <f t="shared" si="33"/>
        <v>CHIPANTASHI MAILA EMILY DAYANA</v>
      </c>
      <c r="D2169" t="s">
        <v>9552</v>
      </c>
    </row>
    <row r="2170" spans="2:4" x14ac:dyDescent="0.25">
      <c r="B2170" t="s">
        <v>5340</v>
      </c>
      <c r="C2170" t="str">
        <f t="shared" si="33"/>
        <v>CHIPANTASHI TASIGUANO JOHANA ARACELY</v>
      </c>
      <c r="D2170" t="s">
        <v>9553</v>
      </c>
    </row>
    <row r="2171" spans="2:4" x14ac:dyDescent="0.25">
      <c r="B2171" t="s">
        <v>5343</v>
      </c>
      <c r="C2171" t="str">
        <f t="shared" si="33"/>
        <v>CHIPANTASIG QUILUMBA JOSSELYN MICAELA</v>
      </c>
      <c r="D2171" t="s">
        <v>5343</v>
      </c>
    </row>
    <row r="2172" spans="2:4" x14ac:dyDescent="0.25">
      <c r="B2172" t="s">
        <v>5346</v>
      </c>
      <c r="C2172" t="str">
        <f t="shared" si="33"/>
        <v>COLLAGUAZO MORALES BRIGIT ABIGAIL</v>
      </c>
      <c r="D2172" t="s">
        <v>5346</v>
      </c>
    </row>
    <row r="2173" spans="2:4" x14ac:dyDescent="0.25">
      <c r="B2173" t="s">
        <v>5349</v>
      </c>
      <c r="C2173" t="str">
        <f t="shared" si="33"/>
        <v>COLLAGUAZO TIBAN EVELYN DAYANA</v>
      </c>
      <c r="D2173" t="s">
        <v>9554</v>
      </c>
    </row>
    <row r="2174" spans="2:4" x14ac:dyDescent="0.25">
      <c r="B2174" t="s">
        <v>5352</v>
      </c>
      <c r="C2174" t="str">
        <f t="shared" si="33"/>
        <v>DIAZ RANGEL ANA CATALINA</v>
      </c>
      <c r="D2174" t="s">
        <v>5352</v>
      </c>
    </row>
    <row r="2175" spans="2:4" x14ac:dyDescent="0.25">
      <c r="B2175" t="s">
        <v>5355</v>
      </c>
      <c r="C2175" t="str">
        <f t="shared" si="33"/>
        <v>ESTACIO CABEZA PAULA ISABELA</v>
      </c>
      <c r="D2175" t="s">
        <v>9555</v>
      </c>
    </row>
    <row r="2176" spans="2:4" x14ac:dyDescent="0.25">
      <c r="B2176" t="s">
        <v>5358</v>
      </c>
      <c r="C2176" t="str">
        <f t="shared" si="33"/>
        <v>IMBA CHIPANTASHI DAVID MATEO</v>
      </c>
      <c r="D2176" t="s">
        <v>5358</v>
      </c>
    </row>
    <row r="2177" spans="2:4" x14ac:dyDescent="0.25">
      <c r="B2177" t="s">
        <v>5361</v>
      </c>
      <c r="C2177" t="str">
        <f t="shared" si="33"/>
        <v>MATANGO MORALES JOHANA MABEL</v>
      </c>
      <c r="D2177" t="s">
        <v>5361</v>
      </c>
    </row>
    <row r="2178" spans="2:4" x14ac:dyDescent="0.25">
      <c r="B2178" t="s">
        <v>5364</v>
      </c>
      <c r="C2178" t="str">
        <f t="shared" si="33"/>
        <v>MERO FRANCO KAREN NICOLE</v>
      </c>
      <c r="D2178" t="s">
        <v>5364</v>
      </c>
    </row>
    <row r="2179" spans="2:4" x14ac:dyDescent="0.25">
      <c r="B2179" t="s">
        <v>5367</v>
      </c>
      <c r="C2179" t="str">
        <f t="shared" ref="C2179:C2242" si="34">TRIM(B2179)</f>
        <v>MORAN MUENTES DEMIAN JOAN</v>
      </c>
      <c r="D2179" t="s">
        <v>5367</v>
      </c>
    </row>
    <row r="2180" spans="2:4" x14ac:dyDescent="0.25">
      <c r="B2180" t="s">
        <v>5370</v>
      </c>
      <c r="C2180" t="str">
        <f t="shared" si="34"/>
        <v>OCAÑA SINCHI DANA MICAELA</v>
      </c>
      <c r="D2180" t="s">
        <v>5370</v>
      </c>
    </row>
    <row r="2181" spans="2:4" x14ac:dyDescent="0.25">
      <c r="B2181" t="s">
        <v>5373</v>
      </c>
      <c r="C2181" t="str">
        <f t="shared" si="34"/>
        <v>RECALDE VARGAS SANTIAGO ISAAC</v>
      </c>
      <c r="D2181" t="s">
        <v>5373</v>
      </c>
    </row>
    <row r="2182" spans="2:4" x14ac:dyDescent="0.25">
      <c r="B2182" t="s">
        <v>5376</v>
      </c>
      <c r="C2182" t="str">
        <f t="shared" si="34"/>
        <v>REINOSO GAIBOR BYRON ARIEL</v>
      </c>
      <c r="D2182" t="s">
        <v>5376</v>
      </c>
    </row>
    <row r="2183" spans="2:4" x14ac:dyDescent="0.25">
      <c r="B2183" t="s">
        <v>5379</v>
      </c>
      <c r="C2183" t="str">
        <f t="shared" si="34"/>
        <v>RODRIGUEZ LOOR EITHAN FERNANDO</v>
      </c>
      <c r="D2183" t="s">
        <v>5379</v>
      </c>
    </row>
    <row r="2184" spans="2:4" x14ac:dyDescent="0.25">
      <c r="B2184" t="s">
        <v>5382</v>
      </c>
      <c r="C2184" t="str">
        <f t="shared" si="34"/>
        <v>SALAS PERALTA KENNY LEONEL</v>
      </c>
      <c r="D2184" t="s">
        <v>9556</v>
      </c>
    </row>
    <row r="2185" spans="2:4" x14ac:dyDescent="0.25">
      <c r="B2185" t="s">
        <v>5385</v>
      </c>
      <c r="C2185" t="str">
        <f t="shared" si="34"/>
        <v>SANCHEZ CAIZA EMILY ARIANA</v>
      </c>
      <c r="D2185" t="s">
        <v>5385</v>
      </c>
    </row>
    <row r="2186" spans="2:4" x14ac:dyDescent="0.25">
      <c r="B2186" t="s">
        <v>5388</v>
      </c>
      <c r="C2186" t="str">
        <f t="shared" si="34"/>
        <v>SANCHEZ VASCO MILENA ISABEL</v>
      </c>
      <c r="D2186" t="s">
        <v>5388</v>
      </c>
    </row>
    <row r="2187" spans="2:4" x14ac:dyDescent="0.25">
      <c r="B2187" t="s">
        <v>5391</v>
      </c>
      <c r="C2187" t="str">
        <f t="shared" si="34"/>
        <v>SANDOVAL YANTAS ETHAN ANDRE</v>
      </c>
      <c r="D2187" t="s">
        <v>5391</v>
      </c>
    </row>
    <row r="2188" spans="2:4" x14ac:dyDescent="0.25">
      <c r="B2188" t="s">
        <v>5394</v>
      </c>
      <c r="C2188" t="str">
        <f t="shared" si="34"/>
        <v>SOTALIN ERAZO KEYLA JAMILETH</v>
      </c>
      <c r="D2188" t="s">
        <v>5394</v>
      </c>
    </row>
    <row r="2189" spans="2:4" x14ac:dyDescent="0.25">
      <c r="B2189" t="s">
        <v>5397</v>
      </c>
      <c r="C2189" t="str">
        <f t="shared" si="34"/>
        <v>TIGSE GUACHAMIN CRISTIAN FABRICIO</v>
      </c>
      <c r="D2189" t="s">
        <v>9557</v>
      </c>
    </row>
    <row r="2190" spans="2:4" x14ac:dyDescent="0.25">
      <c r="B2190" t="s">
        <v>5400</v>
      </c>
      <c r="C2190" t="str">
        <f t="shared" si="34"/>
        <v>TIXI QUILUMBA CAMILA NAYARA</v>
      </c>
      <c r="D2190" t="s">
        <v>5400</v>
      </c>
    </row>
    <row r="2191" spans="2:4" x14ac:dyDescent="0.25">
      <c r="B2191" t="s">
        <v>5403</v>
      </c>
      <c r="C2191" t="str">
        <f t="shared" si="34"/>
        <v>TIXI QUILUMBA NATASHA VIVIANA</v>
      </c>
      <c r="D2191" t="s">
        <v>5403</v>
      </c>
    </row>
    <row r="2192" spans="2:4" x14ac:dyDescent="0.25">
      <c r="B2192" t="s">
        <v>5406</v>
      </c>
      <c r="C2192" t="str">
        <f t="shared" si="34"/>
        <v>TIXI QUILUMBA TANIA ALEXANDRA</v>
      </c>
      <c r="D2192" t="s">
        <v>5406</v>
      </c>
    </row>
    <row r="2193" spans="2:4" x14ac:dyDescent="0.25">
      <c r="B2193" t="s">
        <v>5409</v>
      </c>
      <c r="C2193" t="str">
        <f t="shared" si="34"/>
        <v>TOSCANO TORRES DOMENICA ANAHI</v>
      </c>
      <c r="D2193" t="s">
        <v>9558</v>
      </c>
    </row>
    <row r="2194" spans="2:4" x14ac:dyDescent="0.25">
      <c r="B2194" t="s">
        <v>5412</v>
      </c>
      <c r="C2194" t="str">
        <f t="shared" si="34"/>
        <v>TRAVEZ CHAPI STEVEEN ZAID</v>
      </c>
      <c r="D2194" t="s">
        <v>5412</v>
      </c>
    </row>
    <row r="2195" spans="2:4" x14ac:dyDescent="0.25">
      <c r="B2195" t="s">
        <v>5415</v>
      </c>
      <c r="C2195" t="str">
        <f t="shared" si="34"/>
        <v>ULLOA VELEZ GIOVANNA VALENTINA</v>
      </c>
      <c r="D2195" t="s">
        <v>5415</v>
      </c>
    </row>
    <row r="2196" spans="2:4" x14ac:dyDescent="0.25">
      <c r="B2196" t="s">
        <v>5418</v>
      </c>
      <c r="C2196" t="str">
        <f t="shared" si="34"/>
        <v>VASCONEZ ANELOA JOSEPH MAURICIO</v>
      </c>
      <c r="D2196" t="s">
        <v>5418</v>
      </c>
    </row>
    <row r="2197" spans="2:4" x14ac:dyDescent="0.25">
      <c r="B2197" t="s">
        <v>5421</v>
      </c>
      <c r="C2197" t="str">
        <f t="shared" si="34"/>
        <v>VILLACINDA VETANCOURT BELEN SARAI</v>
      </c>
      <c r="D2197" t="s">
        <v>5421</v>
      </c>
    </row>
    <row r="2198" spans="2:4" x14ac:dyDescent="0.25">
      <c r="B2198" t="s">
        <v>5424</v>
      </c>
      <c r="C2198" t="str">
        <f t="shared" si="34"/>
        <v>VILLAMARIN TIBAN GENESIS GABRIELA</v>
      </c>
      <c r="D2198" t="s">
        <v>5424</v>
      </c>
    </row>
    <row r="2199" spans="2:4" x14ac:dyDescent="0.25">
      <c r="B2199" t="s">
        <v>5427</v>
      </c>
      <c r="C2199" t="str">
        <f t="shared" si="34"/>
        <v>YAMUNAQUE RIOFRIO RICARDO BENJAMIN</v>
      </c>
      <c r="D2199" t="s">
        <v>5427</v>
      </c>
    </row>
    <row r="2200" spans="2:4" x14ac:dyDescent="0.25">
      <c r="B2200" t="s">
        <v>5430</v>
      </c>
      <c r="C2200" t="str">
        <f t="shared" si="34"/>
        <v>ZAMBRANO CABASCANGO JUAN ESTEBAN</v>
      </c>
      <c r="D2200" t="s">
        <v>9559</v>
      </c>
    </row>
    <row r="2201" spans="2:4" x14ac:dyDescent="0.25">
      <c r="B2201" t="s">
        <v>5433</v>
      </c>
      <c r="C2201" t="str">
        <f t="shared" si="34"/>
        <v>ZAMBRANO COLLAGUAZO DILAN JHOSUE</v>
      </c>
      <c r="D2201" t="s">
        <v>9560</v>
      </c>
    </row>
    <row r="2202" spans="2:4" x14ac:dyDescent="0.25">
      <c r="B2202" t="s">
        <v>5437</v>
      </c>
      <c r="C2202" t="str">
        <f t="shared" si="34"/>
        <v>ALMACHI RAMIREZ DANIELA ABIGAIL</v>
      </c>
      <c r="D2202" t="s">
        <v>5437</v>
      </c>
    </row>
    <row r="2203" spans="2:4" x14ac:dyDescent="0.25">
      <c r="B2203" t="s">
        <v>5440</v>
      </c>
      <c r="C2203" t="str">
        <f t="shared" si="34"/>
        <v>ANELOA MIQUINGA KERLY NAYELI</v>
      </c>
      <c r="D2203" t="s">
        <v>5440</v>
      </c>
    </row>
    <row r="2204" spans="2:4" x14ac:dyDescent="0.25">
      <c r="B2204" t="s">
        <v>5443</v>
      </c>
      <c r="C2204" t="str">
        <f t="shared" si="34"/>
        <v>ARMIJOS ELIZALDE KATHLEEN SARAI</v>
      </c>
      <c r="D2204" t="s">
        <v>5443</v>
      </c>
    </row>
    <row r="2205" spans="2:4" x14ac:dyDescent="0.25">
      <c r="B2205" t="s">
        <v>5446</v>
      </c>
      <c r="C2205" t="str">
        <f t="shared" si="34"/>
        <v>AYALA FLORES ALEX DAMIAN</v>
      </c>
      <c r="D2205" t="s">
        <v>5446</v>
      </c>
    </row>
    <row r="2206" spans="2:4" x14ac:dyDescent="0.25">
      <c r="B2206" t="s">
        <v>5449</v>
      </c>
      <c r="C2206" t="str">
        <f t="shared" si="34"/>
        <v>BAQUE MERIZALDE NEY RADAMEL</v>
      </c>
      <c r="D2206" t="s">
        <v>5449</v>
      </c>
    </row>
    <row r="2207" spans="2:4" x14ac:dyDescent="0.25">
      <c r="B2207" t="s">
        <v>5452</v>
      </c>
      <c r="C2207" t="str">
        <f t="shared" si="34"/>
        <v>CAGUA ZAMBRANO JULEXY ALEJANDRA</v>
      </c>
      <c r="D2207" t="s">
        <v>5452</v>
      </c>
    </row>
    <row r="2208" spans="2:4" x14ac:dyDescent="0.25">
      <c r="B2208" t="s">
        <v>5455</v>
      </c>
      <c r="C2208" t="str">
        <f t="shared" si="34"/>
        <v>CAIZA CAICEDO IAN HADEEN</v>
      </c>
      <c r="D2208" t="s">
        <v>5455</v>
      </c>
    </row>
    <row r="2209" spans="2:4" x14ac:dyDescent="0.25">
      <c r="B2209" t="s">
        <v>5458</v>
      </c>
      <c r="C2209" t="str">
        <f t="shared" si="34"/>
        <v>CARPIO ALVA MATEO XAVIER</v>
      </c>
      <c r="D2209" t="s">
        <v>5458</v>
      </c>
    </row>
    <row r="2210" spans="2:4" x14ac:dyDescent="0.25">
      <c r="B2210" t="s">
        <v>5461</v>
      </c>
      <c r="C2210" t="str">
        <f t="shared" si="34"/>
        <v>CHILUISA CRIOLLO NELLY BRIGYTHE</v>
      </c>
      <c r="D2210" t="s">
        <v>5461</v>
      </c>
    </row>
    <row r="2211" spans="2:4" x14ac:dyDescent="0.25">
      <c r="B2211" t="s">
        <v>5464</v>
      </c>
      <c r="C2211" t="str">
        <f t="shared" si="34"/>
        <v>CHIPANTASI ALMACHI ELIAN JAHIR</v>
      </c>
      <c r="D2211" t="s">
        <v>5464</v>
      </c>
    </row>
    <row r="2212" spans="2:4" x14ac:dyDescent="0.25">
      <c r="B2212" t="s">
        <v>5467</v>
      </c>
      <c r="C2212" t="str">
        <f t="shared" si="34"/>
        <v>CHIPANTASI SIMBAÑA JANELY AHILYN</v>
      </c>
      <c r="D2212" t="s">
        <v>5467</v>
      </c>
    </row>
    <row r="2213" spans="2:4" x14ac:dyDescent="0.25">
      <c r="B2213" t="s">
        <v>5470</v>
      </c>
      <c r="C2213" t="str">
        <f t="shared" si="34"/>
        <v>CHIPANTAXI CHIPANTASI EVELYN FERNANDA</v>
      </c>
      <c r="D2213" t="s">
        <v>5470</v>
      </c>
    </row>
    <row r="2214" spans="2:4" x14ac:dyDescent="0.25">
      <c r="B2214" t="s">
        <v>5473</v>
      </c>
      <c r="C2214" t="str">
        <f t="shared" si="34"/>
        <v>COLLAGUAZO CHORLANGO DIEGO PAUL</v>
      </c>
      <c r="D2214" t="s">
        <v>5473</v>
      </c>
    </row>
    <row r="2215" spans="2:4" x14ac:dyDescent="0.25">
      <c r="B2215" t="s">
        <v>5476</v>
      </c>
      <c r="C2215" t="str">
        <f t="shared" si="34"/>
        <v>CORONIL PEREZ WUILKERMAN OMAR</v>
      </c>
      <c r="D2215" t="s">
        <v>5476</v>
      </c>
    </row>
    <row r="2216" spans="2:4" x14ac:dyDescent="0.25">
      <c r="B2216" t="s">
        <v>5479</v>
      </c>
      <c r="C2216" t="str">
        <f t="shared" si="34"/>
        <v>CUZCO QUISAY DIANA PAMELA</v>
      </c>
      <c r="D2216" t="s">
        <v>5479</v>
      </c>
    </row>
    <row r="2217" spans="2:4" x14ac:dyDescent="0.25">
      <c r="B2217" t="s">
        <v>5482</v>
      </c>
      <c r="C2217" t="str">
        <f t="shared" si="34"/>
        <v>DIAZ SUAREZ SCARLETT MICHELLE</v>
      </c>
      <c r="D2217" t="s">
        <v>5482</v>
      </c>
    </row>
    <row r="2218" spans="2:4" x14ac:dyDescent="0.25">
      <c r="B2218" t="s">
        <v>5485</v>
      </c>
      <c r="C2218" t="str">
        <f t="shared" si="34"/>
        <v>ESPINOZA HERRERA ANGEL MATIAS</v>
      </c>
      <c r="D2218" t="s">
        <v>9561</v>
      </c>
    </row>
    <row r="2219" spans="2:4" x14ac:dyDescent="0.25">
      <c r="B2219" t="s">
        <v>5488</v>
      </c>
      <c r="C2219" t="str">
        <f t="shared" si="34"/>
        <v>GUACHAMIN CAIZA NATHALY FERNANDA</v>
      </c>
      <c r="D2219" t="s">
        <v>5488</v>
      </c>
    </row>
    <row r="2220" spans="2:4" x14ac:dyDescent="0.25">
      <c r="B2220" t="s">
        <v>5491</v>
      </c>
      <c r="C2220" t="str">
        <f t="shared" si="34"/>
        <v>GUAMAN TITUAÑA FRICKSON BENJAMIN</v>
      </c>
      <c r="D2220" t="s">
        <v>5491</v>
      </c>
    </row>
    <row r="2221" spans="2:4" x14ac:dyDescent="0.25">
      <c r="B2221" t="s">
        <v>5494</v>
      </c>
      <c r="C2221" t="str">
        <f t="shared" si="34"/>
        <v>GUAMBIANGO PEREZ MELINA SOLANSH</v>
      </c>
      <c r="D2221" t="s">
        <v>5494</v>
      </c>
    </row>
    <row r="2222" spans="2:4" x14ac:dyDescent="0.25">
      <c r="B2222" t="s">
        <v>5497</v>
      </c>
      <c r="C2222" t="str">
        <f t="shared" si="34"/>
        <v>GUERRERO CALDERON KATALEYA SALOME</v>
      </c>
      <c r="D2222" t="s">
        <v>5497</v>
      </c>
    </row>
    <row r="2223" spans="2:4" x14ac:dyDescent="0.25">
      <c r="B2223" t="s">
        <v>5500</v>
      </c>
      <c r="C2223" t="str">
        <f t="shared" si="34"/>
        <v>HERNANDEZ SUASNAVAS SAUL ANTONIO</v>
      </c>
      <c r="D2223" t="s">
        <v>9562</v>
      </c>
    </row>
    <row r="2224" spans="2:4" x14ac:dyDescent="0.25">
      <c r="B2224" t="s">
        <v>5503</v>
      </c>
      <c r="C2224" t="str">
        <f t="shared" si="34"/>
        <v>LAGLA AYALA JHORDANA CAMILA</v>
      </c>
      <c r="D2224" t="s">
        <v>5503</v>
      </c>
    </row>
    <row r="2225" spans="2:4" x14ac:dyDescent="0.25">
      <c r="B2225" t="s">
        <v>5506</v>
      </c>
      <c r="C2225" t="str">
        <f t="shared" si="34"/>
        <v>LUGMAÑA PUJOTA LEANDRO GABRIEL</v>
      </c>
      <c r="D2225" t="s">
        <v>5506</v>
      </c>
    </row>
    <row r="2226" spans="2:4" x14ac:dyDescent="0.25">
      <c r="B2226" t="s">
        <v>5509</v>
      </c>
      <c r="C2226" t="str">
        <f t="shared" si="34"/>
        <v>MORALES GARCIA JEAMMY ISAAC</v>
      </c>
      <c r="D2226" t="s">
        <v>5509</v>
      </c>
    </row>
    <row r="2227" spans="2:4" x14ac:dyDescent="0.25">
      <c r="B2227" t="s">
        <v>5512</v>
      </c>
      <c r="C2227" t="str">
        <f t="shared" si="34"/>
        <v>MURMINACHO CABASCANGO ANDERSON SEBASTIAN</v>
      </c>
      <c r="D2227" t="s">
        <v>5512</v>
      </c>
    </row>
    <row r="2228" spans="2:4" x14ac:dyDescent="0.25">
      <c r="B2228" t="s">
        <v>5515</v>
      </c>
      <c r="C2228" t="str">
        <f t="shared" si="34"/>
        <v>MURMINACHO MARTINEZ SCARLET DAKEYLIE</v>
      </c>
      <c r="D2228" t="s">
        <v>5515</v>
      </c>
    </row>
    <row r="2229" spans="2:4" x14ac:dyDescent="0.25">
      <c r="B2229" t="s">
        <v>5518</v>
      </c>
      <c r="C2229" t="str">
        <f t="shared" si="34"/>
        <v>NAVARRETE NIETO ARELHYS CHRISTELL</v>
      </c>
      <c r="D2229" t="s">
        <v>5518</v>
      </c>
    </row>
    <row r="2230" spans="2:4" x14ac:dyDescent="0.25">
      <c r="B2230" t="s">
        <v>5521</v>
      </c>
      <c r="C2230" t="str">
        <f t="shared" si="34"/>
        <v>PAREDES JACOME PATRICIO ALEXANDER</v>
      </c>
      <c r="D2230" t="s">
        <v>5521</v>
      </c>
    </row>
    <row r="2231" spans="2:4" x14ac:dyDescent="0.25">
      <c r="B2231" t="s">
        <v>5524</v>
      </c>
      <c r="C2231" t="str">
        <f t="shared" si="34"/>
        <v>PILLAJO GUATEMAL EMILY DOMENICA</v>
      </c>
      <c r="D2231" t="s">
        <v>9563</v>
      </c>
    </row>
    <row r="2232" spans="2:4" x14ac:dyDescent="0.25">
      <c r="B2232" t="s">
        <v>5527</v>
      </c>
      <c r="C2232" t="str">
        <f t="shared" si="34"/>
        <v>PUJOTA CHIPANTASI EYMI VALERIA</v>
      </c>
      <c r="D2232" t="s">
        <v>5527</v>
      </c>
    </row>
    <row r="2233" spans="2:4" x14ac:dyDescent="0.25">
      <c r="B2233" t="s">
        <v>5530</v>
      </c>
      <c r="C2233" t="str">
        <f t="shared" si="34"/>
        <v>RAMOS ARMIJOS KATERINE LIZBETH</v>
      </c>
      <c r="D2233" t="s">
        <v>5530</v>
      </c>
    </row>
    <row r="2234" spans="2:4" x14ac:dyDescent="0.25">
      <c r="B2234" t="s">
        <v>5533</v>
      </c>
      <c r="C2234" t="str">
        <f t="shared" si="34"/>
        <v>RODRIGUEZ FLORES ARIEL JESUS</v>
      </c>
      <c r="D2234" t="s">
        <v>5533</v>
      </c>
    </row>
    <row r="2235" spans="2:4" x14ac:dyDescent="0.25">
      <c r="B2235" t="s">
        <v>5536</v>
      </c>
      <c r="C2235" t="str">
        <f t="shared" si="34"/>
        <v>SAMANIEGO RODRIGUEZ MAYKEL ANDRES</v>
      </c>
      <c r="D2235" t="s">
        <v>5536</v>
      </c>
    </row>
    <row r="2236" spans="2:4" x14ac:dyDescent="0.25">
      <c r="B2236" t="s">
        <v>5539</v>
      </c>
      <c r="C2236" t="str">
        <f t="shared" si="34"/>
        <v>SANMARTIN QUILAMBAQUI ITALO SEBASTIAN</v>
      </c>
      <c r="D2236" t="s">
        <v>5539</v>
      </c>
    </row>
    <row r="2237" spans="2:4" x14ac:dyDescent="0.25">
      <c r="B2237" t="s">
        <v>5542</v>
      </c>
      <c r="C2237" t="str">
        <f t="shared" si="34"/>
        <v>SUING COCIOS DOMENICA ELIZABETH</v>
      </c>
      <c r="D2237" t="s">
        <v>5542</v>
      </c>
    </row>
    <row r="2238" spans="2:4" x14ac:dyDescent="0.25">
      <c r="B2238" t="s">
        <v>5545</v>
      </c>
      <c r="C2238" t="str">
        <f t="shared" si="34"/>
        <v>TACO FLORES SCARLETH MABEL</v>
      </c>
      <c r="D2238" t="s">
        <v>5545</v>
      </c>
    </row>
    <row r="2239" spans="2:4" x14ac:dyDescent="0.25">
      <c r="B2239" t="s">
        <v>5548</v>
      </c>
      <c r="C2239" t="str">
        <f t="shared" si="34"/>
        <v>VACA TOSCANO YADY ABIGAIL</v>
      </c>
      <c r="D2239" t="s">
        <v>5548</v>
      </c>
    </row>
    <row r="2240" spans="2:4" x14ac:dyDescent="0.25">
      <c r="B2240" t="s">
        <v>5551</v>
      </c>
      <c r="C2240" t="str">
        <f t="shared" si="34"/>
        <v>VALENCIA ZHINGRE RAFAEL ANTONIO</v>
      </c>
      <c r="D2240" t="s">
        <v>5551</v>
      </c>
    </row>
    <row r="2241" spans="2:4" x14ac:dyDescent="0.25">
      <c r="B2241" t="s">
        <v>5554</v>
      </c>
      <c r="C2241" t="str">
        <f t="shared" si="34"/>
        <v>YAR SANDOVAL DALIZ MARISOL</v>
      </c>
      <c r="D2241" t="s">
        <v>5554</v>
      </c>
    </row>
    <row r="2242" spans="2:4" x14ac:dyDescent="0.25">
      <c r="B2242" t="s">
        <v>5558</v>
      </c>
      <c r="C2242" t="str">
        <f t="shared" si="34"/>
        <v>ALTAMIRANO SILVA RAYHAN SAIR</v>
      </c>
      <c r="D2242" t="s">
        <v>5558</v>
      </c>
    </row>
    <row r="2243" spans="2:4" x14ac:dyDescent="0.25">
      <c r="B2243" t="s">
        <v>5561</v>
      </c>
      <c r="C2243" t="str">
        <f t="shared" ref="C2243:C2306" si="35">TRIM(B2243)</f>
        <v>ANDRANGO REVELO DOMENICA JULIETH</v>
      </c>
      <c r="D2243" t="s">
        <v>5561</v>
      </c>
    </row>
    <row r="2244" spans="2:4" x14ac:dyDescent="0.25">
      <c r="B2244" t="s">
        <v>5564</v>
      </c>
      <c r="C2244" t="str">
        <f t="shared" si="35"/>
        <v>AYO CHILLAGANA GABRIEL ALEJANDRO</v>
      </c>
      <c r="D2244" t="s">
        <v>5564</v>
      </c>
    </row>
    <row r="2245" spans="2:4" x14ac:dyDescent="0.25">
      <c r="B2245" t="s">
        <v>5567</v>
      </c>
      <c r="C2245" t="str">
        <f t="shared" si="35"/>
        <v>BASTIDAS CAGUA OSCAR SEBASTIAN</v>
      </c>
      <c r="D2245" t="s">
        <v>5567</v>
      </c>
    </row>
    <row r="2246" spans="2:4" x14ac:dyDescent="0.25">
      <c r="B2246" t="s">
        <v>5570</v>
      </c>
      <c r="C2246" t="str">
        <f t="shared" si="35"/>
        <v>CABEZAS MORALES ALEXIS ANDRES</v>
      </c>
      <c r="D2246" t="s">
        <v>5570</v>
      </c>
    </row>
    <row r="2247" spans="2:4" x14ac:dyDescent="0.25">
      <c r="B2247" t="s">
        <v>5573</v>
      </c>
      <c r="C2247" t="str">
        <f t="shared" si="35"/>
        <v>CAIZA QUISHPI JAQUELIN LIZBETH</v>
      </c>
      <c r="D2247" t="s">
        <v>5573</v>
      </c>
    </row>
    <row r="2248" spans="2:4" x14ac:dyDescent="0.25">
      <c r="B2248" t="s">
        <v>5576</v>
      </c>
      <c r="C2248" t="str">
        <f t="shared" si="35"/>
        <v>CARRERA FLORES JORGE ALEXANDER</v>
      </c>
      <c r="D2248" t="s">
        <v>5576</v>
      </c>
    </row>
    <row r="2249" spans="2:4" x14ac:dyDescent="0.25">
      <c r="B2249" t="s">
        <v>5579</v>
      </c>
      <c r="C2249" t="str">
        <f t="shared" si="35"/>
        <v>CHIPANTASHI YAR MELANIE JULIETH</v>
      </c>
      <c r="D2249" t="s">
        <v>5579</v>
      </c>
    </row>
    <row r="2250" spans="2:4" x14ac:dyDescent="0.25">
      <c r="B2250" t="s">
        <v>5582</v>
      </c>
      <c r="C2250" t="str">
        <f t="shared" si="35"/>
        <v>CHIPANTASIG CHIPANTASIG MAYCOL PATRICIO</v>
      </c>
      <c r="D2250" t="s">
        <v>5582</v>
      </c>
    </row>
    <row r="2251" spans="2:4" x14ac:dyDescent="0.25">
      <c r="B2251" t="s">
        <v>5585</v>
      </c>
      <c r="C2251" t="str">
        <f t="shared" si="35"/>
        <v>CHIPANTAXI CHIPANTASI JESSENIA ANAHI</v>
      </c>
      <c r="D2251" t="s">
        <v>5585</v>
      </c>
    </row>
    <row r="2252" spans="2:4" x14ac:dyDescent="0.25">
      <c r="B2252" t="s">
        <v>5588</v>
      </c>
      <c r="C2252" t="str">
        <f t="shared" si="35"/>
        <v>COBACANGO ANELOA KAROL NICOLE</v>
      </c>
      <c r="D2252" t="s">
        <v>5588</v>
      </c>
    </row>
    <row r="2253" spans="2:4" x14ac:dyDescent="0.25">
      <c r="B2253" t="s">
        <v>5591</v>
      </c>
      <c r="C2253" t="str">
        <f t="shared" si="35"/>
        <v>CORDERO CHACON BRIANA MERCEDES</v>
      </c>
      <c r="D2253" t="s">
        <v>9564</v>
      </c>
    </row>
    <row r="2254" spans="2:4" x14ac:dyDescent="0.25">
      <c r="B2254" t="s">
        <v>5594</v>
      </c>
      <c r="C2254" t="str">
        <f t="shared" si="35"/>
        <v>FLORES TASHIGUANO JOSSELYN MAYTE</v>
      </c>
      <c r="D2254" t="s">
        <v>5594</v>
      </c>
    </row>
    <row r="2255" spans="2:4" x14ac:dyDescent="0.25">
      <c r="B2255" t="s">
        <v>5597</v>
      </c>
      <c r="C2255" t="str">
        <f t="shared" si="35"/>
        <v>GONZALEZ COLLAGUAZO SOLANGE ANAHI</v>
      </c>
      <c r="D2255" t="s">
        <v>5597</v>
      </c>
    </row>
    <row r="2256" spans="2:4" x14ac:dyDescent="0.25">
      <c r="B2256" t="s">
        <v>5600</v>
      </c>
      <c r="C2256" t="str">
        <f t="shared" si="35"/>
        <v>GUAMAN LEMA DENNYS ALEXANDER</v>
      </c>
      <c r="D2256" t="s">
        <v>5600</v>
      </c>
    </row>
    <row r="2257" spans="2:4" x14ac:dyDescent="0.25">
      <c r="B2257" t="s">
        <v>5603</v>
      </c>
      <c r="C2257" t="str">
        <f t="shared" si="35"/>
        <v>GUERRA GUALSAQUI CRISTHOPER ADRIAN</v>
      </c>
      <c r="D2257" t="s">
        <v>5603</v>
      </c>
    </row>
    <row r="2258" spans="2:4" x14ac:dyDescent="0.25">
      <c r="B2258" t="s">
        <v>5606</v>
      </c>
      <c r="C2258" t="str">
        <f t="shared" si="35"/>
        <v>GUTIERREZ MARIÑO DANA SOFIA</v>
      </c>
      <c r="D2258" t="s">
        <v>5606</v>
      </c>
    </row>
    <row r="2259" spans="2:4" x14ac:dyDescent="0.25">
      <c r="B2259" t="s">
        <v>5609</v>
      </c>
      <c r="C2259" t="str">
        <f t="shared" si="35"/>
        <v>HERRERA SISA JOSE ANDRES</v>
      </c>
      <c r="D2259" t="s">
        <v>5609</v>
      </c>
    </row>
    <row r="2260" spans="2:4" x14ac:dyDescent="0.25">
      <c r="B2260" t="s">
        <v>5612</v>
      </c>
      <c r="C2260" t="str">
        <f t="shared" si="35"/>
        <v>JURADO ESPINOZA SHIRLEY JHORDANA</v>
      </c>
      <c r="D2260" t="s">
        <v>5612</v>
      </c>
    </row>
    <row r="2261" spans="2:4" x14ac:dyDescent="0.25">
      <c r="B2261" t="s">
        <v>5615</v>
      </c>
      <c r="C2261" t="str">
        <f t="shared" si="35"/>
        <v>MASABANDA IMBA ALEXIS DAVID</v>
      </c>
      <c r="D2261" t="s">
        <v>5615</v>
      </c>
    </row>
    <row r="2262" spans="2:4" x14ac:dyDescent="0.25">
      <c r="B2262" t="s">
        <v>5618</v>
      </c>
      <c r="C2262" t="str">
        <f t="shared" si="35"/>
        <v>MOLINA PAREJA GIULIANA YAMILETH</v>
      </c>
      <c r="D2262" t="s">
        <v>9565</v>
      </c>
    </row>
    <row r="2263" spans="2:4" x14ac:dyDescent="0.25">
      <c r="B2263" t="s">
        <v>5621</v>
      </c>
      <c r="C2263" t="str">
        <f t="shared" si="35"/>
        <v>MORALES GUERRA MARCO VINICIO</v>
      </c>
      <c r="D2263" t="s">
        <v>9566</v>
      </c>
    </row>
    <row r="2264" spans="2:4" x14ac:dyDescent="0.25">
      <c r="B2264" t="s">
        <v>5624</v>
      </c>
      <c r="C2264" t="str">
        <f t="shared" si="35"/>
        <v>QUILUMBA ANELOA ANDERSON DAVID</v>
      </c>
      <c r="D2264" t="s">
        <v>5624</v>
      </c>
    </row>
    <row r="2265" spans="2:4" x14ac:dyDescent="0.25">
      <c r="B2265" t="s">
        <v>5627</v>
      </c>
      <c r="C2265" t="str">
        <f t="shared" si="35"/>
        <v>QUILUMBA COLLAGUAZO JOSUE RODRIGO</v>
      </c>
      <c r="D2265" t="s">
        <v>5627</v>
      </c>
    </row>
    <row r="2266" spans="2:4" x14ac:dyDescent="0.25">
      <c r="B2266" t="s">
        <v>5630</v>
      </c>
      <c r="C2266" t="str">
        <f t="shared" si="35"/>
        <v>REINOSO CHASI CHRISTOPHER SALBATORE</v>
      </c>
      <c r="D2266" t="s">
        <v>5630</v>
      </c>
    </row>
    <row r="2267" spans="2:4" x14ac:dyDescent="0.25">
      <c r="B2267" t="s">
        <v>5633</v>
      </c>
      <c r="C2267" t="str">
        <f t="shared" si="35"/>
        <v>RIVERA CAGUANA MILAGROS ESTHEFANIA</v>
      </c>
      <c r="D2267" t="s">
        <v>5633</v>
      </c>
    </row>
    <row r="2268" spans="2:4" x14ac:dyDescent="0.25">
      <c r="B2268" t="s">
        <v>5636</v>
      </c>
      <c r="C2268" t="str">
        <f t="shared" si="35"/>
        <v>ROMERO MEJIA EMILIE NAIDELIN</v>
      </c>
      <c r="D2268" t="s">
        <v>5636</v>
      </c>
    </row>
    <row r="2269" spans="2:4" x14ac:dyDescent="0.25">
      <c r="B2269" t="s">
        <v>5639</v>
      </c>
      <c r="C2269" t="str">
        <f t="shared" si="35"/>
        <v>RUIZ RODRIGUEZ JORDI DANIEL</v>
      </c>
      <c r="D2269" t="s">
        <v>5639</v>
      </c>
    </row>
    <row r="2270" spans="2:4" x14ac:dyDescent="0.25">
      <c r="B2270" t="s">
        <v>5642</v>
      </c>
      <c r="C2270" t="str">
        <f t="shared" si="35"/>
        <v>SALVATIERRA CUEVA LUCAS FRANCISCO</v>
      </c>
      <c r="D2270" t="s">
        <v>5642</v>
      </c>
    </row>
    <row r="2271" spans="2:4" x14ac:dyDescent="0.25">
      <c r="B2271" t="s">
        <v>5645</v>
      </c>
      <c r="C2271" t="str">
        <f t="shared" si="35"/>
        <v>SOLIS PAZMIÑO PABLO ARTURO</v>
      </c>
      <c r="D2271" t="s">
        <v>5645</v>
      </c>
    </row>
    <row r="2272" spans="2:4" x14ac:dyDescent="0.25">
      <c r="B2272" t="s">
        <v>5648</v>
      </c>
      <c r="C2272" t="str">
        <f t="shared" si="35"/>
        <v>SOTO CANGO HAIDRIAN SAID</v>
      </c>
      <c r="D2272" t="s">
        <v>5648</v>
      </c>
    </row>
    <row r="2273" spans="2:4" x14ac:dyDescent="0.25">
      <c r="B2273" t="s">
        <v>5651</v>
      </c>
      <c r="C2273" t="str">
        <f t="shared" si="35"/>
        <v>TABARES VILLOTA WILLIAM ALEXANDER</v>
      </c>
      <c r="D2273" t="s">
        <v>5651</v>
      </c>
    </row>
    <row r="2274" spans="2:4" x14ac:dyDescent="0.25">
      <c r="B2274" t="s">
        <v>5654</v>
      </c>
      <c r="C2274" t="str">
        <f t="shared" si="35"/>
        <v>TIBAN MORALES ODALIS BELEN</v>
      </c>
      <c r="D2274" t="s">
        <v>5654</v>
      </c>
    </row>
    <row r="2275" spans="2:4" x14ac:dyDescent="0.25">
      <c r="B2275" t="s">
        <v>5657</v>
      </c>
      <c r="C2275" t="str">
        <f t="shared" si="35"/>
        <v>TUPIZA IZA BRITANY VALENTINA</v>
      </c>
      <c r="D2275" t="s">
        <v>5657</v>
      </c>
    </row>
    <row r="2276" spans="2:4" x14ac:dyDescent="0.25">
      <c r="B2276" t="s">
        <v>5660</v>
      </c>
      <c r="C2276" t="str">
        <f t="shared" si="35"/>
        <v>VASQUEZ ENCALADA ABEL KAYLER</v>
      </c>
      <c r="D2276" t="s">
        <v>5660</v>
      </c>
    </row>
    <row r="2277" spans="2:4" x14ac:dyDescent="0.25">
      <c r="B2277" t="s">
        <v>5663</v>
      </c>
      <c r="C2277" t="str">
        <f t="shared" si="35"/>
        <v>VILLA TIGRERO EDISON ANDRES</v>
      </c>
      <c r="D2277" t="s">
        <v>5663</v>
      </c>
    </row>
    <row r="2278" spans="2:4" x14ac:dyDescent="0.25">
      <c r="B2278" t="s">
        <v>5666</v>
      </c>
      <c r="C2278" t="str">
        <f t="shared" si="35"/>
        <v>YANEZ BASTIDAS KEYRA SOLANGE</v>
      </c>
      <c r="D2278" t="s">
        <v>5666</v>
      </c>
    </row>
    <row r="2279" spans="2:4" x14ac:dyDescent="0.25">
      <c r="B2279" t="s">
        <v>5669</v>
      </c>
      <c r="C2279" t="str">
        <f t="shared" si="35"/>
        <v>YAULE CARRERA DILAN SEBASTIAN</v>
      </c>
      <c r="D2279" t="s">
        <v>5669</v>
      </c>
    </row>
    <row r="2280" spans="2:4" x14ac:dyDescent="0.25">
      <c r="B2280" t="s">
        <v>5672</v>
      </c>
      <c r="C2280" t="str">
        <f t="shared" si="35"/>
        <v>ZANABRIA CANO JESSICA LUCERO ASHLEY</v>
      </c>
      <c r="D2280" t="s">
        <v>5672</v>
      </c>
    </row>
    <row r="2281" spans="2:4" x14ac:dyDescent="0.25">
      <c r="B2281" t="s">
        <v>5676</v>
      </c>
      <c r="C2281" t="str">
        <f t="shared" si="35"/>
        <v>ALVAREZ ROCHA JULIETTE VALENTINA</v>
      </c>
      <c r="D2281" t="s">
        <v>5676</v>
      </c>
    </row>
    <row r="2282" spans="2:4" x14ac:dyDescent="0.25">
      <c r="B2282" t="s">
        <v>5679</v>
      </c>
      <c r="C2282" t="str">
        <f t="shared" si="35"/>
        <v>ANGULO GOMEZ VANESA ABIGAIL</v>
      </c>
      <c r="D2282" t="s">
        <v>5679</v>
      </c>
    </row>
    <row r="2283" spans="2:4" x14ac:dyDescent="0.25">
      <c r="B2283" t="s">
        <v>5682</v>
      </c>
      <c r="C2283" t="str">
        <f t="shared" si="35"/>
        <v>AYO COLLAGUAZO MATIAS ADRIAN</v>
      </c>
      <c r="D2283" t="s">
        <v>9567</v>
      </c>
    </row>
    <row r="2284" spans="2:4" x14ac:dyDescent="0.25">
      <c r="B2284" t="s">
        <v>5685</v>
      </c>
      <c r="C2284" t="str">
        <f t="shared" si="35"/>
        <v>BELTRAN TOBAR ANDRIK SEBASTIAN</v>
      </c>
      <c r="D2284" t="s">
        <v>5685</v>
      </c>
    </row>
    <row r="2285" spans="2:4" x14ac:dyDescent="0.25">
      <c r="B2285" t="s">
        <v>5688</v>
      </c>
      <c r="C2285" t="str">
        <f t="shared" si="35"/>
        <v>CABASCANGO MOSQUERA ARIANA VALENTINA</v>
      </c>
      <c r="D2285" t="s">
        <v>5688</v>
      </c>
    </row>
    <row r="2286" spans="2:4" x14ac:dyDescent="0.25">
      <c r="B2286" t="s">
        <v>5691</v>
      </c>
      <c r="C2286" t="str">
        <f t="shared" si="35"/>
        <v>CADENA SARCHE LENIS MARBELY</v>
      </c>
      <c r="D2286" t="s">
        <v>5691</v>
      </c>
    </row>
    <row r="2287" spans="2:4" x14ac:dyDescent="0.25">
      <c r="B2287" t="s">
        <v>5694</v>
      </c>
      <c r="C2287" t="str">
        <f t="shared" si="35"/>
        <v>CEDEÑO RODRIGUEZ BRITHANY NAYELI</v>
      </c>
      <c r="D2287" t="s">
        <v>5694</v>
      </c>
    </row>
    <row r="2288" spans="2:4" x14ac:dyDescent="0.25">
      <c r="B2288" t="s">
        <v>5697</v>
      </c>
      <c r="C2288" t="str">
        <f t="shared" si="35"/>
        <v>CHIPANTASI CARRERA HENDRIK STHEFANO</v>
      </c>
      <c r="D2288" t="s">
        <v>5697</v>
      </c>
    </row>
    <row r="2289" spans="2:4" x14ac:dyDescent="0.25">
      <c r="B2289" t="s">
        <v>5700</v>
      </c>
      <c r="C2289" t="str">
        <f t="shared" si="35"/>
        <v>CHIPANTAXI IBAÑEZ JHON ALEXANDER</v>
      </c>
      <c r="D2289" t="s">
        <v>5700</v>
      </c>
    </row>
    <row r="2290" spans="2:4" x14ac:dyDescent="0.25">
      <c r="B2290" t="s">
        <v>5703</v>
      </c>
      <c r="C2290" t="str">
        <f t="shared" si="35"/>
        <v>COLLAGUAZO TUCRES SHEILA NATASHA</v>
      </c>
      <c r="D2290" t="s">
        <v>5703</v>
      </c>
    </row>
    <row r="2291" spans="2:4" x14ac:dyDescent="0.25">
      <c r="B2291" t="s">
        <v>5706</v>
      </c>
      <c r="C2291" t="str">
        <f t="shared" si="35"/>
        <v>CORAL PEÑAHERRERA ANTONY LEANDRO</v>
      </c>
      <c r="D2291" t="s">
        <v>5706</v>
      </c>
    </row>
    <row r="2292" spans="2:4" x14ac:dyDescent="0.25">
      <c r="B2292" t="s">
        <v>5709</v>
      </c>
      <c r="C2292" t="str">
        <f t="shared" si="35"/>
        <v>CRIOLLO CAJAMARCA ROMMEL JOSUE</v>
      </c>
      <c r="D2292" t="s">
        <v>5709</v>
      </c>
    </row>
    <row r="2293" spans="2:4" x14ac:dyDescent="0.25">
      <c r="B2293" t="s">
        <v>5712</v>
      </c>
      <c r="C2293" t="str">
        <f t="shared" si="35"/>
        <v>ERAZO MEZA AILIN ALEJANDRA</v>
      </c>
      <c r="D2293" t="s">
        <v>5712</v>
      </c>
    </row>
    <row r="2294" spans="2:4" x14ac:dyDescent="0.25">
      <c r="B2294" t="s">
        <v>5715</v>
      </c>
      <c r="C2294" t="str">
        <f t="shared" si="35"/>
        <v>FLORES COLLAGUAZO MAYCOL STIVEN</v>
      </c>
      <c r="D2294" t="s">
        <v>5715</v>
      </c>
    </row>
    <row r="2295" spans="2:4" x14ac:dyDescent="0.25">
      <c r="B2295" t="s">
        <v>5718</v>
      </c>
      <c r="C2295" t="str">
        <f t="shared" si="35"/>
        <v>GREFA CEVALLOS DANIELA LETICIA</v>
      </c>
      <c r="D2295" t="s">
        <v>5718</v>
      </c>
    </row>
    <row r="2296" spans="2:4" x14ac:dyDescent="0.25">
      <c r="B2296" t="s">
        <v>5721</v>
      </c>
      <c r="C2296" t="str">
        <f t="shared" si="35"/>
        <v>GUACHAMIN SUASNAVAS DILAN PAUL</v>
      </c>
      <c r="D2296" t="s">
        <v>5721</v>
      </c>
    </row>
    <row r="2297" spans="2:4" x14ac:dyDescent="0.25">
      <c r="B2297" t="s">
        <v>5724</v>
      </c>
      <c r="C2297" t="str">
        <f t="shared" si="35"/>
        <v>GUARTIZACA SIMISTERRA JOHANN JESUS</v>
      </c>
      <c r="D2297" t="s">
        <v>5724</v>
      </c>
    </row>
    <row r="2298" spans="2:4" x14ac:dyDescent="0.25">
      <c r="B2298" t="s">
        <v>5727</v>
      </c>
      <c r="C2298" t="str">
        <f t="shared" si="35"/>
        <v>GUERRA SANTANA DERECK JAIR</v>
      </c>
      <c r="D2298" t="s">
        <v>5727</v>
      </c>
    </row>
    <row r="2299" spans="2:4" x14ac:dyDescent="0.25">
      <c r="B2299" t="s">
        <v>5730</v>
      </c>
      <c r="C2299" t="str">
        <f t="shared" si="35"/>
        <v>HUALLY CRUZ EMILY PAMELA</v>
      </c>
      <c r="D2299" t="s">
        <v>5730</v>
      </c>
    </row>
    <row r="2300" spans="2:4" x14ac:dyDescent="0.25">
      <c r="B2300" t="s">
        <v>5733</v>
      </c>
      <c r="C2300" t="str">
        <f t="shared" si="35"/>
        <v>IBAÑEZ AYO KATHERIN DAYANA</v>
      </c>
      <c r="D2300" t="s">
        <v>5733</v>
      </c>
    </row>
    <row r="2301" spans="2:4" x14ac:dyDescent="0.25">
      <c r="B2301" t="s">
        <v>5736</v>
      </c>
      <c r="C2301" t="str">
        <f t="shared" si="35"/>
        <v>LEON REYES ELINA LEONELA</v>
      </c>
      <c r="D2301" t="s">
        <v>5736</v>
      </c>
    </row>
    <row r="2302" spans="2:4" x14ac:dyDescent="0.25">
      <c r="B2302" t="s">
        <v>5739</v>
      </c>
      <c r="C2302" t="str">
        <f t="shared" si="35"/>
        <v>MACIAS ORRALA DANNA PAULETTE</v>
      </c>
      <c r="D2302" t="s">
        <v>5739</v>
      </c>
    </row>
    <row r="2303" spans="2:4" x14ac:dyDescent="0.25">
      <c r="B2303" t="s">
        <v>5742</v>
      </c>
      <c r="C2303" t="str">
        <f t="shared" si="35"/>
        <v>MORALES ALDAZ ETHAN STUART</v>
      </c>
      <c r="D2303" t="s">
        <v>5742</v>
      </c>
    </row>
    <row r="2304" spans="2:4" x14ac:dyDescent="0.25">
      <c r="B2304" t="s">
        <v>5745</v>
      </c>
      <c r="C2304" t="str">
        <f t="shared" si="35"/>
        <v>MURMINACHO GARCIA EDUARDO GUSTAVO</v>
      </c>
      <c r="D2304" t="s">
        <v>5745</v>
      </c>
    </row>
    <row r="2305" spans="2:4" x14ac:dyDescent="0.25">
      <c r="B2305" t="s">
        <v>5748</v>
      </c>
      <c r="C2305" t="str">
        <f t="shared" si="35"/>
        <v>NAVARRETE ESCOBAR GEREMY SAID</v>
      </c>
      <c r="D2305" t="s">
        <v>9568</v>
      </c>
    </row>
    <row r="2306" spans="2:4" x14ac:dyDescent="0.25">
      <c r="B2306" t="s">
        <v>5751</v>
      </c>
      <c r="C2306" t="str">
        <f t="shared" si="35"/>
        <v>PANAMA QUITO JOSUE DAVID</v>
      </c>
      <c r="D2306" t="s">
        <v>5751</v>
      </c>
    </row>
    <row r="2307" spans="2:4" x14ac:dyDescent="0.25">
      <c r="B2307" t="s">
        <v>5754</v>
      </c>
      <c r="C2307" t="str">
        <f t="shared" ref="C2307:C2370" si="36">TRIM(B2307)</f>
        <v>PINCHAO INSUASTI FRANCISCO SEBASTIAN</v>
      </c>
      <c r="D2307" t="s">
        <v>5754</v>
      </c>
    </row>
    <row r="2308" spans="2:4" x14ac:dyDescent="0.25">
      <c r="B2308" t="s">
        <v>5757</v>
      </c>
      <c r="C2308" t="str">
        <f t="shared" si="36"/>
        <v>PUETATE MORALES YOSELIN ANAHI</v>
      </c>
      <c r="D2308" t="s">
        <v>5757</v>
      </c>
    </row>
    <row r="2309" spans="2:4" x14ac:dyDescent="0.25">
      <c r="B2309" t="s">
        <v>5760</v>
      </c>
      <c r="C2309" t="str">
        <f t="shared" si="36"/>
        <v>QUINLLIN VILLACIS DOMENICA LOURDES</v>
      </c>
      <c r="D2309" t="s">
        <v>5760</v>
      </c>
    </row>
    <row r="2310" spans="2:4" x14ac:dyDescent="0.25">
      <c r="B2310" t="s">
        <v>5763</v>
      </c>
      <c r="C2310" t="str">
        <f t="shared" si="36"/>
        <v>RECALDE HERRERA FRANKLIN NEPTALI</v>
      </c>
      <c r="D2310" t="s">
        <v>9569</v>
      </c>
    </row>
    <row r="2311" spans="2:4" x14ac:dyDescent="0.25">
      <c r="B2311" t="s">
        <v>5766</v>
      </c>
      <c r="C2311" t="str">
        <f t="shared" si="36"/>
        <v>RODRIGUEZ CUASPUD EZEQUIEL YERAY</v>
      </c>
      <c r="D2311" t="s">
        <v>5766</v>
      </c>
    </row>
    <row r="2312" spans="2:4" x14ac:dyDescent="0.25">
      <c r="B2312" t="s">
        <v>5769</v>
      </c>
      <c r="C2312" t="str">
        <f t="shared" si="36"/>
        <v>SAMANIEGO SISA CRISTIAN ALEJANDRO</v>
      </c>
      <c r="D2312" t="s">
        <v>5769</v>
      </c>
    </row>
    <row r="2313" spans="2:4" x14ac:dyDescent="0.25">
      <c r="B2313" t="s">
        <v>5772</v>
      </c>
      <c r="C2313" t="str">
        <f t="shared" si="36"/>
        <v>SORIA SEGURA KELLY SAMANTA</v>
      </c>
      <c r="D2313" t="s">
        <v>5772</v>
      </c>
    </row>
    <row r="2314" spans="2:4" x14ac:dyDescent="0.25">
      <c r="B2314" t="s">
        <v>5775</v>
      </c>
      <c r="C2314" t="str">
        <f t="shared" si="36"/>
        <v>TACURI YUCAILLA JORDAN MATEO</v>
      </c>
      <c r="D2314" t="s">
        <v>5775</v>
      </c>
    </row>
    <row r="2315" spans="2:4" x14ac:dyDescent="0.25">
      <c r="B2315" t="s">
        <v>5778</v>
      </c>
      <c r="C2315" t="str">
        <f t="shared" si="36"/>
        <v>TIBAN MUÑOZ DAMIAN PATRICIO</v>
      </c>
      <c r="D2315" t="s">
        <v>5778</v>
      </c>
    </row>
    <row r="2316" spans="2:4" x14ac:dyDescent="0.25">
      <c r="B2316" t="s">
        <v>5781</v>
      </c>
      <c r="C2316" t="str">
        <f t="shared" si="36"/>
        <v>TONATO GOMEZ MAYKER IVAN</v>
      </c>
      <c r="D2316" t="s">
        <v>5781</v>
      </c>
    </row>
    <row r="2317" spans="2:4" x14ac:dyDescent="0.25">
      <c r="B2317" t="s">
        <v>5784</v>
      </c>
      <c r="C2317" t="str">
        <f t="shared" si="36"/>
        <v>ULCUANGO LUGMAÑA TATIANA STHEFANY</v>
      </c>
      <c r="D2317" t="s">
        <v>5784</v>
      </c>
    </row>
    <row r="2318" spans="2:4" x14ac:dyDescent="0.25">
      <c r="B2318" t="s">
        <v>5787</v>
      </c>
      <c r="C2318" t="str">
        <f t="shared" si="36"/>
        <v>VASQUEZ FLORES LUIS MATEO</v>
      </c>
      <c r="D2318" t="s">
        <v>5787</v>
      </c>
    </row>
    <row r="2319" spans="2:4" x14ac:dyDescent="0.25">
      <c r="B2319" t="s">
        <v>5790</v>
      </c>
      <c r="C2319" t="str">
        <f t="shared" si="36"/>
        <v>VASQUEZ PONCE MAIK JOSUE</v>
      </c>
      <c r="D2319" t="s">
        <v>5790</v>
      </c>
    </row>
    <row r="2320" spans="2:4" x14ac:dyDescent="0.25">
      <c r="B2320" t="s">
        <v>5793</v>
      </c>
      <c r="C2320" t="str">
        <f t="shared" si="36"/>
        <v>ZAMBRANO AGUIRRE CAMILA ESTEFANIA</v>
      </c>
      <c r="D2320" t="s">
        <v>5793</v>
      </c>
    </row>
    <row r="2321" spans="2:4" x14ac:dyDescent="0.25">
      <c r="B2321" t="s">
        <v>5797</v>
      </c>
      <c r="C2321" t="str">
        <f t="shared" si="36"/>
        <v>AMANGANDI MORALES JORDY JOSUE</v>
      </c>
      <c r="D2321" t="s">
        <v>9570</v>
      </c>
    </row>
    <row r="2322" spans="2:4" x14ac:dyDescent="0.25">
      <c r="B2322" t="s">
        <v>5800</v>
      </c>
      <c r="C2322" t="str">
        <f t="shared" si="36"/>
        <v>ANDRANGO HUALLY EDISON DANIEL</v>
      </c>
      <c r="D2322" t="s">
        <v>5800</v>
      </c>
    </row>
    <row r="2323" spans="2:4" x14ac:dyDescent="0.25">
      <c r="B2323" t="s">
        <v>5803</v>
      </c>
      <c r="C2323" t="str">
        <f t="shared" si="36"/>
        <v>AYO MOROCHO EVELYN FERNANDA</v>
      </c>
      <c r="D2323" t="s">
        <v>5803</v>
      </c>
    </row>
    <row r="2324" spans="2:4" x14ac:dyDescent="0.25">
      <c r="B2324" t="s">
        <v>5806</v>
      </c>
      <c r="C2324" t="str">
        <f t="shared" si="36"/>
        <v>BENALCAZAR REYES PAMELA ELIZABETH</v>
      </c>
      <c r="D2324" t="s">
        <v>5806</v>
      </c>
    </row>
    <row r="2325" spans="2:4" x14ac:dyDescent="0.25">
      <c r="B2325" t="s">
        <v>5809</v>
      </c>
      <c r="C2325" t="str">
        <f t="shared" si="36"/>
        <v>CABEZAS SHUGULI KLEVER ARIEL</v>
      </c>
      <c r="D2325" t="s">
        <v>5809</v>
      </c>
    </row>
    <row r="2326" spans="2:4" x14ac:dyDescent="0.25">
      <c r="B2326" t="s">
        <v>5812</v>
      </c>
      <c r="C2326" t="str">
        <f t="shared" si="36"/>
        <v>CAMUENDO HERRERA JAIR ESTEBAN</v>
      </c>
      <c r="D2326" t="s">
        <v>9571</v>
      </c>
    </row>
    <row r="2327" spans="2:4" x14ac:dyDescent="0.25">
      <c r="B2327" t="s">
        <v>5815</v>
      </c>
      <c r="C2327" t="str">
        <f t="shared" si="36"/>
        <v>CAZA ROSERO JANA CAMILA</v>
      </c>
      <c r="D2327" t="s">
        <v>5815</v>
      </c>
    </row>
    <row r="2328" spans="2:4" x14ac:dyDescent="0.25">
      <c r="B2328" t="s">
        <v>5818</v>
      </c>
      <c r="C2328" t="str">
        <f t="shared" si="36"/>
        <v>CEPEDA IBAÑEZ JEFFERSON SANTIAGO</v>
      </c>
      <c r="D2328" t="s">
        <v>9572</v>
      </c>
    </row>
    <row r="2329" spans="2:4" x14ac:dyDescent="0.25">
      <c r="B2329" t="s">
        <v>5821</v>
      </c>
      <c r="C2329" t="str">
        <f t="shared" si="36"/>
        <v>CHILUISA QUISILEMA JONATHAN XAVIER</v>
      </c>
      <c r="D2329" t="s">
        <v>5821</v>
      </c>
    </row>
    <row r="2330" spans="2:4" x14ac:dyDescent="0.25">
      <c r="B2330" t="s">
        <v>5824</v>
      </c>
      <c r="C2330" t="str">
        <f t="shared" si="36"/>
        <v>CHIPANTASI CRIOLLO MATEO SEBASTIAN</v>
      </c>
      <c r="D2330" t="s">
        <v>5824</v>
      </c>
    </row>
    <row r="2331" spans="2:4" x14ac:dyDescent="0.25">
      <c r="B2331" t="s">
        <v>5827</v>
      </c>
      <c r="C2331" t="str">
        <f t="shared" si="36"/>
        <v>CHIPANTAXI TASIGUANO JORGE ANDRES</v>
      </c>
      <c r="D2331" t="s">
        <v>5827</v>
      </c>
    </row>
    <row r="2332" spans="2:4" x14ac:dyDescent="0.25">
      <c r="B2332" t="s">
        <v>5830</v>
      </c>
      <c r="C2332" t="str">
        <f t="shared" si="36"/>
        <v>CUENCA CEVALLOS JACOB VINICIO</v>
      </c>
      <c r="D2332" t="s">
        <v>5830</v>
      </c>
    </row>
    <row r="2333" spans="2:4" x14ac:dyDescent="0.25">
      <c r="B2333" t="s">
        <v>5833</v>
      </c>
      <c r="C2333" t="str">
        <f t="shared" si="36"/>
        <v>ERAZO MOROCHO GUSTAVO EDUARDO</v>
      </c>
      <c r="D2333" t="s">
        <v>5833</v>
      </c>
    </row>
    <row r="2334" spans="2:4" x14ac:dyDescent="0.25">
      <c r="B2334" t="s">
        <v>5836</v>
      </c>
      <c r="C2334" t="str">
        <f t="shared" si="36"/>
        <v>FUERTES ORTIZ DANNA CAMILA</v>
      </c>
      <c r="D2334" t="s">
        <v>9573</v>
      </c>
    </row>
    <row r="2335" spans="2:4" x14ac:dyDescent="0.25">
      <c r="B2335" t="s">
        <v>5839</v>
      </c>
      <c r="C2335" t="str">
        <f t="shared" si="36"/>
        <v>GARCIA GORDON YERIK JEREMY</v>
      </c>
      <c r="D2335" t="s">
        <v>5839</v>
      </c>
    </row>
    <row r="2336" spans="2:4" x14ac:dyDescent="0.25">
      <c r="B2336" t="s">
        <v>5842</v>
      </c>
      <c r="C2336" t="str">
        <f t="shared" si="36"/>
        <v>GONZALEZ MORALES DAVID ALEXANDER</v>
      </c>
      <c r="D2336" t="s">
        <v>5842</v>
      </c>
    </row>
    <row r="2337" spans="2:4" x14ac:dyDescent="0.25">
      <c r="B2337" t="s">
        <v>5845</v>
      </c>
      <c r="C2337" t="str">
        <f t="shared" si="36"/>
        <v>GREFA CEVALLOS ISABELLA EMILY</v>
      </c>
      <c r="D2337" t="s">
        <v>5845</v>
      </c>
    </row>
    <row r="2338" spans="2:4" x14ac:dyDescent="0.25">
      <c r="B2338" t="s">
        <v>5848</v>
      </c>
      <c r="C2338" t="str">
        <f t="shared" si="36"/>
        <v>GUAMANI TIBAN PAULA JAMILET</v>
      </c>
      <c r="D2338" t="s">
        <v>9574</v>
      </c>
    </row>
    <row r="2339" spans="2:4" x14ac:dyDescent="0.25">
      <c r="B2339" t="s">
        <v>5851</v>
      </c>
      <c r="C2339" t="str">
        <f t="shared" si="36"/>
        <v>IBAÑEZ TIBAN ALLISON GABRIELA</v>
      </c>
      <c r="D2339" t="s">
        <v>5851</v>
      </c>
    </row>
    <row r="2340" spans="2:4" x14ac:dyDescent="0.25">
      <c r="B2340" t="s">
        <v>5854</v>
      </c>
      <c r="C2340" t="str">
        <f t="shared" si="36"/>
        <v>IZA TARIS WENDY VANESSA</v>
      </c>
      <c r="D2340" t="s">
        <v>5854</v>
      </c>
    </row>
    <row r="2341" spans="2:4" x14ac:dyDescent="0.25">
      <c r="B2341" t="s">
        <v>5857</v>
      </c>
      <c r="C2341" t="str">
        <f t="shared" si="36"/>
        <v>MASABANDA PAUCAR ANDERSON JOSUE</v>
      </c>
      <c r="D2341" t="s">
        <v>5857</v>
      </c>
    </row>
    <row r="2342" spans="2:4" x14ac:dyDescent="0.25">
      <c r="B2342" t="s">
        <v>5860</v>
      </c>
      <c r="C2342" t="str">
        <f t="shared" si="36"/>
        <v>MONTA TASIGUANO JUAN FERNANDO</v>
      </c>
      <c r="D2342" t="s">
        <v>5860</v>
      </c>
    </row>
    <row r="2343" spans="2:4" x14ac:dyDescent="0.25">
      <c r="B2343" t="s">
        <v>5863</v>
      </c>
      <c r="C2343" t="str">
        <f t="shared" si="36"/>
        <v>MORALES MALES MAGALY CECILIA</v>
      </c>
      <c r="D2343" t="s">
        <v>5863</v>
      </c>
    </row>
    <row r="2344" spans="2:4" x14ac:dyDescent="0.25">
      <c r="B2344" t="s">
        <v>5866</v>
      </c>
      <c r="C2344" t="str">
        <f t="shared" si="36"/>
        <v>ONOFA AGUILAR MAYCKELL JOSUE</v>
      </c>
      <c r="D2344" t="s">
        <v>9575</v>
      </c>
    </row>
    <row r="2345" spans="2:4" x14ac:dyDescent="0.25">
      <c r="B2345" t="s">
        <v>5869</v>
      </c>
      <c r="C2345" t="str">
        <f t="shared" si="36"/>
        <v>PACHECO SEVILLA EDUARDO SEBASTIAN</v>
      </c>
      <c r="D2345" t="s">
        <v>5869</v>
      </c>
    </row>
    <row r="2346" spans="2:4" x14ac:dyDescent="0.25">
      <c r="B2346" t="s">
        <v>5872</v>
      </c>
      <c r="C2346" t="str">
        <f t="shared" si="36"/>
        <v>PICHUCHO OJEDA MATHIAS ISRAEL</v>
      </c>
      <c r="D2346" t="s">
        <v>5872</v>
      </c>
    </row>
    <row r="2347" spans="2:4" x14ac:dyDescent="0.25">
      <c r="B2347" t="s">
        <v>5875</v>
      </c>
      <c r="C2347" t="str">
        <f t="shared" si="36"/>
        <v>PRADO MORALES EDUARDO JAVIER</v>
      </c>
      <c r="D2347" t="s">
        <v>5875</v>
      </c>
    </row>
    <row r="2348" spans="2:4" x14ac:dyDescent="0.25">
      <c r="B2348" t="s">
        <v>5878</v>
      </c>
      <c r="C2348" t="str">
        <f t="shared" si="36"/>
        <v>QUINTANA MIÑO KEILA NAHOMI</v>
      </c>
      <c r="D2348" t="s">
        <v>5878</v>
      </c>
    </row>
    <row r="2349" spans="2:4" x14ac:dyDescent="0.25">
      <c r="B2349" t="s">
        <v>5881</v>
      </c>
      <c r="C2349" t="str">
        <f t="shared" si="36"/>
        <v>REINOZO TAPA DARIAN ERLEY</v>
      </c>
      <c r="D2349" t="s">
        <v>5881</v>
      </c>
    </row>
    <row r="2350" spans="2:4" x14ac:dyDescent="0.25">
      <c r="B2350" t="s">
        <v>5884</v>
      </c>
      <c r="C2350" t="str">
        <f t="shared" si="36"/>
        <v>ROMERO MORALES DANNA SHECID</v>
      </c>
      <c r="D2350" t="s">
        <v>5884</v>
      </c>
    </row>
    <row r="2351" spans="2:4" x14ac:dyDescent="0.25">
      <c r="B2351" t="s">
        <v>5887</v>
      </c>
      <c r="C2351" t="str">
        <f t="shared" si="36"/>
        <v>SAGÑAY VELASTEGUI BRITHANY MAYERLI</v>
      </c>
      <c r="D2351" t="s">
        <v>5887</v>
      </c>
    </row>
    <row r="2352" spans="2:4" x14ac:dyDescent="0.25">
      <c r="B2352" t="s">
        <v>5890</v>
      </c>
      <c r="C2352" t="str">
        <f t="shared" si="36"/>
        <v>SIMBAÑA MORALES ASHLEY PRISCILA</v>
      </c>
      <c r="D2352" t="s">
        <v>9576</v>
      </c>
    </row>
    <row r="2353" spans="2:4" x14ac:dyDescent="0.25">
      <c r="B2353" t="s">
        <v>5893</v>
      </c>
      <c r="C2353" t="str">
        <f t="shared" si="36"/>
        <v>TAMAYO MORALES CHRISTOPHER YAIR</v>
      </c>
      <c r="D2353" t="s">
        <v>5893</v>
      </c>
    </row>
    <row r="2354" spans="2:4" x14ac:dyDescent="0.25">
      <c r="B2354" t="s">
        <v>5896</v>
      </c>
      <c r="C2354" t="str">
        <f t="shared" si="36"/>
        <v>TIBAN TAPA STALIN BLADIMIR</v>
      </c>
      <c r="D2354" t="s">
        <v>9577</v>
      </c>
    </row>
    <row r="2355" spans="2:4" x14ac:dyDescent="0.25">
      <c r="B2355" t="s">
        <v>5899</v>
      </c>
      <c r="C2355" t="str">
        <f t="shared" si="36"/>
        <v>TUFIÑO AGUIRRE KELLY ESTEFANIA</v>
      </c>
      <c r="D2355" t="s">
        <v>5899</v>
      </c>
    </row>
    <row r="2356" spans="2:4" x14ac:dyDescent="0.25">
      <c r="B2356" t="s">
        <v>5902</v>
      </c>
      <c r="C2356" t="str">
        <f t="shared" si="36"/>
        <v>UNAPUCHA CARRERA ARIANA ESTEFANIA</v>
      </c>
      <c r="D2356" t="s">
        <v>9578</v>
      </c>
    </row>
    <row r="2357" spans="2:4" x14ac:dyDescent="0.25">
      <c r="B2357" t="s">
        <v>5905</v>
      </c>
      <c r="C2357" t="str">
        <f t="shared" si="36"/>
        <v>VASQUEZ CHIPANTASIG JONATHAN ALEXIS</v>
      </c>
      <c r="D2357" t="s">
        <v>5905</v>
      </c>
    </row>
    <row r="2358" spans="2:4" x14ac:dyDescent="0.25">
      <c r="B2358" t="s">
        <v>5908</v>
      </c>
      <c r="C2358" t="str">
        <f t="shared" si="36"/>
        <v>VERGARA PERALTA EVELIN DANIELA</v>
      </c>
      <c r="D2358" t="s">
        <v>5908</v>
      </c>
    </row>
    <row r="2359" spans="2:4" x14ac:dyDescent="0.25">
      <c r="B2359" t="s">
        <v>5911</v>
      </c>
      <c r="C2359" t="str">
        <f t="shared" si="36"/>
        <v>VERGARA YAR WILLIAM SEBASTIAN</v>
      </c>
      <c r="D2359" t="s">
        <v>5911</v>
      </c>
    </row>
    <row r="2360" spans="2:4" x14ac:dyDescent="0.25">
      <c r="B2360" t="s">
        <v>5914</v>
      </c>
      <c r="C2360" t="str">
        <f t="shared" si="36"/>
        <v>ZAMBRANO CUELLO FRANKLIN RAFAEL</v>
      </c>
      <c r="D2360" t="s">
        <v>5914</v>
      </c>
    </row>
    <row r="2361" spans="2:4" x14ac:dyDescent="0.25">
      <c r="B2361" t="s">
        <v>5918</v>
      </c>
      <c r="C2361" t="str">
        <f t="shared" si="36"/>
        <v>ANCHUNDIA CHICHANDA DANNA VALERIA</v>
      </c>
      <c r="D2361" t="s">
        <v>5918</v>
      </c>
    </row>
    <row r="2362" spans="2:4" x14ac:dyDescent="0.25">
      <c r="B2362" t="s">
        <v>5921</v>
      </c>
      <c r="C2362" t="str">
        <f t="shared" si="36"/>
        <v>ANRANGO CHIPANTASI ALISON MAYTE</v>
      </c>
      <c r="D2362" t="s">
        <v>9579</v>
      </c>
    </row>
    <row r="2363" spans="2:4" x14ac:dyDescent="0.25">
      <c r="B2363" t="s">
        <v>5924</v>
      </c>
      <c r="C2363" t="str">
        <f t="shared" si="36"/>
        <v>AYO COLLAGUAZO JENNIFER NAOMI</v>
      </c>
      <c r="D2363" t="s">
        <v>5924</v>
      </c>
    </row>
    <row r="2364" spans="2:4" x14ac:dyDescent="0.25">
      <c r="B2364" t="s">
        <v>5927</v>
      </c>
      <c r="C2364" t="str">
        <f t="shared" si="36"/>
        <v>BENAVIDES TORRES SAMANTHA JAMILET</v>
      </c>
      <c r="D2364" t="s">
        <v>5927</v>
      </c>
    </row>
    <row r="2365" spans="2:4" x14ac:dyDescent="0.25">
      <c r="B2365" t="s">
        <v>5930</v>
      </c>
      <c r="C2365" t="str">
        <f t="shared" si="36"/>
        <v>CADENA CUASPUD JOHANNA RAYCHEL</v>
      </c>
      <c r="D2365" t="s">
        <v>5930</v>
      </c>
    </row>
    <row r="2366" spans="2:4" x14ac:dyDescent="0.25">
      <c r="B2366" t="s">
        <v>5933</v>
      </c>
      <c r="C2366" t="str">
        <f t="shared" si="36"/>
        <v>CAJAMARCA CARRERA BRITHANY JAMILETH</v>
      </c>
      <c r="D2366" t="s">
        <v>9580</v>
      </c>
    </row>
    <row r="2367" spans="2:4" x14ac:dyDescent="0.25">
      <c r="B2367" t="s">
        <v>5936</v>
      </c>
      <c r="C2367" t="str">
        <f t="shared" si="36"/>
        <v>CARRERA ANELOA JOSSELYN KATHERINE</v>
      </c>
      <c r="D2367" t="s">
        <v>9581</v>
      </c>
    </row>
    <row r="2368" spans="2:4" x14ac:dyDescent="0.25">
      <c r="B2368" t="s">
        <v>5939</v>
      </c>
      <c r="C2368" t="str">
        <f t="shared" si="36"/>
        <v>CHANGO BASTIDAS KERLY LEANDRA</v>
      </c>
      <c r="D2368" t="s">
        <v>5939</v>
      </c>
    </row>
    <row r="2369" spans="2:4" x14ac:dyDescent="0.25">
      <c r="B2369" t="s">
        <v>5942</v>
      </c>
      <c r="C2369" t="str">
        <f t="shared" si="36"/>
        <v>CHAPI RECALDE NEYMAR NICOLAS</v>
      </c>
      <c r="D2369" t="s">
        <v>5942</v>
      </c>
    </row>
    <row r="2370" spans="2:4" x14ac:dyDescent="0.25">
      <c r="B2370" t="s">
        <v>5945</v>
      </c>
      <c r="C2370" t="str">
        <f t="shared" si="36"/>
        <v>CHIPANTASI IBAÑEZ JOSTYN ELIAN</v>
      </c>
      <c r="D2370" t="s">
        <v>5945</v>
      </c>
    </row>
    <row r="2371" spans="2:4" x14ac:dyDescent="0.25">
      <c r="B2371" t="s">
        <v>5948</v>
      </c>
      <c r="C2371" t="str">
        <f t="shared" ref="C2371:C2434" si="37">TRIM(B2371)</f>
        <v>COBEÑA DIAZ SCARLETH SAMANTHA</v>
      </c>
      <c r="D2371" t="s">
        <v>5948</v>
      </c>
    </row>
    <row r="2372" spans="2:4" x14ac:dyDescent="0.25">
      <c r="B2372" t="s">
        <v>5951</v>
      </c>
      <c r="C2372" t="str">
        <f t="shared" si="37"/>
        <v>COYAGO GRANDA CARLA MAYTE</v>
      </c>
      <c r="D2372" t="s">
        <v>5951</v>
      </c>
    </row>
    <row r="2373" spans="2:4" x14ac:dyDescent="0.25">
      <c r="B2373" t="s">
        <v>5954</v>
      </c>
      <c r="C2373" t="str">
        <f t="shared" si="37"/>
        <v>ERAZO SORIA KATHERIN ASTRID</v>
      </c>
      <c r="D2373" t="s">
        <v>5954</v>
      </c>
    </row>
    <row r="2374" spans="2:4" x14ac:dyDescent="0.25">
      <c r="B2374" t="s">
        <v>5957</v>
      </c>
      <c r="C2374" t="str">
        <f t="shared" si="37"/>
        <v>ESPINOSA ANDRADE JUAN SEBASTIAN</v>
      </c>
      <c r="D2374" t="s">
        <v>5957</v>
      </c>
    </row>
    <row r="2375" spans="2:4" x14ac:dyDescent="0.25">
      <c r="B2375" t="s">
        <v>5960</v>
      </c>
      <c r="C2375" t="str">
        <f t="shared" si="37"/>
        <v>GONZAGA FIGUEROA DANNA PAOLA</v>
      </c>
      <c r="D2375" t="s">
        <v>5960</v>
      </c>
    </row>
    <row r="2376" spans="2:4" x14ac:dyDescent="0.25">
      <c r="B2376" t="s">
        <v>5963</v>
      </c>
      <c r="C2376" t="str">
        <f t="shared" si="37"/>
        <v>GUALOTO GUERRERO BRITANY JHANDY</v>
      </c>
      <c r="D2376" t="s">
        <v>5963</v>
      </c>
    </row>
    <row r="2377" spans="2:4" x14ac:dyDescent="0.25">
      <c r="B2377" t="s">
        <v>5966</v>
      </c>
      <c r="C2377" t="str">
        <f t="shared" si="37"/>
        <v>GUAMAN SUAREZ HELEN SABINA</v>
      </c>
      <c r="D2377" t="s">
        <v>9582</v>
      </c>
    </row>
    <row r="2378" spans="2:4" x14ac:dyDescent="0.25">
      <c r="B2378" t="s">
        <v>5969</v>
      </c>
      <c r="C2378" t="str">
        <f t="shared" si="37"/>
        <v>GUEVARA PAREDES JONATHAN AMADEO</v>
      </c>
      <c r="D2378" t="s">
        <v>5969</v>
      </c>
    </row>
    <row r="2379" spans="2:4" x14ac:dyDescent="0.25">
      <c r="B2379" t="s">
        <v>5972</v>
      </c>
      <c r="C2379" t="str">
        <f t="shared" si="37"/>
        <v>IMBA COLLAGUAZO LITZY ARAHI</v>
      </c>
      <c r="D2379" t="s">
        <v>5972</v>
      </c>
    </row>
    <row r="2380" spans="2:4" x14ac:dyDescent="0.25">
      <c r="B2380" t="s">
        <v>5975</v>
      </c>
      <c r="C2380" t="str">
        <f t="shared" si="37"/>
        <v>JACOME MOSQUERA MATHIAS JOSUE</v>
      </c>
      <c r="D2380" t="s">
        <v>5975</v>
      </c>
    </row>
    <row r="2381" spans="2:4" x14ac:dyDescent="0.25">
      <c r="B2381" t="s">
        <v>5978</v>
      </c>
      <c r="C2381" t="str">
        <f t="shared" si="37"/>
        <v>MIRANDA SOLANO AMELIA VALENTINA</v>
      </c>
      <c r="D2381" t="s">
        <v>5978</v>
      </c>
    </row>
    <row r="2382" spans="2:4" x14ac:dyDescent="0.25">
      <c r="B2382" t="s">
        <v>5981</v>
      </c>
      <c r="C2382" t="str">
        <f t="shared" si="37"/>
        <v>MOLINA COLLAGUAZO MADELEINE SARAHI</v>
      </c>
      <c r="D2382" t="s">
        <v>5981</v>
      </c>
    </row>
    <row r="2383" spans="2:4" x14ac:dyDescent="0.25">
      <c r="B2383" t="s">
        <v>5984</v>
      </c>
      <c r="C2383" t="str">
        <f t="shared" si="37"/>
        <v>MORALES JACOME MAITE VALENTINA</v>
      </c>
      <c r="D2383" t="s">
        <v>5984</v>
      </c>
    </row>
    <row r="2384" spans="2:4" x14ac:dyDescent="0.25">
      <c r="B2384" t="s">
        <v>5987</v>
      </c>
      <c r="C2384" t="str">
        <f t="shared" si="37"/>
        <v>ORMAZA ROMERO CARLOS EDUARDO</v>
      </c>
      <c r="D2384" t="s">
        <v>5987</v>
      </c>
    </row>
    <row r="2385" spans="2:4" x14ac:dyDescent="0.25">
      <c r="B2385" t="s">
        <v>5990</v>
      </c>
      <c r="C2385" t="str">
        <f t="shared" si="37"/>
        <v>PAZMIÑO BURGOS ASHLEY JASLENE</v>
      </c>
      <c r="D2385" t="s">
        <v>9583</v>
      </c>
    </row>
    <row r="2386" spans="2:4" x14ac:dyDescent="0.25">
      <c r="B2386" t="s">
        <v>5993</v>
      </c>
      <c r="C2386" t="str">
        <f t="shared" si="37"/>
        <v>PONCE JIMENEZ FERNANDA ELIZABETH</v>
      </c>
      <c r="D2386" t="s">
        <v>5993</v>
      </c>
    </row>
    <row r="2387" spans="2:4" x14ac:dyDescent="0.25">
      <c r="B2387" t="s">
        <v>5996</v>
      </c>
      <c r="C2387" t="str">
        <f t="shared" si="37"/>
        <v>PUJOTA MAILA MELISSA LIZETH</v>
      </c>
      <c r="D2387" t="s">
        <v>5996</v>
      </c>
    </row>
    <row r="2388" spans="2:4" x14ac:dyDescent="0.25">
      <c r="B2388" t="s">
        <v>5999</v>
      </c>
      <c r="C2388" t="str">
        <f t="shared" si="37"/>
        <v>QUISILEMA DIAZ GABRIEL ALEJANDRO</v>
      </c>
      <c r="D2388" t="s">
        <v>9584</v>
      </c>
    </row>
    <row r="2389" spans="2:4" x14ac:dyDescent="0.25">
      <c r="B2389" t="s">
        <v>6002</v>
      </c>
      <c r="C2389" t="str">
        <f t="shared" si="37"/>
        <v>REVELO PEREZ JOSE JULIAN</v>
      </c>
      <c r="D2389" t="s">
        <v>6002</v>
      </c>
    </row>
    <row r="2390" spans="2:4" x14ac:dyDescent="0.25">
      <c r="B2390" t="s">
        <v>6005</v>
      </c>
      <c r="C2390" t="str">
        <f t="shared" si="37"/>
        <v>SALAS YUGCHA ALAN MATEO</v>
      </c>
      <c r="D2390" t="s">
        <v>6005</v>
      </c>
    </row>
    <row r="2391" spans="2:4" x14ac:dyDescent="0.25">
      <c r="B2391" t="s">
        <v>6008</v>
      </c>
      <c r="C2391" t="str">
        <f t="shared" si="37"/>
        <v>SOLORZANO IBAÑEZ ANGIE PAOLA</v>
      </c>
      <c r="D2391" t="s">
        <v>6008</v>
      </c>
    </row>
    <row r="2392" spans="2:4" x14ac:dyDescent="0.25">
      <c r="B2392" t="s">
        <v>6011</v>
      </c>
      <c r="C2392" t="str">
        <f t="shared" si="37"/>
        <v>SOTAMINGA GUERRERO JOSUE YERAY</v>
      </c>
      <c r="D2392" t="s">
        <v>6011</v>
      </c>
    </row>
    <row r="2393" spans="2:4" x14ac:dyDescent="0.25">
      <c r="B2393" t="s">
        <v>6014</v>
      </c>
      <c r="C2393" t="str">
        <f t="shared" si="37"/>
        <v>TANDALLA CAIZA EMILY LIZETH</v>
      </c>
      <c r="D2393" t="s">
        <v>6014</v>
      </c>
    </row>
    <row r="2394" spans="2:4" x14ac:dyDescent="0.25">
      <c r="B2394" t="s">
        <v>6017</v>
      </c>
      <c r="C2394" t="str">
        <f t="shared" si="37"/>
        <v>TISALEMA SHIPANTASI BRITHANY GABRIELA</v>
      </c>
      <c r="D2394" t="s">
        <v>6017</v>
      </c>
    </row>
    <row r="2395" spans="2:4" x14ac:dyDescent="0.25">
      <c r="B2395" t="s">
        <v>6020</v>
      </c>
      <c r="C2395" t="str">
        <f t="shared" si="37"/>
        <v>TOAQUIZA ASITIMBAY ANTONY ARIEL</v>
      </c>
      <c r="D2395" t="s">
        <v>6020</v>
      </c>
    </row>
    <row r="2396" spans="2:4" x14ac:dyDescent="0.25">
      <c r="B2396" t="s">
        <v>6023</v>
      </c>
      <c r="C2396" t="str">
        <f t="shared" si="37"/>
        <v>USHIÑA CAJAMARCA MARIA JOSE</v>
      </c>
      <c r="D2396" t="s">
        <v>6023</v>
      </c>
    </row>
    <row r="2397" spans="2:4" x14ac:dyDescent="0.25">
      <c r="B2397" t="s">
        <v>6026</v>
      </c>
      <c r="C2397" t="str">
        <f t="shared" si="37"/>
        <v>VELASCO TAMAYO ALEJANDRO ISMAEL</v>
      </c>
      <c r="D2397" t="s">
        <v>6026</v>
      </c>
    </row>
    <row r="2398" spans="2:4" x14ac:dyDescent="0.25">
      <c r="B2398" t="s">
        <v>6029</v>
      </c>
      <c r="C2398" t="str">
        <f t="shared" si="37"/>
        <v>VILLEGA NARVAEZ ALEJANDRO JAHIR</v>
      </c>
      <c r="D2398" t="s">
        <v>9585</v>
      </c>
    </row>
    <row r="2399" spans="2:4" x14ac:dyDescent="0.25">
      <c r="B2399" t="s">
        <v>6032</v>
      </c>
      <c r="C2399" t="str">
        <f t="shared" si="37"/>
        <v>VITE GUZMAN JEFFERSON MATIAS</v>
      </c>
      <c r="D2399" t="s">
        <v>6032</v>
      </c>
    </row>
    <row r="2400" spans="2:4" x14ac:dyDescent="0.25">
      <c r="B2400" t="s">
        <v>6035</v>
      </c>
      <c r="C2400" t="str">
        <f t="shared" si="37"/>
        <v>ZAPATA NOLE CAMILA MILENNA</v>
      </c>
      <c r="D2400" t="s">
        <v>6035</v>
      </c>
    </row>
    <row r="2401" spans="2:4" x14ac:dyDescent="0.25">
      <c r="B2401" t="s">
        <v>6039</v>
      </c>
      <c r="C2401" t="str">
        <f t="shared" si="37"/>
        <v>ANELOA GOMEZ IAN SEBASTIAN</v>
      </c>
      <c r="D2401" t="s">
        <v>6039</v>
      </c>
    </row>
    <row r="2402" spans="2:4" x14ac:dyDescent="0.25">
      <c r="B2402" t="s">
        <v>6042</v>
      </c>
      <c r="C2402" t="str">
        <f t="shared" si="37"/>
        <v>ARIZAGA SANGUANO ANTHONY JAIR</v>
      </c>
      <c r="D2402" t="s">
        <v>6042</v>
      </c>
    </row>
    <row r="2403" spans="2:4" x14ac:dyDescent="0.25">
      <c r="B2403" t="s">
        <v>6045</v>
      </c>
      <c r="C2403" t="str">
        <f t="shared" si="37"/>
        <v>BENITE QUIÑONEZ CRISTOFER MIGUEL</v>
      </c>
      <c r="D2403" t="s">
        <v>6045</v>
      </c>
    </row>
    <row r="2404" spans="2:4" x14ac:dyDescent="0.25">
      <c r="B2404" t="s">
        <v>6048</v>
      </c>
      <c r="C2404" t="str">
        <f t="shared" si="37"/>
        <v>CAIZA LARA MATEO SEBASTIAN</v>
      </c>
      <c r="D2404" t="s">
        <v>6048</v>
      </c>
    </row>
    <row r="2405" spans="2:4" x14ac:dyDescent="0.25">
      <c r="B2405" t="s">
        <v>6051</v>
      </c>
      <c r="C2405" t="str">
        <f t="shared" si="37"/>
        <v>CALDERON CALDERON SAMAEL</v>
      </c>
      <c r="D2405" t="s">
        <v>9586</v>
      </c>
    </row>
    <row r="2406" spans="2:4" x14ac:dyDescent="0.25">
      <c r="B2406" t="s">
        <v>6054</v>
      </c>
      <c r="C2406" t="str">
        <f t="shared" si="37"/>
        <v>CARGUA TITUAÑA IAN GABRIEL</v>
      </c>
      <c r="D2406" t="s">
        <v>6054</v>
      </c>
    </row>
    <row r="2407" spans="2:4" x14ac:dyDescent="0.25">
      <c r="B2407" t="s">
        <v>6057</v>
      </c>
      <c r="C2407" t="str">
        <f t="shared" si="37"/>
        <v>CARPIO ALVA MARIUXI BELEN</v>
      </c>
      <c r="D2407" t="s">
        <v>6057</v>
      </c>
    </row>
    <row r="2408" spans="2:4" x14ac:dyDescent="0.25">
      <c r="B2408" t="s">
        <v>6060</v>
      </c>
      <c r="C2408" t="str">
        <f t="shared" si="37"/>
        <v>CATOTA GRANDA LAILA MILENA</v>
      </c>
      <c r="D2408" t="s">
        <v>6060</v>
      </c>
    </row>
    <row r="2409" spans="2:4" x14ac:dyDescent="0.25">
      <c r="B2409" t="s">
        <v>6063</v>
      </c>
      <c r="C2409" t="str">
        <f t="shared" si="37"/>
        <v>CENTENO CORNEJO CAMILA FERNANDA</v>
      </c>
      <c r="D2409" t="s">
        <v>9587</v>
      </c>
    </row>
    <row r="2410" spans="2:4" x14ac:dyDescent="0.25">
      <c r="B2410" t="s">
        <v>6066</v>
      </c>
      <c r="C2410" t="str">
        <f t="shared" si="37"/>
        <v>CHIPANTASI CHIPANTASI MARIA ANA</v>
      </c>
      <c r="D2410" t="s">
        <v>6066</v>
      </c>
    </row>
    <row r="2411" spans="2:4" x14ac:dyDescent="0.25">
      <c r="B2411" t="s">
        <v>6069</v>
      </c>
      <c r="C2411" t="str">
        <f t="shared" si="37"/>
        <v>CHIPANTASI HERRERA ALAN MATEO</v>
      </c>
      <c r="D2411" t="s">
        <v>6069</v>
      </c>
    </row>
    <row r="2412" spans="2:4" x14ac:dyDescent="0.25">
      <c r="B2412" t="s">
        <v>6072</v>
      </c>
      <c r="C2412" t="str">
        <f t="shared" si="37"/>
        <v>ESCOBAR VERA SILVANA DAMARIS</v>
      </c>
      <c r="D2412" t="s">
        <v>6072</v>
      </c>
    </row>
    <row r="2413" spans="2:4" x14ac:dyDescent="0.25">
      <c r="B2413" t="s">
        <v>6075</v>
      </c>
      <c r="C2413" t="str">
        <f t="shared" si="37"/>
        <v>FLORES FARINANGO CAMILA STEFANIA</v>
      </c>
      <c r="D2413" t="s">
        <v>6075</v>
      </c>
    </row>
    <row r="2414" spans="2:4" x14ac:dyDescent="0.25">
      <c r="B2414" t="s">
        <v>6078</v>
      </c>
      <c r="C2414" t="str">
        <f t="shared" si="37"/>
        <v>GORDON BOLAÑOS POLETH ALANIS</v>
      </c>
      <c r="D2414" t="s">
        <v>9588</v>
      </c>
    </row>
    <row r="2415" spans="2:4" x14ac:dyDescent="0.25">
      <c r="B2415" t="s">
        <v>6081</v>
      </c>
      <c r="C2415" t="str">
        <f t="shared" si="37"/>
        <v>GUACHAMIN ANELOA ADRIANA LISETTE</v>
      </c>
      <c r="D2415" t="s">
        <v>6081</v>
      </c>
    </row>
    <row r="2416" spans="2:4" x14ac:dyDescent="0.25">
      <c r="B2416" t="s">
        <v>6084</v>
      </c>
      <c r="C2416" t="str">
        <f t="shared" si="37"/>
        <v>GUASGUA FLORES JEFFERSON ALEXANDER</v>
      </c>
      <c r="D2416" t="s">
        <v>6084</v>
      </c>
    </row>
    <row r="2417" spans="2:4" x14ac:dyDescent="0.25">
      <c r="B2417" t="s">
        <v>6087</v>
      </c>
      <c r="C2417" t="str">
        <f t="shared" si="37"/>
        <v>IZA TITUAÑA EMMY VALENTINA</v>
      </c>
      <c r="D2417" t="s">
        <v>6087</v>
      </c>
    </row>
    <row r="2418" spans="2:4" x14ac:dyDescent="0.25">
      <c r="B2418" t="s">
        <v>6090</v>
      </c>
      <c r="C2418" t="str">
        <f t="shared" si="37"/>
        <v>JOZZA SALAS RENATA VALENTINA</v>
      </c>
      <c r="D2418" t="s">
        <v>9589</v>
      </c>
    </row>
    <row r="2419" spans="2:4" x14ac:dyDescent="0.25">
      <c r="B2419" t="s">
        <v>6093</v>
      </c>
      <c r="C2419" t="str">
        <f t="shared" si="37"/>
        <v>LLERENA MANOSALVAS PAULO ANDRE</v>
      </c>
      <c r="D2419" t="s">
        <v>9590</v>
      </c>
    </row>
    <row r="2420" spans="2:4" x14ac:dyDescent="0.25">
      <c r="B2420" t="s">
        <v>6096</v>
      </c>
      <c r="C2420" t="str">
        <f t="shared" si="37"/>
        <v>MONTUFAR VILLEGAS DOMENICA ANAHI</v>
      </c>
      <c r="D2420" t="s">
        <v>6096</v>
      </c>
    </row>
    <row r="2421" spans="2:4" x14ac:dyDescent="0.25">
      <c r="B2421" t="s">
        <v>6099</v>
      </c>
      <c r="C2421" t="str">
        <f t="shared" si="37"/>
        <v>MORALES BARRIONUEVO MAGABY AHILYN</v>
      </c>
      <c r="D2421" t="s">
        <v>6099</v>
      </c>
    </row>
    <row r="2422" spans="2:4" x14ac:dyDescent="0.25">
      <c r="B2422" t="s">
        <v>6102</v>
      </c>
      <c r="C2422" t="str">
        <f t="shared" si="37"/>
        <v>MORALES PUSDAD ARELIS MARJORIE</v>
      </c>
      <c r="D2422" t="s">
        <v>6102</v>
      </c>
    </row>
    <row r="2423" spans="2:4" x14ac:dyDescent="0.25">
      <c r="B2423" t="s">
        <v>6105</v>
      </c>
      <c r="C2423" t="str">
        <f t="shared" si="37"/>
        <v>PAREDES QUILUMBA DANNA AYLIN</v>
      </c>
      <c r="D2423" t="s">
        <v>6105</v>
      </c>
    </row>
    <row r="2424" spans="2:4" x14ac:dyDescent="0.25">
      <c r="B2424" t="s">
        <v>6108</v>
      </c>
      <c r="C2424" t="str">
        <f t="shared" si="37"/>
        <v>PILLAJO CRIOLLO DAYANA ABIGAIL</v>
      </c>
      <c r="D2424" t="s">
        <v>9591</v>
      </c>
    </row>
    <row r="2425" spans="2:4" x14ac:dyDescent="0.25">
      <c r="B2425" t="s">
        <v>6111</v>
      </c>
      <c r="C2425" t="str">
        <f t="shared" si="37"/>
        <v>POZO ROBLERO NAIMAH VALENTINA</v>
      </c>
      <c r="D2425" t="s">
        <v>6111</v>
      </c>
    </row>
    <row r="2426" spans="2:4" x14ac:dyDescent="0.25">
      <c r="B2426" t="s">
        <v>6114</v>
      </c>
      <c r="C2426" t="str">
        <f t="shared" si="37"/>
        <v>RIVERA PILCA JONNATHAN EDUARDO</v>
      </c>
      <c r="D2426" t="s">
        <v>6114</v>
      </c>
    </row>
    <row r="2427" spans="2:4" x14ac:dyDescent="0.25">
      <c r="B2427" t="s">
        <v>6117</v>
      </c>
      <c r="C2427" t="str">
        <f t="shared" si="37"/>
        <v>RUIZ CHIPANTAXI DOMENICA MELIZA</v>
      </c>
      <c r="D2427" t="s">
        <v>6117</v>
      </c>
    </row>
    <row r="2428" spans="2:4" x14ac:dyDescent="0.25">
      <c r="B2428" t="s">
        <v>6120</v>
      </c>
      <c r="C2428" t="str">
        <f t="shared" si="37"/>
        <v>SANGUCHO PEÑAHERRERA JOSUE ADRIAN</v>
      </c>
      <c r="D2428" t="s">
        <v>6120</v>
      </c>
    </row>
    <row r="2429" spans="2:4" x14ac:dyDescent="0.25">
      <c r="B2429" t="s">
        <v>6123</v>
      </c>
      <c r="C2429" t="str">
        <f t="shared" si="37"/>
        <v>SANTA CRUZ DE OVIEDO MAINE JALY CARLA</v>
      </c>
      <c r="D2429" t="s">
        <v>9592</v>
      </c>
    </row>
    <row r="2430" spans="2:4" x14ac:dyDescent="0.25">
      <c r="B2430" t="s">
        <v>6126</v>
      </c>
      <c r="C2430" t="str">
        <f t="shared" si="37"/>
        <v>TASHIGUANO MENDEZ DRAKE FABRICIO</v>
      </c>
      <c r="D2430" t="s">
        <v>6126</v>
      </c>
    </row>
    <row r="2431" spans="2:4" x14ac:dyDescent="0.25">
      <c r="B2431" t="s">
        <v>6129</v>
      </c>
      <c r="C2431" t="str">
        <f t="shared" si="37"/>
        <v>TOALOMBO COLLAGUAZO JUSTYN STIVEN</v>
      </c>
      <c r="D2431" t="s">
        <v>6129</v>
      </c>
    </row>
    <row r="2432" spans="2:4" x14ac:dyDescent="0.25">
      <c r="B2432" t="s">
        <v>6132</v>
      </c>
      <c r="C2432" t="str">
        <f t="shared" si="37"/>
        <v>TOAQUIZA ANELOA GUADALUPE ANAHI</v>
      </c>
      <c r="D2432" t="s">
        <v>9593</v>
      </c>
    </row>
    <row r="2433" spans="2:4" x14ac:dyDescent="0.25">
      <c r="B2433" t="s">
        <v>6135</v>
      </c>
      <c r="C2433" t="str">
        <f t="shared" si="37"/>
        <v>TOLEDO YAUTIBUG JEREMY JOSUE</v>
      </c>
      <c r="D2433" t="s">
        <v>6135</v>
      </c>
    </row>
    <row r="2434" spans="2:4" x14ac:dyDescent="0.25">
      <c r="B2434" t="s">
        <v>6138</v>
      </c>
      <c r="C2434" t="str">
        <f t="shared" si="37"/>
        <v>VASQUEZ INGA CAMILA MABEL</v>
      </c>
      <c r="D2434" t="s">
        <v>6138</v>
      </c>
    </row>
    <row r="2435" spans="2:4" x14ac:dyDescent="0.25">
      <c r="B2435" t="s">
        <v>6141</v>
      </c>
      <c r="C2435" t="str">
        <f t="shared" ref="C2435:C2498" si="38">TRIM(B2435)</f>
        <v>VELASTEGUI CAJAMARCA CAMILA SARAHI</v>
      </c>
      <c r="D2435" t="s">
        <v>6141</v>
      </c>
    </row>
    <row r="2436" spans="2:4" x14ac:dyDescent="0.25">
      <c r="B2436" t="s">
        <v>6144</v>
      </c>
      <c r="C2436" t="str">
        <f t="shared" si="38"/>
        <v>VILELA ANDRADE CARLOS ANDRES</v>
      </c>
      <c r="D2436" t="s">
        <v>6144</v>
      </c>
    </row>
    <row r="2437" spans="2:4" x14ac:dyDescent="0.25">
      <c r="B2437" t="s">
        <v>6147</v>
      </c>
      <c r="C2437" t="str">
        <f t="shared" si="38"/>
        <v>VILLACIS IZQUIERDO HEITAN JESUS</v>
      </c>
      <c r="D2437" t="s">
        <v>6147</v>
      </c>
    </row>
    <row r="2438" spans="2:4" x14ac:dyDescent="0.25">
      <c r="B2438" t="s">
        <v>6150</v>
      </c>
      <c r="C2438" t="str">
        <f t="shared" si="38"/>
        <v>YANEZ BASTIDAS KEILA NAHIR</v>
      </c>
      <c r="D2438" t="s">
        <v>6150</v>
      </c>
    </row>
    <row r="2439" spans="2:4" x14ac:dyDescent="0.25">
      <c r="B2439" t="s">
        <v>6153</v>
      </c>
      <c r="C2439" t="str">
        <f t="shared" si="38"/>
        <v>ZAMBRANO GUACHEVES BRIGGITTE ARACELI</v>
      </c>
      <c r="D2439" t="s">
        <v>6153</v>
      </c>
    </row>
    <row r="2440" spans="2:4" x14ac:dyDescent="0.25">
      <c r="B2440" t="s">
        <v>6156</v>
      </c>
      <c r="C2440" t="str">
        <f t="shared" si="38"/>
        <v>ZURITA MERCHAN SHEYLA SOLEY</v>
      </c>
      <c r="D2440" t="s">
        <v>6156</v>
      </c>
    </row>
    <row r="2441" spans="2:4" x14ac:dyDescent="0.25">
      <c r="B2441" t="s">
        <v>6160</v>
      </c>
      <c r="C2441" t="str">
        <f t="shared" si="38"/>
        <v>ABEIGA VILAÑEZ HEIDI BRIGITH</v>
      </c>
      <c r="D2441" t="s">
        <v>6160</v>
      </c>
    </row>
    <row r="2442" spans="2:4" x14ac:dyDescent="0.25">
      <c r="B2442" t="s">
        <v>6163</v>
      </c>
      <c r="C2442" t="str">
        <f t="shared" si="38"/>
        <v>ANASICHA TASIGUANO ESTEFANY ARACELY</v>
      </c>
      <c r="D2442" t="s">
        <v>9594</v>
      </c>
    </row>
    <row r="2443" spans="2:4" x14ac:dyDescent="0.25">
      <c r="B2443" t="s">
        <v>6166</v>
      </c>
      <c r="C2443" t="str">
        <f t="shared" si="38"/>
        <v>ASQUI GUAYASAMIN BRITHANY TAILY</v>
      </c>
      <c r="D2443" t="s">
        <v>6166</v>
      </c>
    </row>
    <row r="2444" spans="2:4" x14ac:dyDescent="0.25">
      <c r="B2444" t="s">
        <v>6169</v>
      </c>
      <c r="C2444" t="str">
        <f t="shared" si="38"/>
        <v>BETANCOURT DIAZ DANIEL ALBERTO</v>
      </c>
      <c r="D2444" t="s">
        <v>6169</v>
      </c>
    </row>
    <row r="2445" spans="2:4" x14ac:dyDescent="0.25">
      <c r="B2445" t="s">
        <v>6172</v>
      </c>
      <c r="C2445" t="str">
        <f t="shared" si="38"/>
        <v>BORJA RIVERA MARCO ANTONIO</v>
      </c>
      <c r="D2445" t="s">
        <v>6172</v>
      </c>
    </row>
    <row r="2446" spans="2:4" x14ac:dyDescent="0.25">
      <c r="B2446" t="s">
        <v>6175</v>
      </c>
      <c r="C2446" t="str">
        <f t="shared" si="38"/>
        <v>CADENA CONDOR WENDY NOEMI</v>
      </c>
      <c r="D2446" t="s">
        <v>6175</v>
      </c>
    </row>
    <row r="2447" spans="2:4" x14ac:dyDescent="0.25">
      <c r="B2447" t="s">
        <v>6178</v>
      </c>
      <c r="C2447" t="str">
        <f t="shared" si="38"/>
        <v>CAIZA DIAZ JEANCARLOS DAVID</v>
      </c>
      <c r="D2447" t="s">
        <v>6178</v>
      </c>
    </row>
    <row r="2448" spans="2:4" x14ac:dyDescent="0.25">
      <c r="B2448" t="s">
        <v>6181</v>
      </c>
      <c r="C2448" t="str">
        <f t="shared" si="38"/>
        <v>CAJAMARCA REASCOS ALEJANDRA BETSABE</v>
      </c>
      <c r="D2448" t="s">
        <v>9595</v>
      </c>
    </row>
    <row r="2449" spans="2:4" x14ac:dyDescent="0.25">
      <c r="B2449" t="s">
        <v>6184</v>
      </c>
      <c r="C2449" t="str">
        <f t="shared" si="38"/>
        <v>CALDAS SEGOVIA DILAN GABRIEL</v>
      </c>
      <c r="D2449" t="s">
        <v>9596</v>
      </c>
    </row>
    <row r="2450" spans="2:4" x14ac:dyDescent="0.25">
      <c r="B2450" t="s">
        <v>6187</v>
      </c>
      <c r="C2450" t="str">
        <f t="shared" si="38"/>
        <v>CARRERA ANELOA JAHIR SEBASTIAN</v>
      </c>
      <c r="D2450" t="s">
        <v>6187</v>
      </c>
    </row>
    <row r="2451" spans="2:4" x14ac:dyDescent="0.25">
      <c r="B2451" t="s">
        <v>6190</v>
      </c>
      <c r="C2451" t="str">
        <f t="shared" si="38"/>
        <v>CASTILLO BARCIA JORDAN STEVEN</v>
      </c>
      <c r="D2451" t="s">
        <v>6190</v>
      </c>
    </row>
    <row r="2452" spans="2:4" x14ac:dyDescent="0.25">
      <c r="B2452" t="s">
        <v>6193</v>
      </c>
      <c r="C2452" t="str">
        <f t="shared" si="38"/>
        <v>CASTILLO LEON STALIN LEONEL</v>
      </c>
      <c r="D2452" t="s">
        <v>6193</v>
      </c>
    </row>
    <row r="2453" spans="2:4" x14ac:dyDescent="0.25">
      <c r="B2453" t="s">
        <v>6196</v>
      </c>
      <c r="C2453" t="str">
        <f t="shared" si="38"/>
        <v>CAYO NASIMBA EMILY PAOLA</v>
      </c>
      <c r="D2453" t="s">
        <v>9597</v>
      </c>
    </row>
    <row r="2454" spans="2:4" x14ac:dyDescent="0.25">
      <c r="B2454" t="s">
        <v>6199</v>
      </c>
      <c r="C2454" t="str">
        <f t="shared" si="38"/>
        <v>CEDILLO MACIAS HENRY EZEQUIEL</v>
      </c>
      <c r="D2454" t="s">
        <v>9598</v>
      </c>
    </row>
    <row r="2455" spans="2:4" x14ac:dyDescent="0.25">
      <c r="B2455" t="s">
        <v>6202</v>
      </c>
      <c r="C2455" t="str">
        <f t="shared" si="38"/>
        <v>CHIPANTASI PARRA SAMANTHA RAQUEL</v>
      </c>
      <c r="D2455" t="s">
        <v>6202</v>
      </c>
    </row>
    <row r="2456" spans="2:4" x14ac:dyDescent="0.25">
      <c r="B2456" t="s">
        <v>6205</v>
      </c>
      <c r="C2456" t="str">
        <f t="shared" si="38"/>
        <v>CORTEZ ISA LENIN MAURICIO</v>
      </c>
      <c r="D2456" t="s">
        <v>9599</v>
      </c>
    </row>
    <row r="2457" spans="2:4" x14ac:dyDescent="0.25">
      <c r="B2457" t="s">
        <v>6208</v>
      </c>
      <c r="C2457" t="str">
        <f t="shared" si="38"/>
        <v>DAVILA SOSA ALEXIS ADRIAN</v>
      </c>
      <c r="D2457" t="s">
        <v>6208</v>
      </c>
    </row>
    <row r="2458" spans="2:4" x14ac:dyDescent="0.25">
      <c r="B2458" t="s">
        <v>6211</v>
      </c>
      <c r="C2458" t="str">
        <f t="shared" si="38"/>
        <v>ESPARZA LOPEZ KAMILA AYELEN</v>
      </c>
      <c r="D2458" t="s">
        <v>6211</v>
      </c>
    </row>
    <row r="2459" spans="2:4" x14ac:dyDescent="0.25">
      <c r="B2459" t="s">
        <v>6214</v>
      </c>
      <c r="C2459" t="str">
        <f t="shared" si="38"/>
        <v>ESPINOSA QUISHPE JUSTIN ALEXIS</v>
      </c>
      <c r="D2459" t="s">
        <v>9600</v>
      </c>
    </row>
    <row r="2460" spans="2:4" x14ac:dyDescent="0.25">
      <c r="B2460" t="s">
        <v>6217</v>
      </c>
      <c r="C2460" t="str">
        <f t="shared" si="38"/>
        <v>FLORES CAIZA IAN JOSUE</v>
      </c>
      <c r="D2460" t="s">
        <v>6217</v>
      </c>
    </row>
    <row r="2461" spans="2:4" x14ac:dyDescent="0.25">
      <c r="B2461" t="s">
        <v>6220</v>
      </c>
      <c r="C2461" t="str">
        <f t="shared" si="38"/>
        <v>FLORES COLLAGUAZO GISSELA PILAR</v>
      </c>
      <c r="D2461" t="s">
        <v>6220</v>
      </c>
    </row>
    <row r="2462" spans="2:4" x14ac:dyDescent="0.25">
      <c r="B2462" t="s">
        <v>6223</v>
      </c>
      <c r="C2462" t="str">
        <f t="shared" si="38"/>
        <v>GRANJA GUACHAMIN ARIEL ALEJANDRA</v>
      </c>
      <c r="D2462" t="s">
        <v>6223</v>
      </c>
    </row>
    <row r="2463" spans="2:4" x14ac:dyDescent="0.25">
      <c r="B2463" t="s">
        <v>6226</v>
      </c>
      <c r="C2463" t="str">
        <f t="shared" si="38"/>
        <v>IBAÑEZ CRIOLLO SILVANA ANDREA</v>
      </c>
      <c r="D2463" t="s">
        <v>6226</v>
      </c>
    </row>
    <row r="2464" spans="2:4" x14ac:dyDescent="0.25">
      <c r="B2464" t="s">
        <v>6229</v>
      </c>
      <c r="C2464" t="str">
        <f t="shared" si="38"/>
        <v>IZA PATIÑO KIMBERLY SAMANTHA</v>
      </c>
      <c r="D2464" t="s">
        <v>9601</v>
      </c>
    </row>
    <row r="2465" spans="2:4" x14ac:dyDescent="0.25">
      <c r="B2465" t="s">
        <v>6232</v>
      </c>
      <c r="C2465" t="str">
        <f t="shared" si="38"/>
        <v>JAMI QUISILEMA LUIS JOSUE</v>
      </c>
      <c r="D2465" t="s">
        <v>9602</v>
      </c>
    </row>
    <row r="2466" spans="2:4" x14ac:dyDescent="0.25">
      <c r="B2466" t="s">
        <v>6235</v>
      </c>
      <c r="C2466" t="str">
        <f t="shared" si="38"/>
        <v>JARAMILLO MOLINA ZOE JULIETH</v>
      </c>
      <c r="D2466" t="s">
        <v>6235</v>
      </c>
    </row>
    <row r="2467" spans="2:4" x14ac:dyDescent="0.25">
      <c r="B2467" t="s">
        <v>6238</v>
      </c>
      <c r="C2467" t="str">
        <f t="shared" si="38"/>
        <v>MARTINEZ MARTINEZ TRIANA</v>
      </c>
      <c r="D2467" t="s">
        <v>9603</v>
      </c>
    </row>
    <row r="2468" spans="2:4" x14ac:dyDescent="0.25">
      <c r="B2468" t="s">
        <v>6241</v>
      </c>
      <c r="C2468" t="str">
        <f t="shared" si="38"/>
        <v>MAYANQUER VELASQUEZ ALEJANDRO JORIEL</v>
      </c>
      <c r="D2468" t="s">
        <v>9604</v>
      </c>
    </row>
    <row r="2469" spans="2:4" x14ac:dyDescent="0.25">
      <c r="B2469" t="s">
        <v>6244</v>
      </c>
      <c r="C2469" t="str">
        <f t="shared" si="38"/>
        <v>MELO BRAVO SANTIAGO XAVIER</v>
      </c>
      <c r="D2469" t="s">
        <v>6244</v>
      </c>
    </row>
    <row r="2470" spans="2:4" x14ac:dyDescent="0.25">
      <c r="B2470" t="s">
        <v>6247</v>
      </c>
      <c r="C2470" t="str">
        <f t="shared" si="38"/>
        <v>ORTIZ VALENCIA DARIAN JAVIER</v>
      </c>
      <c r="D2470" t="s">
        <v>9605</v>
      </c>
    </row>
    <row r="2471" spans="2:4" x14ac:dyDescent="0.25">
      <c r="B2471" t="s">
        <v>6250</v>
      </c>
      <c r="C2471" t="str">
        <f t="shared" si="38"/>
        <v>PADILLA CHASI DORIS PAMELA</v>
      </c>
      <c r="D2471" t="s">
        <v>6250</v>
      </c>
    </row>
    <row r="2472" spans="2:4" x14ac:dyDescent="0.25">
      <c r="B2472" t="s">
        <v>6253</v>
      </c>
      <c r="C2472" t="str">
        <f t="shared" si="38"/>
        <v>PILLAJO GUALLICHICO ALEX SEBASTIAN</v>
      </c>
      <c r="D2472" t="s">
        <v>6253</v>
      </c>
    </row>
    <row r="2473" spans="2:4" x14ac:dyDescent="0.25">
      <c r="B2473" t="s">
        <v>6256</v>
      </c>
      <c r="C2473" t="str">
        <f t="shared" si="38"/>
        <v>PORTILLA ANELOA JEAN PIERRE</v>
      </c>
      <c r="D2473" t="s">
        <v>6256</v>
      </c>
    </row>
    <row r="2474" spans="2:4" x14ac:dyDescent="0.25">
      <c r="B2474" t="s">
        <v>6259</v>
      </c>
      <c r="C2474" t="str">
        <f t="shared" si="38"/>
        <v>QUILUMBA CHORLANGO ELVIS JOHN</v>
      </c>
      <c r="D2474" t="s">
        <v>6259</v>
      </c>
    </row>
    <row r="2475" spans="2:4" x14ac:dyDescent="0.25">
      <c r="B2475" t="s">
        <v>6262</v>
      </c>
      <c r="C2475" t="str">
        <f t="shared" si="38"/>
        <v>RAMOS MALDONADO SAID ESAU</v>
      </c>
      <c r="D2475" t="s">
        <v>9606</v>
      </c>
    </row>
    <row r="2476" spans="2:4" x14ac:dyDescent="0.25">
      <c r="B2476" t="s">
        <v>6265</v>
      </c>
      <c r="C2476" t="str">
        <f t="shared" si="38"/>
        <v>RODRIGUEZ FUERES AYLIN JAZMIN</v>
      </c>
      <c r="D2476" t="s">
        <v>6265</v>
      </c>
    </row>
    <row r="2477" spans="2:4" x14ac:dyDescent="0.25">
      <c r="B2477" t="s">
        <v>6268</v>
      </c>
      <c r="C2477" t="str">
        <f t="shared" si="38"/>
        <v>ROMAN MALLA DANNY GABRIEL</v>
      </c>
      <c r="D2477" t="s">
        <v>9607</v>
      </c>
    </row>
    <row r="2478" spans="2:4" x14ac:dyDescent="0.25">
      <c r="B2478" t="s">
        <v>6271</v>
      </c>
      <c r="C2478" t="str">
        <f t="shared" si="38"/>
        <v>SIGCHA SANIPATIN MATHIUS ANTONIO</v>
      </c>
      <c r="D2478" t="s">
        <v>6271</v>
      </c>
    </row>
    <row r="2479" spans="2:4" x14ac:dyDescent="0.25">
      <c r="B2479" t="s">
        <v>6274</v>
      </c>
      <c r="C2479" t="str">
        <f t="shared" si="38"/>
        <v>TAMAYO ANGULO CRISTOPHER ARIEL</v>
      </c>
      <c r="D2479" t="s">
        <v>6274</v>
      </c>
    </row>
    <row r="2480" spans="2:4" x14ac:dyDescent="0.25">
      <c r="B2480" t="s">
        <v>6277</v>
      </c>
      <c r="C2480" t="str">
        <f t="shared" si="38"/>
        <v>TAMAYO TAPA RENE ISMAEL</v>
      </c>
      <c r="D2480" t="s">
        <v>9608</v>
      </c>
    </row>
    <row r="2481" spans="2:4" x14ac:dyDescent="0.25">
      <c r="B2481" t="s">
        <v>6280</v>
      </c>
      <c r="C2481" t="str">
        <f t="shared" si="38"/>
        <v>TIBAN GARCIA JOSTIN JEANPIERRE</v>
      </c>
      <c r="D2481" t="s">
        <v>9609</v>
      </c>
    </row>
    <row r="2482" spans="2:4" x14ac:dyDescent="0.25">
      <c r="B2482" t="s">
        <v>6283</v>
      </c>
      <c r="C2482" t="str">
        <f t="shared" si="38"/>
        <v>USHIÑA ANELOA DIANA LIZBETH</v>
      </c>
      <c r="D2482" t="s">
        <v>6283</v>
      </c>
    </row>
    <row r="2483" spans="2:4" x14ac:dyDescent="0.25">
      <c r="B2483" t="s">
        <v>6286</v>
      </c>
      <c r="C2483" t="str">
        <f t="shared" si="38"/>
        <v>VELIZ LEON ALEXIS SEBASTIAN</v>
      </c>
      <c r="D2483" t="s">
        <v>6286</v>
      </c>
    </row>
    <row r="2484" spans="2:4" x14ac:dyDescent="0.25">
      <c r="B2484" t="s">
        <v>6290</v>
      </c>
      <c r="C2484" t="str">
        <f t="shared" si="38"/>
        <v>AYO CHIPANTASI JOSTIN ALEXANDER</v>
      </c>
      <c r="D2484" t="s">
        <v>9610</v>
      </c>
    </row>
    <row r="2485" spans="2:4" x14ac:dyDescent="0.25">
      <c r="B2485" t="s">
        <v>6293</v>
      </c>
      <c r="C2485" t="str">
        <f t="shared" si="38"/>
        <v>CADENA HIDALGO DILAN ALEJANDRO</v>
      </c>
      <c r="D2485" t="s">
        <v>9611</v>
      </c>
    </row>
    <row r="2486" spans="2:4" x14ac:dyDescent="0.25">
      <c r="B2486" t="s">
        <v>6296</v>
      </c>
      <c r="C2486" t="str">
        <f t="shared" si="38"/>
        <v>CAIZA QUIZHPI DANIEL ALEXANDER</v>
      </c>
      <c r="D2486" t="s">
        <v>6296</v>
      </c>
    </row>
    <row r="2487" spans="2:4" x14ac:dyDescent="0.25">
      <c r="B2487" t="s">
        <v>6299</v>
      </c>
      <c r="C2487" t="str">
        <f t="shared" si="38"/>
        <v>CANINO MOROS MARCOS ELIU</v>
      </c>
      <c r="D2487" t="s">
        <v>6299</v>
      </c>
    </row>
    <row r="2488" spans="2:4" x14ac:dyDescent="0.25">
      <c r="B2488" t="s">
        <v>6302</v>
      </c>
      <c r="C2488" t="str">
        <f t="shared" si="38"/>
        <v>CARLOSAMA MARIN CHARLI GINSON</v>
      </c>
      <c r="D2488" t="s">
        <v>6302</v>
      </c>
    </row>
    <row r="2489" spans="2:4" x14ac:dyDescent="0.25">
      <c r="B2489" t="s">
        <v>6305</v>
      </c>
      <c r="C2489" t="str">
        <f t="shared" si="38"/>
        <v>CEVALLOS MORALES DAYRA KATALEYA</v>
      </c>
      <c r="D2489" t="s">
        <v>6305</v>
      </c>
    </row>
    <row r="2490" spans="2:4" x14ac:dyDescent="0.25">
      <c r="B2490" t="s">
        <v>6308</v>
      </c>
      <c r="C2490" t="str">
        <f t="shared" si="38"/>
        <v>CHACHALO IBAÑEZ JAIR IVAN</v>
      </c>
      <c r="D2490" t="s">
        <v>9612</v>
      </c>
    </row>
    <row r="2491" spans="2:4" x14ac:dyDescent="0.25">
      <c r="B2491" t="s">
        <v>6311</v>
      </c>
      <c r="C2491" t="str">
        <f t="shared" si="38"/>
        <v>CHAVEZ TAPA EFRAIN WLADIMIR</v>
      </c>
      <c r="D2491" t="s">
        <v>9613</v>
      </c>
    </row>
    <row r="2492" spans="2:4" x14ac:dyDescent="0.25">
      <c r="B2492" t="s">
        <v>6314</v>
      </c>
      <c r="C2492" t="str">
        <f t="shared" si="38"/>
        <v>CHILUISA CRIOLLO BRYAN ALEJANDRO</v>
      </c>
      <c r="D2492" t="s">
        <v>9614</v>
      </c>
    </row>
    <row r="2493" spans="2:4" x14ac:dyDescent="0.25">
      <c r="B2493" t="s">
        <v>6317</v>
      </c>
      <c r="C2493" t="str">
        <f t="shared" si="38"/>
        <v>CORREA CONDOR MELANY SOLANGE</v>
      </c>
      <c r="D2493" t="s">
        <v>6317</v>
      </c>
    </row>
    <row r="2494" spans="2:4" x14ac:dyDescent="0.25">
      <c r="B2494" t="s">
        <v>6320</v>
      </c>
      <c r="C2494" t="str">
        <f t="shared" si="38"/>
        <v>CRUZ SHUGULI ANDERSON JOEL</v>
      </c>
      <c r="D2494" t="s">
        <v>6320</v>
      </c>
    </row>
    <row r="2495" spans="2:4" x14ac:dyDescent="0.25">
      <c r="B2495" t="s">
        <v>6323</v>
      </c>
      <c r="C2495" t="str">
        <f t="shared" si="38"/>
        <v>DIAZ BAPTISTA MIGUEL ENEIQUE</v>
      </c>
      <c r="D2495" t="s">
        <v>6323</v>
      </c>
    </row>
    <row r="2496" spans="2:4" x14ac:dyDescent="0.25">
      <c r="B2496" t="s">
        <v>6326</v>
      </c>
      <c r="C2496" t="str">
        <f t="shared" si="38"/>
        <v>ESCUDERO CHAULANGUI JOSTYN JOEL</v>
      </c>
      <c r="D2496" t="s">
        <v>9615</v>
      </c>
    </row>
    <row r="2497" spans="2:4" x14ac:dyDescent="0.25">
      <c r="B2497" t="s">
        <v>6329</v>
      </c>
      <c r="C2497" t="str">
        <f t="shared" si="38"/>
        <v>FLORES AYO EDISON ALEXANDER</v>
      </c>
      <c r="D2497" t="s">
        <v>9616</v>
      </c>
    </row>
    <row r="2498" spans="2:4" x14ac:dyDescent="0.25">
      <c r="B2498" t="s">
        <v>6332</v>
      </c>
      <c r="C2498" t="str">
        <f t="shared" si="38"/>
        <v>FLORES COLLAGUAZO GABRIELA LIZETH</v>
      </c>
      <c r="D2498" t="s">
        <v>6332</v>
      </c>
    </row>
    <row r="2499" spans="2:4" x14ac:dyDescent="0.25">
      <c r="B2499" t="s">
        <v>6335</v>
      </c>
      <c r="C2499" t="str">
        <f t="shared" ref="C2499:C2562" si="39">TRIM(B2499)</f>
        <v>FLORES VELASTEGUI ANDY JOSUE</v>
      </c>
      <c r="D2499" t="s">
        <v>9617</v>
      </c>
    </row>
    <row r="2500" spans="2:4" x14ac:dyDescent="0.25">
      <c r="B2500" t="s">
        <v>6338</v>
      </c>
      <c r="C2500" t="str">
        <f t="shared" si="39"/>
        <v>FUELANTALA TUPIZA ERICK JOHAN</v>
      </c>
      <c r="D2500" t="s">
        <v>6338</v>
      </c>
    </row>
    <row r="2501" spans="2:4" x14ac:dyDescent="0.25">
      <c r="B2501" t="s">
        <v>6341</v>
      </c>
      <c r="C2501" t="str">
        <f t="shared" si="39"/>
        <v>GUAMAN RECALDE MARTIN IGNACIO</v>
      </c>
      <c r="D2501" t="s">
        <v>9618</v>
      </c>
    </row>
    <row r="2502" spans="2:4" x14ac:dyDescent="0.25">
      <c r="B2502" t="s">
        <v>6344</v>
      </c>
      <c r="C2502" t="str">
        <f t="shared" si="39"/>
        <v>HEREDIA ESPINOSA VALENTINA MAYAHUEL</v>
      </c>
      <c r="D2502" t="s">
        <v>6344</v>
      </c>
    </row>
    <row r="2503" spans="2:4" x14ac:dyDescent="0.25">
      <c r="B2503" t="s">
        <v>6347</v>
      </c>
      <c r="C2503" t="str">
        <f t="shared" si="39"/>
        <v>IBAÑEZ IMBA DILAN ANDRES</v>
      </c>
      <c r="D2503" t="s">
        <v>6347</v>
      </c>
    </row>
    <row r="2504" spans="2:4" x14ac:dyDescent="0.25">
      <c r="B2504" t="s">
        <v>6350</v>
      </c>
      <c r="C2504" t="str">
        <f t="shared" si="39"/>
        <v>IÑIGUEZ CORONEL ALAN MATIAS</v>
      </c>
      <c r="D2504" t="s">
        <v>6350</v>
      </c>
    </row>
    <row r="2505" spans="2:4" x14ac:dyDescent="0.25">
      <c r="B2505" t="s">
        <v>6353</v>
      </c>
      <c r="C2505" t="str">
        <f t="shared" si="39"/>
        <v>JARAMILLO QUIROZ TAMIA TAIS</v>
      </c>
      <c r="D2505" t="s">
        <v>6353</v>
      </c>
    </row>
    <row r="2506" spans="2:4" x14ac:dyDescent="0.25">
      <c r="B2506" t="s">
        <v>6356</v>
      </c>
      <c r="C2506" t="str">
        <f t="shared" si="39"/>
        <v>JIMENEZ ESCOBAR KELLY DENISSE</v>
      </c>
      <c r="D2506" t="s">
        <v>6356</v>
      </c>
    </row>
    <row r="2507" spans="2:4" x14ac:dyDescent="0.25">
      <c r="B2507" t="s">
        <v>6359</v>
      </c>
      <c r="C2507" t="str">
        <f t="shared" si="39"/>
        <v>LEMA LEON AYME ALEJANDRA</v>
      </c>
      <c r="D2507" t="s">
        <v>6359</v>
      </c>
    </row>
    <row r="2508" spans="2:4" x14ac:dyDescent="0.25">
      <c r="B2508" t="s">
        <v>6362</v>
      </c>
      <c r="C2508" t="str">
        <f t="shared" si="39"/>
        <v>MAILA TOAPANTA LADY MABEL</v>
      </c>
      <c r="D2508" t="s">
        <v>6362</v>
      </c>
    </row>
    <row r="2509" spans="2:4" x14ac:dyDescent="0.25">
      <c r="B2509" t="s">
        <v>6365</v>
      </c>
      <c r="C2509" t="str">
        <f t="shared" si="39"/>
        <v>MALES ORDOÑEZ MIKE ALEJANDRO</v>
      </c>
      <c r="D2509" t="s">
        <v>9619</v>
      </c>
    </row>
    <row r="2510" spans="2:4" x14ac:dyDescent="0.25">
      <c r="B2510" t="s">
        <v>6368</v>
      </c>
      <c r="C2510" t="str">
        <f t="shared" si="39"/>
        <v>MEJIA CHIRIBOGA JHEINMY ANABELA</v>
      </c>
      <c r="D2510" t="s">
        <v>6368</v>
      </c>
    </row>
    <row r="2511" spans="2:4" x14ac:dyDescent="0.25">
      <c r="B2511" t="s">
        <v>6371</v>
      </c>
      <c r="C2511" t="str">
        <f t="shared" si="39"/>
        <v>MERA MOREIRA EMILY SAMIRA</v>
      </c>
      <c r="D2511" t="s">
        <v>6371</v>
      </c>
    </row>
    <row r="2512" spans="2:4" x14ac:dyDescent="0.25">
      <c r="B2512" t="s">
        <v>6374</v>
      </c>
      <c r="C2512" t="str">
        <f t="shared" si="39"/>
        <v>MIQUINGA PILLAJO ALAN DAMIAN</v>
      </c>
      <c r="D2512" t="s">
        <v>6374</v>
      </c>
    </row>
    <row r="2513" spans="2:4" x14ac:dyDescent="0.25">
      <c r="B2513" t="s">
        <v>6377</v>
      </c>
      <c r="C2513" t="str">
        <f t="shared" si="39"/>
        <v>PAREDES CACHIPUENDO ANDREINA MAYARI</v>
      </c>
      <c r="D2513" t="s">
        <v>6377</v>
      </c>
    </row>
    <row r="2514" spans="2:4" x14ac:dyDescent="0.25">
      <c r="B2514" t="s">
        <v>6380</v>
      </c>
      <c r="C2514" t="str">
        <f t="shared" si="39"/>
        <v>PUPIALES ICHAU CAMILA ANAHI</v>
      </c>
      <c r="D2514" t="s">
        <v>6380</v>
      </c>
    </row>
    <row r="2515" spans="2:4" x14ac:dyDescent="0.25">
      <c r="B2515" t="s">
        <v>6383</v>
      </c>
      <c r="C2515" t="str">
        <f t="shared" si="39"/>
        <v>QUINATOA HERRERA RICHAR ENRIQUE</v>
      </c>
      <c r="D2515" t="s">
        <v>9620</v>
      </c>
    </row>
    <row r="2516" spans="2:4" x14ac:dyDescent="0.25">
      <c r="B2516" t="s">
        <v>6386</v>
      </c>
      <c r="C2516" t="str">
        <f t="shared" si="39"/>
        <v>RODRIGUEZ GUALSAQUI PAOLA ESTEFANIA</v>
      </c>
      <c r="D2516" t="s">
        <v>6386</v>
      </c>
    </row>
    <row r="2517" spans="2:4" x14ac:dyDescent="0.25">
      <c r="B2517" t="s">
        <v>6389</v>
      </c>
      <c r="C2517" t="str">
        <f t="shared" si="39"/>
        <v>ROMO GUERRA ANGELICA SARAHI</v>
      </c>
      <c r="D2517" t="s">
        <v>6389</v>
      </c>
    </row>
    <row r="2518" spans="2:4" x14ac:dyDescent="0.25">
      <c r="B2518" t="s">
        <v>6392</v>
      </c>
      <c r="C2518" t="str">
        <f t="shared" si="39"/>
        <v>SIMBAÑA SIMBAÑA MATIAS ALEXANDER</v>
      </c>
      <c r="D2518" t="s">
        <v>6392</v>
      </c>
    </row>
    <row r="2519" spans="2:4" x14ac:dyDescent="0.25">
      <c r="B2519" t="s">
        <v>6395</v>
      </c>
      <c r="C2519" t="str">
        <f t="shared" si="39"/>
        <v>TERAN CHAMORRO SASKYA SCARLETH</v>
      </c>
      <c r="D2519" t="s">
        <v>6395</v>
      </c>
    </row>
    <row r="2520" spans="2:4" x14ac:dyDescent="0.25">
      <c r="B2520" t="s">
        <v>6398</v>
      </c>
      <c r="C2520" t="str">
        <f t="shared" si="39"/>
        <v>VACA RODRIGUEZ JOSTYN XAVIER</v>
      </c>
      <c r="D2520" t="s">
        <v>9621</v>
      </c>
    </row>
    <row r="2521" spans="2:4" x14ac:dyDescent="0.25">
      <c r="B2521" t="s">
        <v>6401</v>
      </c>
      <c r="C2521" t="str">
        <f t="shared" si="39"/>
        <v>VALENZUELA CUMBAL JOEL ALEXANDER</v>
      </c>
      <c r="D2521" t="s">
        <v>6401</v>
      </c>
    </row>
    <row r="2522" spans="2:4" x14ac:dyDescent="0.25">
      <c r="B2522" t="s">
        <v>6404</v>
      </c>
      <c r="C2522" t="str">
        <f t="shared" si="39"/>
        <v>VILAÑEZ CARRION DANIEL ALEJANDRO</v>
      </c>
      <c r="D2522" t="s">
        <v>6404</v>
      </c>
    </row>
    <row r="2523" spans="2:4" x14ac:dyDescent="0.25">
      <c r="B2523" t="s">
        <v>6407</v>
      </c>
      <c r="C2523" t="str">
        <f t="shared" si="39"/>
        <v>VIVAS VARGAS JERSON ARIEL</v>
      </c>
      <c r="D2523" t="s">
        <v>6407</v>
      </c>
    </row>
    <row r="2524" spans="2:4" x14ac:dyDescent="0.25">
      <c r="B2524" t="s">
        <v>6411</v>
      </c>
      <c r="C2524" t="str">
        <f t="shared" si="39"/>
        <v>AGUAIZA FLORES JOSTYN ALEJANDRO</v>
      </c>
      <c r="D2524" t="s">
        <v>6411</v>
      </c>
    </row>
    <row r="2525" spans="2:4" x14ac:dyDescent="0.25">
      <c r="B2525" t="s">
        <v>6414</v>
      </c>
      <c r="C2525" t="str">
        <f t="shared" si="39"/>
        <v>ASITIMBAY SORIA MARJORIE DANIELA</v>
      </c>
      <c r="D2525" t="s">
        <v>6414</v>
      </c>
    </row>
    <row r="2526" spans="2:4" x14ac:dyDescent="0.25">
      <c r="B2526" t="s">
        <v>6417</v>
      </c>
      <c r="C2526" t="str">
        <f t="shared" si="39"/>
        <v>AYO ANELOA PAMELA BRIGITTE</v>
      </c>
      <c r="D2526" t="s">
        <v>6417</v>
      </c>
    </row>
    <row r="2527" spans="2:4" x14ac:dyDescent="0.25">
      <c r="B2527" t="s">
        <v>6420</v>
      </c>
      <c r="C2527" t="str">
        <f t="shared" si="39"/>
        <v>BONILLA SUAREZ NESSAR ALEXIS</v>
      </c>
      <c r="D2527" t="s">
        <v>9622</v>
      </c>
    </row>
    <row r="2528" spans="2:4" x14ac:dyDescent="0.25">
      <c r="B2528" t="s">
        <v>6423</v>
      </c>
      <c r="C2528" t="str">
        <f t="shared" si="39"/>
        <v>BUSE MANOSALVAS KAREN DANIELA</v>
      </c>
      <c r="D2528" t="s">
        <v>9623</v>
      </c>
    </row>
    <row r="2529" spans="2:4" x14ac:dyDescent="0.25">
      <c r="B2529" t="s">
        <v>6426</v>
      </c>
      <c r="C2529" t="str">
        <f t="shared" si="39"/>
        <v>CANTUÑA RISCO JHORDAN LIONEL</v>
      </c>
      <c r="D2529" t="s">
        <v>9624</v>
      </c>
    </row>
    <row r="2530" spans="2:4" x14ac:dyDescent="0.25">
      <c r="B2530" t="s">
        <v>6429</v>
      </c>
      <c r="C2530" t="str">
        <f t="shared" si="39"/>
        <v>CARRERA MURMINACHO JHON JAIRO</v>
      </c>
      <c r="D2530" t="s">
        <v>6429</v>
      </c>
    </row>
    <row r="2531" spans="2:4" x14ac:dyDescent="0.25">
      <c r="B2531" t="s">
        <v>6432</v>
      </c>
      <c r="C2531" t="str">
        <f t="shared" si="39"/>
        <v>CEVALLOS PONCE MIQUEL SAHID</v>
      </c>
      <c r="D2531" t="s">
        <v>9625</v>
      </c>
    </row>
    <row r="2532" spans="2:4" x14ac:dyDescent="0.25">
      <c r="B2532" t="s">
        <v>6435</v>
      </c>
      <c r="C2532" t="str">
        <f t="shared" si="39"/>
        <v>CHILUISA RODRIGUEZ GUADALUPE BRIGUETTE</v>
      </c>
      <c r="D2532" t="s">
        <v>9626</v>
      </c>
    </row>
    <row r="2533" spans="2:4" x14ac:dyDescent="0.25">
      <c r="B2533" t="s">
        <v>6438</v>
      </c>
      <c r="C2533" t="str">
        <f t="shared" si="39"/>
        <v>CHIPANTASI ANELOA ANDRES SEBASTIAN</v>
      </c>
      <c r="D2533" t="s">
        <v>9627</v>
      </c>
    </row>
    <row r="2534" spans="2:4" x14ac:dyDescent="0.25">
      <c r="B2534" t="s">
        <v>6441</v>
      </c>
      <c r="C2534" t="str">
        <f t="shared" si="39"/>
        <v>CHIPANTASI NUÑEZ JORDAN ISMAEL</v>
      </c>
      <c r="D2534" t="s">
        <v>6441</v>
      </c>
    </row>
    <row r="2535" spans="2:4" x14ac:dyDescent="0.25">
      <c r="B2535" t="s">
        <v>6444</v>
      </c>
      <c r="C2535" t="str">
        <f t="shared" si="39"/>
        <v>ESPAÑA QUINTEROS JHOSSELYN AMELI</v>
      </c>
      <c r="D2535" t="s">
        <v>6444</v>
      </c>
    </row>
    <row r="2536" spans="2:4" x14ac:dyDescent="0.25">
      <c r="B2536" t="s">
        <v>6447</v>
      </c>
      <c r="C2536" t="str">
        <f t="shared" si="39"/>
        <v>FLORES ANELOA ERICK LEONEL</v>
      </c>
      <c r="D2536" t="s">
        <v>9628</v>
      </c>
    </row>
    <row r="2537" spans="2:4" x14ac:dyDescent="0.25">
      <c r="B2537" t="s">
        <v>6450</v>
      </c>
      <c r="C2537" t="str">
        <f t="shared" si="39"/>
        <v>FLORES PROCEL ROBERTO SEBASTIAN</v>
      </c>
      <c r="D2537" t="s">
        <v>9629</v>
      </c>
    </row>
    <row r="2538" spans="2:4" x14ac:dyDescent="0.25">
      <c r="B2538" t="s">
        <v>6453</v>
      </c>
      <c r="C2538" t="str">
        <f t="shared" si="39"/>
        <v>FUEREZ PARRA JOSTIN YANDER</v>
      </c>
      <c r="D2538" t="s">
        <v>6453</v>
      </c>
    </row>
    <row r="2539" spans="2:4" x14ac:dyDescent="0.25">
      <c r="B2539" t="s">
        <v>6456</v>
      </c>
      <c r="C2539" t="str">
        <f t="shared" si="39"/>
        <v>GONZALEZ OYAGATA JOSTIN ISMAEL</v>
      </c>
      <c r="D2539" t="s">
        <v>6456</v>
      </c>
    </row>
    <row r="2540" spans="2:4" x14ac:dyDescent="0.25">
      <c r="B2540" t="s">
        <v>6459</v>
      </c>
      <c r="C2540" t="str">
        <f t="shared" si="39"/>
        <v>GUERRERO MENA LUIS MARIO</v>
      </c>
      <c r="D2540" t="s">
        <v>6459</v>
      </c>
    </row>
    <row r="2541" spans="2:4" x14ac:dyDescent="0.25">
      <c r="B2541" t="s">
        <v>6462</v>
      </c>
      <c r="C2541" t="str">
        <f t="shared" si="39"/>
        <v>IBAÑEZ POSSO LIZBETH MARISSA</v>
      </c>
      <c r="D2541" t="s">
        <v>9630</v>
      </c>
    </row>
    <row r="2542" spans="2:4" x14ac:dyDescent="0.25">
      <c r="B2542" t="s">
        <v>6465</v>
      </c>
      <c r="C2542" t="str">
        <f t="shared" si="39"/>
        <v>IMBA CALCAN ALISSON MICHELLE</v>
      </c>
      <c r="D2542" t="s">
        <v>6465</v>
      </c>
    </row>
    <row r="2543" spans="2:4" x14ac:dyDescent="0.25">
      <c r="B2543" t="s">
        <v>6468</v>
      </c>
      <c r="C2543" t="str">
        <f t="shared" si="39"/>
        <v>JIMENEZ GAONA JERSON DAVID</v>
      </c>
      <c r="D2543" t="s">
        <v>9631</v>
      </c>
    </row>
    <row r="2544" spans="2:4" x14ac:dyDescent="0.25">
      <c r="B2544" t="s">
        <v>6471</v>
      </c>
      <c r="C2544" t="str">
        <f t="shared" si="39"/>
        <v>LARA CHIMBORAZO DOMENICA TATIANA</v>
      </c>
      <c r="D2544" t="s">
        <v>6471</v>
      </c>
    </row>
    <row r="2545" spans="2:4" x14ac:dyDescent="0.25">
      <c r="B2545" t="s">
        <v>6474</v>
      </c>
      <c r="C2545" t="str">
        <f t="shared" si="39"/>
        <v>MARQUINA SALAZAR CARLOS JAVIER</v>
      </c>
      <c r="D2545" t="s">
        <v>9632</v>
      </c>
    </row>
    <row r="2546" spans="2:4" x14ac:dyDescent="0.25">
      <c r="B2546" t="s">
        <v>6477</v>
      </c>
      <c r="C2546" t="str">
        <f t="shared" si="39"/>
        <v>MINANGO BOSMEDIANO DOMENICA SELENE</v>
      </c>
      <c r="D2546" t="s">
        <v>6477</v>
      </c>
    </row>
    <row r="2547" spans="2:4" x14ac:dyDescent="0.25">
      <c r="B2547" t="s">
        <v>6480</v>
      </c>
      <c r="C2547" t="str">
        <f t="shared" si="39"/>
        <v>MONTERO ALEAGA LILIANA ANAHI</v>
      </c>
      <c r="D2547" t="s">
        <v>6480</v>
      </c>
    </row>
    <row r="2548" spans="2:4" x14ac:dyDescent="0.25">
      <c r="B2548" t="s">
        <v>6483</v>
      </c>
      <c r="C2548" t="str">
        <f t="shared" si="39"/>
        <v>MORALES MAILA DENISSE AZUCENA</v>
      </c>
      <c r="D2548" t="s">
        <v>6483</v>
      </c>
    </row>
    <row r="2549" spans="2:4" x14ac:dyDescent="0.25">
      <c r="B2549" t="s">
        <v>6486</v>
      </c>
      <c r="C2549" t="str">
        <f t="shared" si="39"/>
        <v>PAREDES RIVERA DEYVID ALEJANDRO</v>
      </c>
      <c r="D2549" t="s">
        <v>6486</v>
      </c>
    </row>
    <row r="2550" spans="2:4" x14ac:dyDescent="0.25">
      <c r="B2550" t="s">
        <v>6489</v>
      </c>
      <c r="C2550" t="str">
        <f t="shared" si="39"/>
        <v>PILLAJO TIPANTUÑA JORGE SEBASTIAN</v>
      </c>
      <c r="D2550" t="s">
        <v>6489</v>
      </c>
    </row>
    <row r="2551" spans="2:4" x14ac:dyDescent="0.25">
      <c r="B2551" t="s">
        <v>6492</v>
      </c>
      <c r="C2551" t="str">
        <f t="shared" si="39"/>
        <v>QUISHPE GONZALEZ ABEL DARIO</v>
      </c>
      <c r="D2551" t="s">
        <v>6492</v>
      </c>
    </row>
    <row r="2552" spans="2:4" x14ac:dyDescent="0.25">
      <c r="B2552" t="s">
        <v>6495</v>
      </c>
      <c r="C2552" t="str">
        <f t="shared" si="39"/>
        <v>RIVERA CAGUANA JOSE SEBASTIAN</v>
      </c>
      <c r="D2552" t="s">
        <v>6495</v>
      </c>
    </row>
    <row r="2553" spans="2:4" x14ac:dyDescent="0.25">
      <c r="B2553" t="s">
        <v>6498</v>
      </c>
      <c r="C2553" t="str">
        <f t="shared" si="39"/>
        <v>ROMERO MORALES FRANCISCO DAVID</v>
      </c>
      <c r="D2553" t="s">
        <v>6498</v>
      </c>
    </row>
    <row r="2554" spans="2:4" x14ac:dyDescent="0.25">
      <c r="B2554" t="s">
        <v>6501</v>
      </c>
      <c r="C2554" t="str">
        <f t="shared" si="39"/>
        <v>SALAZAR ANELOA SELENA LIZBETH</v>
      </c>
      <c r="D2554" t="s">
        <v>9633</v>
      </c>
    </row>
    <row r="2555" spans="2:4" x14ac:dyDescent="0.25">
      <c r="B2555" t="s">
        <v>6504</v>
      </c>
      <c r="C2555" t="str">
        <f t="shared" si="39"/>
        <v>SANTILLAN CHURUCHUMBE JONAS MAURICIO</v>
      </c>
      <c r="D2555" t="s">
        <v>6504</v>
      </c>
    </row>
    <row r="2556" spans="2:4" x14ac:dyDescent="0.25">
      <c r="B2556" t="s">
        <v>6507</v>
      </c>
      <c r="C2556" t="str">
        <f t="shared" si="39"/>
        <v>SORIA CAIZA JHONNATAN MAURICIO</v>
      </c>
      <c r="D2556" t="s">
        <v>6507</v>
      </c>
    </row>
    <row r="2557" spans="2:4" x14ac:dyDescent="0.25">
      <c r="B2557" t="s">
        <v>6510</v>
      </c>
      <c r="C2557" t="str">
        <f t="shared" si="39"/>
        <v>SORIA CAIZA SHULIAN ANDRES</v>
      </c>
      <c r="D2557" t="s">
        <v>6510</v>
      </c>
    </row>
    <row r="2558" spans="2:4" x14ac:dyDescent="0.25">
      <c r="B2558" t="s">
        <v>6513</v>
      </c>
      <c r="C2558" t="str">
        <f t="shared" si="39"/>
        <v>TAMAYO COLLAGUAZO MICHAEL STEVEEN</v>
      </c>
      <c r="D2558" t="s">
        <v>9634</v>
      </c>
    </row>
    <row r="2559" spans="2:4" x14ac:dyDescent="0.25">
      <c r="B2559" t="s">
        <v>6516</v>
      </c>
      <c r="C2559" t="str">
        <f t="shared" si="39"/>
        <v>TIBAN ANELOA JOHANNA ELIZABETH</v>
      </c>
      <c r="D2559" t="s">
        <v>6516</v>
      </c>
    </row>
    <row r="2560" spans="2:4" x14ac:dyDescent="0.25">
      <c r="B2560" t="s">
        <v>6519</v>
      </c>
      <c r="C2560" t="str">
        <f t="shared" si="39"/>
        <v>VILLA AMAYA EDISON NICOLAS</v>
      </c>
      <c r="D2560" t="s">
        <v>6519</v>
      </c>
    </row>
    <row r="2561" spans="2:4" x14ac:dyDescent="0.25">
      <c r="B2561" t="s">
        <v>6522</v>
      </c>
      <c r="C2561" t="str">
        <f t="shared" si="39"/>
        <v>ZAMBRANO CALDERON NOHELIA CAMILA</v>
      </c>
      <c r="D2561" t="s">
        <v>6522</v>
      </c>
    </row>
    <row r="2562" spans="2:4" x14ac:dyDescent="0.25">
      <c r="B2562" t="s">
        <v>6525</v>
      </c>
      <c r="C2562" t="str">
        <f t="shared" si="39"/>
        <v>ZAMBRANO PINARGOTE MADISON SAMANTHA</v>
      </c>
      <c r="D2562" t="s">
        <v>6525</v>
      </c>
    </row>
    <row r="2563" spans="2:4" x14ac:dyDescent="0.25">
      <c r="B2563" t="s">
        <v>6529</v>
      </c>
      <c r="C2563" t="str">
        <f t="shared" ref="C2563:C2626" si="40">TRIM(B2563)</f>
        <v>AGUALSACA PILATUÑA NAOMI SAMIRA</v>
      </c>
      <c r="D2563" t="s">
        <v>9635</v>
      </c>
    </row>
    <row r="2564" spans="2:4" x14ac:dyDescent="0.25">
      <c r="B2564" t="s">
        <v>6532</v>
      </c>
      <c r="C2564" t="str">
        <f t="shared" si="40"/>
        <v>AMAHUA ANGULO SCARLETH CAMILA</v>
      </c>
      <c r="D2564" t="s">
        <v>9636</v>
      </c>
    </row>
    <row r="2565" spans="2:4" x14ac:dyDescent="0.25">
      <c r="B2565" t="s">
        <v>6535</v>
      </c>
      <c r="C2565" t="str">
        <f t="shared" si="40"/>
        <v>ARMAS CAIZA JOSTYN OMAR</v>
      </c>
      <c r="D2565" t="s">
        <v>6535</v>
      </c>
    </row>
    <row r="2566" spans="2:4" x14ac:dyDescent="0.25">
      <c r="B2566" t="s">
        <v>6538</v>
      </c>
      <c r="C2566" t="str">
        <f t="shared" si="40"/>
        <v>AYOVI CHALA DAMARIS SAMANTHA</v>
      </c>
      <c r="D2566" t="s">
        <v>9637</v>
      </c>
    </row>
    <row r="2567" spans="2:4" x14ac:dyDescent="0.25">
      <c r="B2567" t="s">
        <v>6541</v>
      </c>
      <c r="C2567" t="str">
        <f t="shared" si="40"/>
        <v>BALSECA ALEMAN DAVID MATIAS</v>
      </c>
      <c r="D2567" t="s">
        <v>6541</v>
      </c>
    </row>
    <row r="2568" spans="2:4" x14ac:dyDescent="0.25">
      <c r="B2568" t="s">
        <v>6544</v>
      </c>
      <c r="C2568" t="str">
        <f t="shared" si="40"/>
        <v>CAIZA QUISHPE CRISTINA DENISSE</v>
      </c>
      <c r="D2568" t="s">
        <v>9638</v>
      </c>
    </row>
    <row r="2569" spans="2:4" x14ac:dyDescent="0.25">
      <c r="B2569" t="s">
        <v>6547</v>
      </c>
      <c r="C2569" t="str">
        <f t="shared" si="40"/>
        <v>CARRASCO CHAVEZ NEIMAR ALDAHIR</v>
      </c>
      <c r="D2569" t="s">
        <v>6547</v>
      </c>
    </row>
    <row r="2570" spans="2:4" x14ac:dyDescent="0.25">
      <c r="B2570" t="s">
        <v>6550</v>
      </c>
      <c r="C2570" t="str">
        <f t="shared" si="40"/>
        <v>CHAVEZ SALAZAR MOISES ELIAN</v>
      </c>
      <c r="D2570" t="s">
        <v>9639</v>
      </c>
    </row>
    <row r="2571" spans="2:4" x14ac:dyDescent="0.25">
      <c r="B2571" t="s">
        <v>6553</v>
      </c>
      <c r="C2571" t="str">
        <f t="shared" si="40"/>
        <v>CHIPANTASHI MAILA JOSELYN MARIBEL</v>
      </c>
      <c r="D2571" t="s">
        <v>9640</v>
      </c>
    </row>
    <row r="2572" spans="2:4" x14ac:dyDescent="0.25">
      <c r="B2572" t="s">
        <v>6556</v>
      </c>
      <c r="C2572" t="str">
        <f t="shared" si="40"/>
        <v>CHIPANTASI PALLO JOSSELYN DENNIS</v>
      </c>
      <c r="D2572" t="s">
        <v>9641</v>
      </c>
    </row>
    <row r="2573" spans="2:4" x14ac:dyDescent="0.25">
      <c r="B2573" t="s">
        <v>6559</v>
      </c>
      <c r="C2573" t="str">
        <f t="shared" si="40"/>
        <v>CHIPANTAXI AYO JOSTIN ALEXANDER</v>
      </c>
      <c r="D2573" t="s">
        <v>6559</v>
      </c>
    </row>
    <row r="2574" spans="2:4" x14ac:dyDescent="0.25">
      <c r="B2574" t="s">
        <v>6562</v>
      </c>
      <c r="C2574" t="str">
        <f t="shared" si="40"/>
        <v>COLLAGUAZO ARQUI LESLY ANAHI</v>
      </c>
      <c r="D2574" t="s">
        <v>6562</v>
      </c>
    </row>
    <row r="2575" spans="2:4" x14ac:dyDescent="0.25">
      <c r="B2575" t="s">
        <v>6565</v>
      </c>
      <c r="C2575" t="str">
        <f t="shared" si="40"/>
        <v>ESPINOZA ESPINOZA JESUS EMANUEL</v>
      </c>
      <c r="D2575" t="s">
        <v>6565</v>
      </c>
    </row>
    <row r="2576" spans="2:4" x14ac:dyDescent="0.25">
      <c r="B2576" t="s">
        <v>6568</v>
      </c>
      <c r="C2576" t="str">
        <f t="shared" si="40"/>
        <v>GOMEZ MORILLO NAYDELIN SOFIA</v>
      </c>
      <c r="D2576" t="s">
        <v>9642</v>
      </c>
    </row>
    <row r="2577" spans="2:4" x14ac:dyDescent="0.25">
      <c r="B2577" t="s">
        <v>6571</v>
      </c>
      <c r="C2577" t="str">
        <f t="shared" si="40"/>
        <v>GUACHAMIN PILLAJO PABLO ANDRES</v>
      </c>
      <c r="D2577" t="s">
        <v>6571</v>
      </c>
    </row>
    <row r="2578" spans="2:4" x14ac:dyDescent="0.25">
      <c r="B2578" t="s">
        <v>6574</v>
      </c>
      <c r="C2578" t="str">
        <f t="shared" si="40"/>
        <v>GUAMAN GUERRERO DAYANA ALEXANDRA</v>
      </c>
      <c r="D2578" t="s">
        <v>6574</v>
      </c>
    </row>
    <row r="2579" spans="2:4" x14ac:dyDescent="0.25">
      <c r="B2579" t="s">
        <v>6577</v>
      </c>
      <c r="C2579" t="str">
        <f t="shared" si="40"/>
        <v>HERRERA JIMENEZ MELISSA JULIET</v>
      </c>
      <c r="D2579" t="s">
        <v>6577</v>
      </c>
    </row>
    <row r="2580" spans="2:4" x14ac:dyDescent="0.25">
      <c r="B2580" t="s">
        <v>6580</v>
      </c>
      <c r="C2580" t="str">
        <f t="shared" si="40"/>
        <v>IBAÑEZ TIBAN SANTIAGO ALEXANDER</v>
      </c>
      <c r="D2580" t="s">
        <v>6580</v>
      </c>
    </row>
    <row r="2581" spans="2:4" x14ac:dyDescent="0.25">
      <c r="B2581" t="s">
        <v>6583</v>
      </c>
      <c r="C2581" t="str">
        <f t="shared" si="40"/>
        <v>IBAÑEZ TOAQUIZA EMILY YADIRA</v>
      </c>
      <c r="D2581" t="s">
        <v>9643</v>
      </c>
    </row>
    <row r="2582" spans="2:4" x14ac:dyDescent="0.25">
      <c r="B2582" t="s">
        <v>6586</v>
      </c>
      <c r="C2582" t="str">
        <f t="shared" si="40"/>
        <v>IMBA CALCAN KELLY MICHELLE</v>
      </c>
      <c r="D2582" t="s">
        <v>6586</v>
      </c>
    </row>
    <row r="2583" spans="2:4" x14ac:dyDescent="0.25">
      <c r="B2583" t="s">
        <v>6589</v>
      </c>
      <c r="C2583" t="str">
        <f t="shared" si="40"/>
        <v>LASSO COLLAGUAZO LEYDI MIRELLA</v>
      </c>
      <c r="D2583" t="s">
        <v>6589</v>
      </c>
    </row>
    <row r="2584" spans="2:4" x14ac:dyDescent="0.25">
      <c r="B2584" t="s">
        <v>6592</v>
      </c>
      <c r="C2584" t="str">
        <f t="shared" si="40"/>
        <v>LEON MINANGO CARLOS MIGUEL</v>
      </c>
      <c r="D2584" t="s">
        <v>9644</v>
      </c>
    </row>
    <row r="2585" spans="2:4" x14ac:dyDescent="0.25">
      <c r="B2585" t="s">
        <v>6595</v>
      </c>
      <c r="C2585" t="str">
        <f t="shared" si="40"/>
        <v>MANZABA VELEZ KAREN JOHANA</v>
      </c>
      <c r="D2585" t="s">
        <v>9645</v>
      </c>
    </row>
    <row r="2586" spans="2:4" x14ac:dyDescent="0.25">
      <c r="B2586" t="s">
        <v>6598</v>
      </c>
      <c r="C2586" t="str">
        <f t="shared" si="40"/>
        <v>MARTINEZ MARTINEZ SIARA</v>
      </c>
      <c r="D2586" t="s">
        <v>6598</v>
      </c>
    </row>
    <row r="2587" spans="2:4" x14ac:dyDescent="0.25">
      <c r="B2587" t="s">
        <v>6601</v>
      </c>
      <c r="C2587" t="str">
        <f t="shared" si="40"/>
        <v>MENDOZA CARRERA PAULINA ABIGAIL</v>
      </c>
      <c r="D2587" t="s">
        <v>6601</v>
      </c>
    </row>
    <row r="2588" spans="2:4" x14ac:dyDescent="0.25">
      <c r="B2588" t="s">
        <v>6604</v>
      </c>
      <c r="C2588" t="str">
        <f t="shared" si="40"/>
        <v>MINIGUANO HIDALGO SOFIA CAROLINA</v>
      </c>
      <c r="D2588" t="s">
        <v>6604</v>
      </c>
    </row>
    <row r="2589" spans="2:4" x14ac:dyDescent="0.25">
      <c r="B2589" t="s">
        <v>6607</v>
      </c>
      <c r="C2589" t="str">
        <f t="shared" si="40"/>
        <v>MORALES VASQUEZ LIZETH CAROLINA</v>
      </c>
      <c r="D2589" t="s">
        <v>6607</v>
      </c>
    </row>
    <row r="2590" spans="2:4" x14ac:dyDescent="0.25">
      <c r="B2590" t="s">
        <v>6610</v>
      </c>
      <c r="C2590" t="str">
        <f t="shared" si="40"/>
        <v>MOREIRA CHILA KIMBERLY MARIUXI</v>
      </c>
      <c r="D2590" t="s">
        <v>6610</v>
      </c>
    </row>
    <row r="2591" spans="2:4" x14ac:dyDescent="0.25">
      <c r="B2591" t="s">
        <v>6613</v>
      </c>
      <c r="C2591" t="str">
        <f t="shared" si="40"/>
        <v>MURMINACHO QUISILEMA CAROLINA ISABEL</v>
      </c>
      <c r="D2591" t="s">
        <v>9646</v>
      </c>
    </row>
    <row r="2592" spans="2:4" x14ac:dyDescent="0.25">
      <c r="B2592" t="s">
        <v>6616</v>
      </c>
      <c r="C2592" t="str">
        <f t="shared" si="40"/>
        <v>OTERO ECHEVERRI TALIANA</v>
      </c>
      <c r="D2592" t="s">
        <v>9647</v>
      </c>
    </row>
    <row r="2593" spans="2:4" x14ac:dyDescent="0.25">
      <c r="B2593" t="s">
        <v>6619</v>
      </c>
      <c r="C2593" t="str">
        <f t="shared" si="40"/>
        <v>PILLAJO TUPIZA FABIAN DAVID</v>
      </c>
      <c r="D2593" t="s">
        <v>9648</v>
      </c>
    </row>
    <row r="2594" spans="2:4" x14ac:dyDescent="0.25">
      <c r="B2594" t="s">
        <v>6622</v>
      </c>
      <c r="C2594" t="str">
        <f t="shared" si="40"/>
        <v>ROMERO ROJAS MATHEW SEBASTIAN</v>
      </c>
      <c r="D2594" t="s">
        <v>6622</v>
      </c>
    </row>
    <row r="2595" spans="2:4" x14ac:dyDescent="0.25">
      <c r="B2595" t="s">
        <v>6625</v>
      </c>
      <c r="C2595" t="str">
        <f t="shared" si="40"/>
        <v>RUANO GUALLASAMIN CAMILA ALEJANDRA</v>
      </c>
      <c r="D2595" t="s">
        <v>6625</v>
      </c>
    </row>
    <row r="2596" spans="2:4" x14ac:dyDescent="0.25">
      <c r="B2596" t="s">
        <v>6628</v>
      </c>
      <c r="C2596" t="str">
        <f t="shared" si="40"/>
        <v>SHIGUANGO LOPEZ CARLOS PABLO</v>
      </c>
      <c r="D2596" t="s">
        <v>6628</v>
      </c>
    </row>
    <row r="2597" spans="2:4" x14ac:dyDescent="0.25">
      <c r="B2597" t="s">
        <v>6631</v>
      </c>
      <c r="C2597" t="str">
        <f t="shared" si="40"/>
        <v>SIMBAÑA CUEVA ALISSON CAMILA</v>
      </c>
      <c r="D2597" t="s">
        <v>6631</v>
      </c>
    </row>
    <row r="2598" spans="2:4" x14ac:dyDescent="0.25">
      <c r="B2598" t="s">
        <v>6634</v>
      </c>
      <c r="C2598" t="str">
        <f t="shared" si="40"/>
        <v>SORIA IBAÑEZ WILSON ANDREW</v>
      </c>
      <c r="D2598" t="s">
        <v>6634</v>
      </c>
    </row>
    <row r="2599" spans="2:4" x14ac:dyDescent="0.25">
      <c r="B2599" t="s">
        <v>6637</v>
      </c>
      <c r="C2599" t="str">
        <f t="shared" si="40"/>
        <v>VASQUEZ SOTAMINGA JERLY TAHIS</v>
      </c>
      <c r="D2599" t="s">
        <v>6637</v>
      </c>
    </row>
    <row r="2600" spans="2:4" x14ac:dyDescent="0.25">
      <c r="B2600" t="s">
        <v>6640</v>
      </c>
      <c r="C2600" t="str">
        <f t="shared" si="40"/>
        <v>VINCES MOREIRA JORDAN ALEXANDER</v>
      </c>
      <c r="D2600" t="s">
        <v>9649</v>
      </c>
    </row>
    <row r="2601" spans="2:4" x14ac:dyDescent="0.25">
      <c r="B2601" t="s">
        <v>6643</v>
      </c>
      <c r="C2601" t="str">
        <f t="shared" si="40"/>
        <v>ZARATE VARGAS RAUL ALEJANDRO</v>
      </c>
      <c r="D2601" t="s">
        <v>9650</v>
      </c>
    </row>
    <row r="2602" spans="2:4" x14ac:dyDescent="0.25">
      <c r="B2602" t="s">
        <v>6647</v>
      </c>
      <c r="C2602" t="str">
        <f t="shared" si="40"/>
        <v>AGUAS NAVARRETE LEANDRO GABRIEL</v>
      </c>
      <c r="D2602" t="s">
        <v>6647</v>
      </c>
    </row>
    <row r="2603" spans="2:4" x14ac:dyDescent="0.25">
      <c r="B2603" t="s">
        <v>6650</v>
      </c>
      <c r="C2603" t="str">
        <f t="shared" si="40"/>
        <v>AGUILAR GUANO PAMELA SHARAY</v>
      </c>
      <c r="D2603" t="s">
        <v>9651</v>
      </c>
    </row>
    <row r="2604" spans="2:4" x14ac:dyDescent="0.25">
      <c r="B2604" t="s">
        <v>6653</v>
      </c>
      <c r="C2604" t="str">
        <f t="shared" si="40"/>
        <v>ANELOA CHIPANTACI MICHAEL RENE</v>
      </c>
      <c r="D2604" t="s">
        <v>6653</v>
      </c>
    </row>
    <row r="2605" spans="2:4" x14ac:dyDescent="0.25">
      <c r="B2605" t="s">
        <v>6656</v>
      </c>
      <c r="C2605" t="str">
        <f t="shared" si="40"/>
        <v>ANELOA PAGUAY RICHARD ALEXANDER</v>
      </c>
      <c r="D2605" t="s">
        <v>9652</v>
      </c>
    </row>
    <row r="2606" spans="2:4" x14ac:dyDescent="0.25">
      <c r="B2606" t="s">
        <v>6659</v>
      </c>
      <c r="C2606" t="str">
        <f t="shared" si="40"/>
        <v>BAJAÑA RAYO ANAI VALENTINA</v>
      </c>
      <c r="D2606" t="s">
        <v>6659</v>
      </c>
    </row>
    <row r="2607" spans="2:4" x14ac:dyDescent="0.25">
      <c r="B2607" t="s">
        <v>6662</v>
      </c>
      <c r="C2607" t="str">
        <f t="shared" si="40"/>
        <v>CARRERA CABASCANGO GABRIEL ALEJANDRO</v>
      </c>
      <c r="D2607" t="s">
        <v>9653</v>
      </c>
    </row>
    <row r="2608" spans="2:4" x14ac:dyDescent="0.25">
      <c r="B2608" t="s">
        <v>6665</v>
      </c>
      <c r="C2608" t="str">
        <f t="shared" si="40"/>
        <v>CEPA CORDOVA JUAN FRANCISCO</v>
      </c>
      <c r="D2608" t="s">
        <v>6665</v>
      </c>
    </row>
    <row r="2609" spans="2:4" x14ac:dyDescent="0.25">
      <c r="B2609" t="s">
        <v>6668</v>
      </c>
      <c r="C2609" t="str">
        <f t="shared" si="40"/>
        <v>CHIPANTASI ATUPAÑA RAYZO ALEJANDRO</v>
      </c>
      <c r="D2609" t="s">
        <v>9654</v>
      </c>
    </row>
    <row r="2610" spans="2:4" x14ac:dyDescent="0.25">
      <c r="B2610" t="s">
        <v>6671</v>
      </c>
      <c r="C2610" t="str">
        <f t="shared" si="40"/>
        <v>CHUQUIMARCA YAGUACHI KIMBERLLY GUADALUPE</v>
      </c>
      <c r="D2610" t="s">
        <v>6671</v>
      </c>
    </row>
    <row r="2611" spans="2:4" x14ac:dyDescent="0.25">
      <c r="B2611" t="s">
        <v>6674</v>
      </c>
      <c r="C2611" t="str">
        <f t="shared" si="40"/>
        <v>COLLAGUAZO CHIPANTASIG ANDY RENE</v>
      </c>
      <c r="D2611" t="s">
        <v>9655</v>
      </c>
    </row>
    <row r="2612" spans="2:4" x14ac:dyDescent="0.25">
      <c r="B2612" t="s">
        <v>6677</v>
      </c>
      <c r="C2612" t="str">
        <f t="shared" si="40"/>
        <v>COLLAGUAZO QUISHPE MELANIE SOFIA</v>
      </c>
      <c r="D2612" t="s">
        <v>9656</v>
      </c>
    </row>
    <row r="2613" spans="2:4" x14ac:dyDescent="0.25">
      <c r="B2613" t="s">
        <v>6680</v>
      </c>
      <c r="C2613" t="str">
        <f t="shared" si="40"/>
        <v>CONDOR BARRIGA JOSEPH ALEJANDRO</v>
      </c>
      <c r="D2613" t="s">
        <v>6680</v>
      </c>
    </row>
    <row r="2614" spans="2:4" x14ac:dyDescent="0.25">
      <c r="B2614" t="s">
        <v>6683</v>
      </c>
      <c r="C2614" t="str">
        <f t="shared" si="40"/>
        <v>CORDOVA FLORES STALIN JAVIER</v>
      </c>
      <c r="D2614" t="s">
        <v>6683</v>
      </c>
    </row>
    <row r="2615" spans="2:4" x14ac:dyDescent="0.25">
      <c r="B2615" t="s">
        <v>6686</v>
      </c>
      <c r="C2615" t="str">
        <f t="shared" si="40"/>
        <v>COYAGO VASQUEZ LESSLY MILAGROS</v>
      </c>
      <c r="D2615" t="s">
        <v>6686</v>
      </c>
    </row>
    <row r="2616" spans="2:4" x14ac:dyDescent="0.25">
      <c r="B2616" t="s">
        <v>6689</v>
      </c>
      <c r="C2616" t="str">
        <f t="shared" si="40"/>
        <v>CRIOLLO PONCE MAURICIO SEBASTIAN</v>
      </c>
      <c r="D2616" t="s">
        <v>6689</v>
      </c>
    </row>
    <row r="2617" spans="2:4" x14ac:dyDescent="0.25">
      <c r="B2617" t="s">
        <v>6692</v>
      </c>
      <c r="C2617" t="str">
        <f t="shared" si="40"/>
        <v>FLORES OTO ANAHI ISABEL</v>
      </c>
      <c r="D2617" t="s">
        <v>9657</v>
      </c>
    </row>
    <row r="2618" spans="2:4" x14ac:dyDescent="0.25">
      <c r="B2618" t="s">
        <v>6695</v>
      </c>
      <c r="C2618" t="str">
        <f t="shared" si="40"/>
        <v>GORDILLO BARRAGAN ARIEL SAHID</v>
      </c>
      <c r="D2618" t="s">
        <v>6695</v>
      </c>
    </row>
    <row r="2619" spans="2:4" x14ac:dyDescent="0.25">
      <c r="B2619" t="s">
        <v>6698</v>
      </c>
      <c r="C2619" t="str">
        <f t="shared" si="40"/>
        <v>GUAMAN YANEZ SCARLETT ILIANA</v>
      </c>
      <c r="D2619" t="s">
        <v>9658</v>
      </c>
    </row>
    <row r="2620" spans="2:4" x14ac:dyDescent="0.25">
      <c r="B2620" t="s">
        <v>6701</v>
      </c>
      <c r="C2620" t="str">
        <f t="shared" si="40"/>
        <v>GUAYASAMIN VALENZUELA DYLAN JOSUE</v>
      </c>
      <c r="D2620" t="s">
        <v>9659</v>
      </c>
    </row>
    <row r="2621" spans="2:4" x14ac:dyDescent="0.25">
      <c r="B2621" t="s">
        <v>6704</v>
      </c>
      <c r="C2621" t="str">
        <f t="shared" si="40"/>
        <v>IMBA LINCANGO EVELYN ELIZABETH</v>
      </c>
      <c r="D2621" t="s">
        <v>9660</v>
      </c>
    </row>
    <row r="2622" spans="2:4" x14ac:dyDescent="0.25">
      <c r="B2622" t="s">
        <v>6707</v>
      </c>
      <c r="C2622" t="str">
        <f t="shared" si="40"/>
        <v>LASSO MALES BRITANY JAZLYN</v>
      </c>
      <c r="D2622" t="s">
        <v>6707</v>
      </c>
    </row>
    <row r="2623" spans="2:4" x14ac:dyDescent="0.25">
      <c r="B2623" t="s">
        <v>6710</v>
      </c>
      <c r="C2623" t="str">
        <f t="shared" si="40"/>
        <v>MASABANDA SANCHEZ MATIAS DAVID</v>
      </c>
      <c r="D2623" t="s">
        <v>6710</v>
      </c>
    </row>
    <row r="2624" spans="2:4" x14ac:dyDescent="0.25">
      <c r="B2624" t="s">
        <v>6713</v>
      </c>
      <c r="C2624" t="str">
        <f t="shared" si="40"/>
        <v>MELENDEZ CADENA HENRY ESNEIDER</v>
      </c>
      <c r="D2624" t="s">
        <v>6713</v>
      </c>
    </row>
    <row r="2625" spans="2:4" x14ac:dyDescent="0.25">
      <c r="B2625" t="s">
        <v>6716</v>
      </c>
      <c r="C2625" t="str">
        <f t="shared" si="40"/>
        <v>MERIZALDE CADENA MATIAS DANIEL</v>
      </c>
      <c r="D2625" t="s">
        <v>6716</v>
      </c>
    </row>
    <row r="2626" spans="2:4" x14ac:dyDescent="0.25">
      <c r="B2626" t="s">
        <v>6719</v>
      </c>
      <c r="C2626" t="str">
        <f t="shared" si="40"/>
        <v>MOLINA CORREA ESCARLETH LIZETH</v>
      </c>
      <c r="D2626" t="s">
        <v>6719</v>
      </c>
    </row>
    <row r="2627" spans="2:4" x14ac:dyDescent="0.25">
      <c r="B2627" t="s">
        <v>6722</v>
      </c>
      <c r="C2627" t="str">
        <f t="shared" ref="C2627:C2690" si="41">TRIM(B2627)</f>
        <v>MORETA CHIPANTASI WILMER JAVIER</v>
      </c>
      <c r="D2627" t="s">
        <v>9661</v>
      </c>
    </row>
    <row r="2628" spans="2:4" x14ac:dyDescent="0.25">
      <c r="B2628" t="s">
        <v>6725</v>
      </c>
      <c r="C2628" t="str">
        <f t="shared" si="41"/>
        <v>MURMINACHO CABASCANGO DENNIS STEVEN</v>
      </c>
      <c r="D2628" t="s">
        <v>6725</v>
      </c>
    </row>
    <row r="2629" spans="2:4" x14ac:dyDescent="0.25">
      <c r="B2629" t="s">
        <v>6728</v>
      </c>
      <c r="C2629" t="str">
        <f t="shared" si="41"/>
        <v>ORDOÑEZ AMAGUAÑA ANTONY MATIAS</v>
      </c>
      <c r="D2629" t="s">
        <v>9662</v>
      </c>
    </row>
    <row r="2630" spans="2:4" x14ac:dyDescent="0.25">
      <c r="B2630" t="s">
        <v>6731</v>
      </c>
      <c r="C2630" t="str">
        <f t="shared" si="41"/>
        <v>PONCE NARANJO BRAYAN JAHIR</v>
      </c>
      <c r="D2630" t="s">
        <v>6731</v>
      </c>
    </row>
    <row r="2631" spans="2:4" x14ac:dyDescent="0.25">
      <c r="B2631" t="s">
        <v>6734</v>
      </c>
      <c r="C2631" t="str">
        <f t="shared" si="41"/>
        <v>QUISHPE TIBAN KATHERINE ODALIS</v>
      </c>
      <c r="D2631" t="s">
        <v>9663</v>
      </c>
    </row>
    <row r="2632" spans="2:4" x14ac:dyDescent="0.25">
      <c r="B2632" t="s">
        <v>6737</v>
      </c>
      <c r="C2632" t="str">
        <f t="shared" si="41"/>
        <v>QUISILEMA TAPA JOSTIN ARIEL</v>
      </c>
      <c r="D2632" t="s">
        <v>6737</v>
      </c>
    </row>
    <row r="2633" spans="2:4" x14ac:dyDescent="0.25">
      <c r="B2633" t="s">
        <v>6740</v>
      </c>
      <c r="C2633" t="str">
        <f t="shared" si="41"/>
        <v>RAMIREZ ANELOA CAMILO EDUARDO</v>
      </c>
      <c r="D2633" t="s">
        <v>9664</v>
      </c>
    </row>
    <row r="2634" spans="2:4" x14ac:dyDescent="0.25">
      <c r="B2634" t="s">
        <v>6743</v>
      </c>
      <c r="C2634" t="str">
        <f t="shared" si="41"/>
        <v>RODRIGUEZ GORDON BRITHANY NICOLE</v>
      </c>
      <c r="D2634" t="s">
        <v>9665</v>
      </c>
    </row>
    <row r="2635" spans="2:4" x14ac:dyDescent="0.25">
      <c r="B2635" t="s">
        <v>6746</v>
      </c>
      <c r="C2635" t="str">
        <f t="shared" si="41"/>
        <v>SIBRI MAFLA JOSE ANDRES</v>
      </c>
      <c r="D2635" t="s">
        <v>6746</v>
      </c>
    </row>
    <row r="2636" spans="2:4" x14ac:dyDescent="0.25">
      <c r="B2636" t="s">
        <v>6749</v>
      </c>
      <c r="C2636" t="str">
        <f t="shared" si="41"/>
        <v>TERAN CHAMORRO DANNA BRIGUETTE</v>
      </c>
      <c r="D2636" t="s">
        <v>6749</v>
      </c>
    </row>
    <row r="2637" spans="2:4" x14ac:dyDescent="0.25">
      <c r="B2637" t="s">
        <v>6752</v>
      </c>
      <c r="C2637" t="str">
        <f t="shared" si="41"/>
        <v>TIPAZ BARRERA KIMBERLY JEAMILET</v>
      </c>
      <c r="D2637" t="s">
        <v>9666</v>
      </c>
    </row>
    <row r="2638" spans="2:4" x14ac:dyDescent="0.25">
      <c r="B2638" t="s">
        <v>6755</v>
      </c>
      <c r="C2638" t="str">
        <f t="shared" si="41"/>
        <v>VELA PANTOJA JOSUE DAVID</v>
      </c>
      <c r="D2638" t="s">
        <v>6755</v>
      </c>
    </row>
    <row r="2639" spans="2:4" x14ac:dyDescent="0.25">
      <c r="B2639" t="s">
        <v>6758</v>
      </c>
      <c r="C2639" t="str">
        <f t="shared" si="41"/>
        <v>VILLACIS CAMPOVERDE JULIO MATIAS</v>
      </c>
      <c r="D2639" t="s">
        <v>6758</v>
      </c>
    </row>
    <row r="2640" spans="2:4" x14ac:dyDescent="0.25">
      <c r="B2640" t="s">
        <v>6761</v>
      </c>
      <c r="C2640" t="str">
        <f t="shared" si="41"/>
        <v>ZAMBRANO CALDERON EDUARDO JOSE</v>
      </c>
      <c r="D2640" t="s">
        <v>6761</v>
      </c>
    </row>
    <row r="2641" spans="2:4" x14ac:dyDescent="0.25">
      <c r="B2641" t="s">
        <v>6764</v>
      </c>
      <c r="C2641" t="str">
        <f t="shared" si="41"/>
        <v>ZAPATA FLORES KATE NICOLE</v>
      </c>
      <c r="D2641" t="s">
        <v>6764</v>
      </c>
    </row>
    <row r="2642" spans="2:4" x14ac:dyDescent="0.25">
      <c r="B2642" t="s">
        <v>6768</v>
      </c>
      <c r="C2642" t="str">
        <f t="shared" si="41"/>
        <v>AGUIRRE MORALES ANAHY NAHOMI</v>
      </c>
      <c r="D2642" t="s">
        <v>6768</v>
      </c>
    </row>
    <row r="2643" spans="2:4" x14ac:dyDescent="0.25">
      <c r="B2643" t="s">
        <v>6771</v>
      </c>
      <c r="C2643" t="str">
        <f t="shared" si="41"/>
        <v>ANELOA ANELOA ALEXIS DAMIAN</v>
      </c>
      <c r="D2643" t="s">
        <v>6771</v>
      </c>
    </row>
    <row r="2644" spans="2:4" x14ac:dyDescent="0.25">
      <c r="B2644" t="s">
        <v>6774</v>
      </c>
      <c r="C2644" t="str">
        <f t="shared" si="41"/>
        <v>BALTAN MANGUAY JOE ALEJANDRO</v>
      </c>
      <c r="D2644" t="s">
        <v>6774</v>
      </c>
    </row>
    <row r="2645" spans="2:4" x14ac:dyDescent="0.25">
      <c r="B2645" t="s">
        <v>6777</v>
      </c>
      <c r="C2645" t="str">
        <f t="shared" si="41"/>
        <v>BENAVIDES BURGOS KRISTHEL JULIANA</v>
      </c>
      <c r="D2645" t="s">
        <v>6777</v>
      </c>
    </row>
    <row r="2646" spans="2:4" x14ac:dyDescent="0.25">
      <c r="B2646" t="s">
        <v>6780</v>
      </c>
      <c r="C2646" t="str">
        <f t="shared" si="41"/>
        <v>CHILUISA CRIOLLO HENRY ISMAEL</v>
      </c>
      <c r="D2646" t="s">
        <v>9667</v>
      </c>
    </row>
    <row r="2647" spans="2:4" x14ac:dyDescent="0.25">
      <c r="B2647" t="s">
        <v>6783</v>
      </c>
      <c r="C2647" t="str">
        <f t="shared" si="41"/>
        <v>COLLAGUAZO ANELOA DAMARIS SAMANTA</v>
      </c>
      <c r="D2647" t="s">
        <v>6783</v>
      </c>
    </row>
    <row r="2648" spans="2:4" x14ac:dyDescent="0.25">
      <c r="B2648" t="s">
        <v>6786</v>
      </c>
      <c r="C2648" t="str">
        <f t="shared" si="41"/>
        <v>COLLAGUAZO ANELOA MAURICIO ALEJANDRO</v>
      </c>
      <c r="D2648" t="s">
        <v>9668</v>
      </c>
    </row>
    <row r="2649" spans="2:4" x14ac:dyDescent="0.25">
      <c r="B2649" t="s">
        <v>6789</v>
      </c>
      <c r="C2649" t="str">
        <f t="shared" si="41"/>
        <v>COLLAGUAZO MAILA JOSSELYN DAYANNA</v>
      </c>
      <c r="D2649" t="s">
        <v>6789</v>
      </c>
    </row>
    <row r="2650" spans="2:4" x14ac:dyDescent="0.25">
      <c r="B2650" t="s">
        <v>6792</v>
      </c>
      <c r="C2650" t="str">
        <f t="shared" si="41"/>
        <v>CORREA SANCHEZ JOSTIN SEBASTIAN</v>
      </c>
      <c r="D2650" t="s">
        <v>6792</v>
      </c>
    </row>
    <row r="2651" spans="2:4" x14ac:dyDescent="0.25">
      <c r="B2651" t="s">
        <v>6795</v>
      </c>
      <c r="C2651" t="str">
        <f t="shared" si="41"/>
        <v>CRUZ SAMPEDRO BRITHANY YURANI</v>
      </c>
      <c r="D2651" t="s">
        <v>6795</v>
      </c>
    </row>
    <row r="2652" spans="2:4" x14ac:dyDescent="0.25">
      <c r="B2652" t="s">
        <v>6798</v>
      </c>
      <c r="C2652" t="str">
        <f t="shared" si="41"/>
        <v>CRUZ SUASNAVAS IHAN JHARED</v>
      </c>
      <c r="D2652" t="s">
        <v>6798</v>
      </c>
    </row>
    <row r="2653" spans="2:4" x14ac:dyDescent="0.25">
      <c r="B2653" t="s">
        <v>6801</v>
      </c>
      <c r="C2653" t="str">
        <f t="shared" si="41"/>
        <v>CUITO RAISANCHO DULCE MARIA</v>
      </c>
      <c r="D2653" t="s">
        <v>6801</v>
      </c>
    </row>
    <row r="2654" spans="2:4" x14ac:dyDescent="0.25">
      <c r="B2654" t="s">
        <v>6804</v>
      </c>
      <c r="C2654" t="str">
        <f t="shared" si="41"/>
        <v>FLORES CAJAMARCA ANTHONY ISMAEL</v>
      </c>
      <c r="D2654" t="s">
        <v>6804</v>
      </c>
    </row>
    <row r="2655" spans="2:4" x14ac:dyDescent="0.25">
      <c r="B2655" t="s">
        <v>6807</v>
      </c>
      <c r="C2655" t="str">
        <f t="shared" si="41"/>
        <v>FLORES PEREZ MICHELL ANTONELLA</v>
      </c>
      <c r="D2655" t="s">
        <v>6807</v>
      </c>
    </row>
    <row r="2656" spans="2:4" x14ac:dyDescent="0.25">
      <c r="B2656" t="s">
        <v>6810</v>
      </c>
      <c r="C2656" t="str">
        <f t="shared" si="41"/>
        <v>FUELANTALA CHIPANTASIG ALEX JOHAN</v>
      </c>
      <c r="D2656" t="s">
        <v>9669</v>
      </c>
    </row>
    <row r="2657" spans="2:4" x14ac:dyDescent="0.25">
      <c r="B2657" t="s">
        <v>6813</v>
      </c>
      <c r="C2657" t="str">
        <f t="shared" si="41"/>
        <v>GAVILANEZ TISALEMA JORDAN ISMAEL</v>
      </c>
      <c r="D2657" t="s">
        <v>6813</v>
      </c>
    </row>
    <row r="2658" spans="2:4" x14ac:dyDescent="0.25">
      <c r="B2658" t="s">
        <v>6816</v>
      </c>
      <c r="C2658" t="str">
        <f t="shared" si="41"/>
        <v>GOMEZ CEVALLOS DEREK PAOLO</v>
      </c>
      <c r="D2658" t="s">
        <v>6816</v>
      </c>
    </row>
    <row r="2659" spans="2:4" x14ac:dyDescent="0.25">
      <c r="B2659" t="s">
        <v>6819</v>
      </c>
      <c r="C2659" t="str">
        <f t="shared" si="41"/>
        <v>GUATEMAL COLCHA WENDY NAOMY</v>
      </c>
      <c r="D2659" t="s">
        <v>6819</v>
      </c>
    </row>
    <row r="2660" spans="2:4" x14ac:dyDescent="0.25">
      <c r="B2660" t="s">
        <v>6822</v>
      </c>
      <c r="C2660" t="str">
        <f t="shared" si="41"/>
        <v>GUERRERO POZO STEPH MATIAS</v>
      </c>
      <c r="D2660" t="s">
        <v>6822</v>
      </c>
    </row>
    <row r="2661" spans="2:4" x14ac:dyDescent="0.25">
      <c r="B2661" t="s">
        <v>6825</v>
      </c>
      <c r="C2661" t="str">
        <f t="shared" si="41"/>
        <v>HIDALGO ESCOBAR BRUNO ISAAC</v>
      </c>
      <c r="D2661" t="s">
        <v>6825</v>
      </c>
    </row>
    <row r="2662" spans="2:4" x14ac:dyDescent="0.25">
      <c r="B2662" t="s">
        <v>6828</v>
      </c>
      <c r="C2662" t="str">
        <f t="shared" si="41"/>
        <v>IMBAQUINGO ESPIN AILYN DANIELA</v>
      </c>
      <c r="D2662" t="s">
        <v>6828</v>
      </c>
    </row>
    <row r="2663" spans="2:4" x14ac:dyDescent="0.25">
      <c r="B2663" t="s">
        <v>6831</v>
      </c>
      <c r="C2663" t="str">
        <f t="shared" si="41"/>
        <v>INTRIAGO ESPINALES WILMER GEOVANNY</v>
      </c>
      <c r="D2663" t="s">
        <v>6831</v>
      </c>
    </row>
    <row r="2664" spans="2:4" x14ac:dyDescent="0.25">
      <c r="B2664" t="s">
        <v>6834</v>
      </c>
      <c r="C2664" t="str">
        <f t="shared" si="41"/>
        <v>LOPEZ SUASNAVAS JENNIFER MARIBEL</v>
      </c>
      <c r="D2664" t="s">
        <v>6834</v>
      </c>
    </row>
    <row r="2665" spans="2:4" x14ac:dyDescent="0.25">
      <c r="B2665" t="s">
        <v>6837</v>
      </c>
      <c r="C2665" t="str">
        <f t="shared" si="41"/>
        <v>MEJIA SANMARTIN ANDRES SEBASTIAN</v>
      </c>
      <c r="D2665" t="s">
        <v>6837</v>
      </c>
    </row>
    <row r="2666" spans="2:4" x14ac:dyDescent="0.25">
      <c r="B2666" t="s">
        <v>6840</v>
      </c>
      <c r="C2666" t="str">
        <f t="shared" si="41"/>
        <v>MERA ULCUANGO DAYANA ANAHI</v>
      </c>
      <c r="D2666" t="s">
        <v>6840</v>
      </c>
    </row>
    <row r="2667" spans="2:4" x14ac:dyDescent="0.25">
      <c r="B2667" t="s">
        <v>6843</v>
      </c>
      <c r="C2667" t="str">
        <f t="shared" si="41"/>
        <v>MORAN INTRIAGO JULIO CESAR</v>
      </c>
      <c r="D2667" t="s">
        <v>9670</v>
      </c>
    </row>
    <row r="2668" spans="2:4" x14ac:dyDescent="0.25">
      <c r="B2668" t="s">
        <v>6849</v>
      </c>
      <c r="C2668" t="str">
        <f t="shared" si="41"/>
        <v>MUÑOZ BERMUDES RENATA MELISSA</v>
      </c>
      <c r="D2668" t="s">
        <v>6849</v>
      </c>
    </row>
    <row r="2669" spans="2:4" x14ac:dyDescent="0.25">
      <c r="B2669" t="s">
        <v>6846</v>
      </c>
      <c r="C2669" t="str">
        <f t="shared" si="41"/>
        <v>MURMINACHO CRUZ MELANIE MABEL</v>
      </c>
      <c r="D2669" t="s">
        <v>6846</v>
      </c>
    </row>
    <row r="2670" spans="2:4" x14ac:dyDescent="0.25">
      <c r="B2670" t="s">
        <v>6852</v>
      </c>
      <c r="C2670" t="str">
        <f t="shared" si="41"/>
        <v>OÑA TITUAÑA RACHEL SOLANGE</v>
      </c>
      <c r="D2670" t="s">
        <v>6852</v>
      </c>
    </row>
    <row r="2671" spans="2:4" x14ac:dyDescent="0.25">
      <c r="B2671" t="s">
        <v>6855</v>
      </c>
      <c r="C2671" t="str">
        <f t="shared" si="41"/>
        <v>PINCAY MERA DANNA BELEN</v>
      </c>
      <c r="D2671" t="s">
        <v>6855</v>
      </c>
    </row>
    <row r="2672" spans="2:4" x14ac:dyDescent="0.25">
      <c r="B2672" t="s">
        <v>6858</v>
      </c>
      <c r="C2672" t="str">
        <f t="shared" si="41"/>
        <v>PORTILLA MEJIA PAMELA DAYANETH</v>
      </c>
      <c r="D2672" t="s">
        <v>9671</v>
      </c>
    </row>
    <row r="2673" spans="2:4" x14ac:dyDescent="0.25">
      <c r="B2673" t="s">
        <v>6861</v>
      </c>
      <c r="C2673" t="str">
        <f t="shared" si="41"/>
        <v>RUIZ CHILUISA CHRISTOFER JOSUE</v>
      </c>
      <c r="D2673" t="s">
        <v>9672</v>
      </c>
    </row>
    <row r="2674" spans="2:4" x14ac:dyDescent="0.25">
      <c r="B2674" t="s">
        <v>6864</v>
      </c>
      <c r="C2674" t="str">
        <f t="shared" si="41"/>
        <v>SALAZAR URETA DOMINICK JOSEPH</v>
      </c>
      <c r="D2674" t="s">
        <v>9673</v>
      </c>
    </row>
    <row r="2675" spans="2:4" x14ac:dyDescent="0.25">
      <c r="B2675" t="s">
        <v>6867</v>
      </c>
      <c r="C2675" t="str">
        <f t="shared" si="41"/>
        <v>SALTO FLORES BRIGGETTE ELIZABETH</v>
      </c>
      <c r="D2675" t="s">
        <v>6867</v>
      </c>
    </row>
    <row r="2676" spans="2:4" x14ac:dyDescent="0.25">
      <c r="B2676" t="s">
        <v>6870</v>
      </c>
      <c r="C2676" t="str">
        <f t="shared" si="41"/>
        <v>SANTILLAN MURMINACHO LIFSON ISRAEL</v>
      </c>
      <c r="D2676" t="s">
        <v>6870</v>
      </c>
    </row>
    <row r="2677" spans="2:4" x14ac:dyDescent="0.25">
      <c r="B2677" t="s">
        <v>6873</v>
      </c>
      <c r="C2677" t="str">
        <f t="shared" si="41"/>
        <v>SOLORZANO RODRIGUEZ FABIANA MELINA</v>
      </c>
      <c r="D2677" t="s">
        <v>9674</v>
      </c>
    </row>
    <row r="2678" spans="2:4" x14ac:dyDescent="0.25">
      <c r="B2678" t="s">
        <v>6876</v>
      </c>
      <c r="C2678" t="str">
        <f t="shared" si="41"/>
        <v>TORRES CRUZ MAYCOL DANIEL</v>
      </c>
      <c r="D2678" t="s">
        <v>6876</v>
      </c>
    </row>
    <row r="2679" spans="2:4" x14ac:dyDescent="0.25">
      <c r="B2679" t="s">
        <v>6879</v>
      </c>
      <c r="C2679" t="str">
        <f t="shared" si="41"/>
        <v>TORRES YANEZ EMILIO JOSUA</v>
      </c>
      <c r="D2679" t="s">
        <v>6879</v>
      </c>
    </row>
    <row r="2680" spans="2:4" x14ac:dyDescent="0.25">
      <c r="B2680" t="s">
        <v>6882</v>
      </c>
      <c r="C2680" t="str">
        <f t="shared" si="41"/>
        <v>VELIZ VELASQUEZ ARIEL SEBASTIAN</v>
      </c>
      <c r="D2680" t="s">
        <v>6882</v>
      </c>
    </row>
    <row r="2681" spans="2:4" x14ac:dyDescent="0.25">
      <c r="B2681" t="s">
        <v>6885</v>
      </c>
      <c r="C2681" t="str">
        <f t="shared" si="41"/>
        <v>VERDESOTO OCHOA YESENIA ELIZABETH</v>
      </c>
      <c r="D2681" t="s">
        <v>6885</v>
      </c>
    </row>
    <row r="2682" spans="2:4" x14ac:dyDescent="0.25">
      <c r="B2682" t="s">
        <v>6888</v>
      </c>
      <c r="C2682" t="str">
        <f t="shared" si="41"/>
        <v>ZAMBRANO QUISILEMA DAYANA ALEXANDRA</v>
      </c>
      <c r="D2682" t="s">
        <v>9675</v>
      </c>
    </row>
    <row r="2683" spans="2:4" x14ac:dyDescent="0.25">
      <c r="B2683" t="s">
        <v>6892</v>
      </c>
      <c r="C2683" t="str">
        <f t="shared" si="41"/>
        <v>ALTAMIRANO SOLORZANO VALERIA BRIGETTE</v>
      </c>
      <c r="D2683" t="s">
        <v>9676</v>
      </c>
    </row>
    <row r="2684" spans="2:4" x14ac:dyDescent="0.25">
      <c r="B2684" t="s">
        <v>6895</v>
      </c>
      <c r="C2684" t="str">
        <f t="shared" si="41"/>
        <v>ANELOA TIBAN ANTONY JAVIER</v>
      </c>
      <c r="D2684" t="s">
        <v>6895</v>
      </c>
    </row>
    <row r="2685" spans="2:4" x14ac:dyDescent="0.25">
      <c r="B2685" t="s">
        <v>6898</v>
      </c>
      <c r="C2685" t="str">
        <f t="shared" si="41"/>
        <v>BAQUE MERIZALDE JULIANA FERNANDA</v>
      </c>
      <c r="D2685" t="s">
        <v>6898</v>
      </c>
    </row>
    <row r="2686" spans="2:4" x14ac:dyDescent="0.25">
      <c r="B2686" t="s">
        <v>6901</v>
      </c>
      <c r="C2686" t="str">
        <f t="shared" si="41"/>
        <v>CASTRO HAGA JHOAN EDUARDO</v>
      </c>
      <c r="D2686" t="s">
        <v>9677</v>
      </c>
    </row>
    <row r="2687" spans="2:4" x14ac:dyDescent="0.25">
      <c r="B2687" t="s">
        <v>6904</v>
      </c>
      <c r="C2687" t="str">
        <f t="shared" si="41"/>
        <v>CHIPANTASIG CHIPANTASIG ZOE VALENTINA</v>
      </c>
      <c r="D2687" t="s">
        <v>6904</v>
      </c>
    </row>
    <row r="2688" spans="2:4" x14ac:dyDescent="0.25">
      <c r="B2688" t="s">
        <v>6907</v>
      </c>
      <c r="C2688" t="str">
        <f t="shared" si="41"/>
        <v>COLLAGUAZO VILAÑEZ MAYERLI DANIELA</v>
      </c>
      <c r="D2688" t="s">
        <v>6907</v>
      </c>
    </row>
    <row r="2689" spans="2:4" x14ac:dyDescent="0.25">
      <c r="B2689" t="s">
        <v>6910</v>
      </c>
      <c r="C2689" t="str">
        <f t="shared" si="41"/>
        <v>CUICHAN FLORES NADIA DANITZA</v>
      </c>
      <c r="D2689" t="s">
        <v>6910</v>
      </c>
    </row>
    <row r="2690" spans="2:4" x14ac:dyDescent="0.25">
      <c r="B2690" t="s">
        <v>6913</v>
      </c>
      <c r="C2690" t="str">
        <f t="shared" si="41"/>
        <v>FLORES TASIGUANO CLARA SCARLET</v>
      </c>
      <c r="D2690" t="s">
        <v>6913</v>
      </c>
    </row>
    <row r="2691" spans="2:4" x14ac:dyDescent="0.25">
      <c r="B2691" t="s">
        <v>6916</v>
      </c>
      <c r="C2691" t="str">
        <f t="shared" ref="C2691:C2754" si="42">TRIM(B2691)</f>
        <v>FLORES VELASCO JOSSELYN DANIELA</v>
      </c>
      <c r="D2691" t="s">
        <v>6916</v>
      </c>
    </row>
    <row r="2692" spans="2:4" x14ac:dyDescent="0.25">
      <c r="B2692" t="s">
        <v>6919</v>
      </c>
      <c r="C2692" t="str">
        <f t="shared" si="42"/>
        <v>GANCHOZO PONCE KERLLY DANIELA</v>
      </c>
      <c r="D2692" t="s">
        <v>9678</v>
      </c>
    </row>
    <row r="2693" spans="2:4" x14ac:dyDescent="0.25">
      <c r="B2693" t="s">
        <v>6922</v>
      </c>
      <c r="C2693" t="str">
        <f t="shared" si="42"/>
        <v>GOMEZ ROMERO MARIA FERNANDA</v>
      </c>
      <c r="D2693" t="s">
        <v>9679</v>
      </c>
    </row>
    <row r="2694" spans="2:4" x14ac:dyDescent="0.25">
      <c r="B2694" t="s">
        <v>6925</v>
      </c>
      <c r="C2694" t="str">
        <f t="shared" si="42"/>
        <v>GUERRERO ROSALES ANDRES ISAIAS</v>
      </c>
      <c r="D2694" t="s">
        <v>9680</v>
      </c>
    </row>
    <row r="2695" spans="2:4" x14ac:dyDescent="0.25">
      <c r="B2695" t="s">
        <v>6928</v>
      </c>
      <c r="C2695" t="str">
        <f t="shared" si="42"/>
        <v>HUERTAS BERNEVEC DIEGO JULIAN</v>
      </c>
      <c r="D2695" t="s">
        <v>9681</v>
      </c>
    </row>
    <row r="2696" spans="2:4" x14ac:dyDescent="0.25">
      <c r="B2696" t="s">
        <v>6931</v>
      </c>
      <c r="C2696" t="str">
        <f t="shared" si="42"/>
        <v>IMBA ESCOBAR YOMAIRA ELIZABETH</v>
      </c>
      <c r="D2696" t="s">
        <v>9682</v>
      </c>
    </row>
    <row r="2697" spans="2:4" x14ac:dyDescent="0.25">
      <c r="B2697" t="s">
        <v>6934</v>
      </c>
      <c r="C2697" t="str">
        <f t="shared" si="42"/>
        <v>IMBAQUINGO PATIÑO DILAN JAIR</v>
      </c>
      <c r="D2697" t="s">
        <v>9683</v>
      </c>
    </row>
    <row r="2698" spans="2:4" x14ac:dyDescent="0.25">
      <c r="B2698" t="s">
        <v>6937</v>
      </c>
      <c r="C2698" t="str">
        <f t="shared" si="42"/>
        <v>LOOR TRIVIÑO NOE DAMIAN</v>
      </c>
      <c r="D2698" t="s">
        <v>6937</v>
      </c>
    </row>
    <row r="2699" spans="2:4" x14ac:dyDescent="0.25">
      <c r="B2699" t="s">
        <v>6940</v>
      </c>
      <c r="C2699" t="str">
        <f t="shared" si="42"/>
        <v>LUZURIAGA CARRERA SAMANTHA VALENTINA</v>
      </c>
      <c r="D2699" t="s">
        <v>6940</v>
      </c>
    </row>
    <row r="2700" spans="2:4" x14ac:dyDescent="0.25">
      <c r="B2700" t="s">
        <v>6943</v>
      </c>
      <c r="C2700" t="str">
        <f t="shared" si="42"/>
        <v>MAILA CHIPANTAXI LADY JACQUELINE</v>
      </c>
      <c r="D2700" t="s">
        <v>9684</v>
      </c>
    </row>
    <row r="2701" spans="2:4" x14ac:dyDescent="0.25">
      <c r="B2701" t="s">
        <v>6949</v>
      </c>
      <c r="C2701" t="str">
        <f t="shared" si="42"/>
        <v>MUÑOZ COVEÑA BRENDA LISBETH</v>
      </c>
      <c r="D2701" t="s">
        <v>6949</v>
      </c>
    </row>
    <row r="2702" spans="2:4" x14ac:dyDescent="0.25">
      <c r="B2702" t="s">
        <v>6946</v>
      </c>
      <c r="C2702" t="str">
        <f t="shared" si="42"/>
        <v>MUROMINACHO COLLAGUAZO ESCARLET ELIZABETH</v>
      </c>
      <c r="D2702" t="s">
        <v>6946</v>
      </c>
    </row>
    <row r="2703" spans="2:4" x14ac:dyDescent="0.25">
      <c r="B2703" t="s">
        <v>6952</v>
      </c>
      <c r="C2703" t="str">
        <f t="shared" si="42"/>
        <v>NASIMBA SUASNAVAS AMANDA VICTORIA</v>
      </c>
      <c r="D2703" t="s">
        <v>9685</v>
      </c>
    </row>
    <row r="2704" spans="2:4" x14ac:dyDescent="0.25">
      <c r="B2704" t="s">
        <v>6955</v>
      </c>
      <c r="C2704" t="str">
        <f t="shared" si="42"/>
        <v>NUÑEZ ANELOA OSCAR DAVID</v>
      </c>
      <c r="D2704" t="s">
        <v>6955</v>
      </c>
    </row>
    <row r="2705" spans="2:4" x14ac:dyDescent="0.25">
      <c r="B2705" t="s">
        <v>6958</v>
      </c>
      <c r="C2705" t="str">
        <f t="shared" si="42"/>
        <v>OÑATE ESPINOZA IANN FERNANDO</v>
      </c>
      <c r="D2705" t="s">
        <v>6958</v>
      </c>
    </row>
    <row r="2706" spans="2:4" x14ac:dyDescent="0.25">
      <c r="B2706" t="s">
        <v>6961</v>
      </c>
      <c r="C2706" t="str">
        <f t="shared" si="42"/>
        <v>PLAZA CEVALLOS KLEVER DANIEL</v>
      </c>
      <c r="D2706" t="s">
        <v>6961</v>
      </c>
    </row>
    <row r="2707" spans="2:4" x14ac:dyDescent="0.25">
      <c r="B2707" t="s">
        <v>6964</v>
      </c>
      <c r="C2707" t="str">
        <f t="shared" si="42"/>
        <v>PROAÑO PILLAJO ARIANA BELEN</v>
      </c>
      <c r="D2707" t="s">
        <v>9686</v>
      </c>
    </row>
    <row r="2708" spans="2:4" x14ac:dyDescent="0.25">
      <c r="B2708" t="s">
        <v>6967</v>
      </c>
      <c r="C2708" t="str">
        <f t="shared" si="42"/>
        <v>ROCHA ORTIZ DAVID ALEXANDER</v>
      </c>
      <c r="D2708" t="s">
        <v>6967</v>
      </c>
    </row>
    <row r="2709" spans="2:4" x14ac:dyDescent="0.25">
      <c r="B2709" t="s">
        <v>6970</v>
      </c>
      <c r="C2709" t="str">
        <f t="shared" si="42"/>
        <v>RODRIGUEZ GORDILLO GIUSSEPPE MARTIN</v>
      </c>
      <c r="D2709" t="s">
        <v>6970</v>
      </c>
    </row>
    <row r="2710" spans="2:4" x14ac:dyDescent="0.25">
      <c r="B2710" t="s">
        <v>6973</v>
      </c>
      <c r="C2710" t="str">
        <f t="shared" si="42"/>
        <v>ROSERO VELIZ AISHA DANIELA</v>
      </c>
      <c r="D2710" t="s">
        <v>6973</v>
      </c>
    </row>
    <row r="2711" spans="2:4" x14ac:dyDescent="0.25">
      <c r="B2711" t="s">
        <v>6976</v>
      </c>
      <c r="C2711" t="str">
        <f t="shared" si="42"/>
        <v>SARMIENTO ALMEIDA MICHAEL ANDRES</v>
      </c>
      <c r="D2711" t="s">
        <v>6976</v>
      </c>
    </row>
    <row r="2712" spans="2:4" x14ac:dyDescent="0.25">
      <c r="B2712" t="s">
        <v>6979</v>
      </c>
      <c r="C2712" t="str">
        <f t="shared" si="42"/>
        <v>SUASNAVAS PILATUÑA SANTIAGO ISMAEL</v>
      </c>
      <c r="D2712" t="s">
        <v>9687</v>
      </c>
    </row>
    <row r="2713" spans="2:4" x14ac:dyDescent="0.25">
      <c r="B2713" t="s">
        <v>6982</v>
      </c>
      <c r="C2713" t="str">
        <f t="shared" si="42"/>
        <v>TASIGUANO CHIPANTASHI JORDAN MATEO</v>
      </c>
      <c r="D2713" t="s">
        <v>9688</v>
      </c>
    </row>
    <row r="2714" spans="2:4" x14ac:dyDescent="0.25">
      <c r="B2714" t="s">
        <v>6985</v>
      </c>
      <c r="C2714" t="str">
        <f t="shared" si="42"/>
        <v>TIBAN CAMUENDO EMILY SOLANGE</v>
      </c>
      <c r="D2714" t="s">
        <v>6985</v>
      </c>
    </row>
    <row r="2715" spans="2:4" x14ac:dyDescent="0.25">
      <c r="B2715" t="s">
        <v>6988</v>
      </c>
      <c r="C2715" t="str">
        <f t="shared" si="42"/>
        <v>TOAPANTA ORELLANA AXEL JAHIR</v>
      </c>
      <c r="D2715" t="s">
        <v>6988</v>
      </c>
    </row>
    <row r="2716" spans="2:4" x14ac:dyDescent="0.25">
      <c r="B2716" t="s">
        <v>6991</v>
      </c>
      <c r="C2716" t="str">
        <f t="shared" si="42"/>
        <v>TOLEDO CONZA JUSTIN ALEJANDRO</v>
      </c>
      <c r="D2716" t="s">
        <v>6991</v>
      </c>
    </row>
    <row r="2717" spans="2:4" x14ac:dyDescent="0.25">
      <c r="B2717" t="s">
        <v>6994</v>
      </c>
      <c r="C2717" t="str">
        <f t="shared" si="42"/>
        <v>TUQUINGA VALENZUELA DANIELA ELIZABETH</v>
      </c>
      <c r="D2717" t="s">
        <v>6994</v>
      </c>
    </row>
    <row r="2718" spans="2:4" x14ac:dyDescent="0.25">
      <c r="B2718" t="s">
        <v>6997</v>
      </c>
      <c r="C2718" t="str">
        <f t="shared" si="42"/>
        <v>VACA RUALES AYSHA SOFIA</v>
      </c>
      <c r="D2718" t="s">
        <v>6997</v>
      </c>
    </row>
    <row r="2719" spans="2:4" x14ac:dyDescent="0.25">
      <c r="B2719" t="s">
        <v>7000</v>
      </c>
      <c r="C2719" t="str">
        <f t="shared" si="42"/>
        <v>VERA ASTUDILLO DALESKA LILIBETH</v>
      </c>
      <c r="D2719" t="s">
        <v>7000</v>
      </c>
    </row>
    <row r="2720" spans="2:4" x14ac:dyDescent="0.25">
      <c r="B2720" t="s">
        <v>7003</v>
      </c>
      <c r="C2720" t="str">
        <f t="shared" si="42"/>
        <v>VILLA IBAÑEZ MARLON SEBASTIAN</v>
      </c>
      <c r="D2720" t="s">
        <v>7003</v>
      </c>
    </row>
    <row r="2721" spans="2:4" x14ac:dyDescent="0.25">
      <c r="B2721" t="s">
        <v>7006</v>
      </c>
      <c r="C2721" t="str">
        <f t="shared" si="42"/>
        <v>VILLA TITUAÑA EVA YAMILE</v>
      </c>
      <c r="D2721" t="s">
        <v>9689</v>
      </c>
    </row>
    <row r="2722" spans="2:4" x14ac:dyDescent="0.25">
      <c r="B2722" t="s">
        <v>7009</v>
      </c>
      <c r="C2722" t="str">
        <f t="shared" si="42"/>
        <v>ZAMBRANO VERA JORDAN GEREMY</v>
      </c>
      <c r="D2722" t="s">
        <v>7009</v>
      </c>
    </row>
    <row r="2723" spans="2:4" x14ac:dyDescent="0.25">
      <c r="B2723" t="s">
        <v>7013</v>
      </c>
      <c r="C2723" t="str">
        <f t="shared" si="42"/>
        <v>AMAHUA CABRERA ZOE ASIRIQ</v>
      </c>
      <c r="D2723" t="s">
        <v>9690</v>
      </c>
    </row>
    <row r="2724" spans="2:4" x14ac:dyDescent="0.25">
      <c r="B2724" t="s">
        <v>7016</v>
      </c>
      <c r="C2724" t="str">
        <f t="shared" si="42"/>
        <v>ANELOA ANELOA DARLA NICOLE</v>
      </c>
      <c r="D2724" t="s">
        <v>9691</v>
      </c>
    </row>
    <row r="2725" spans="2:4" x14ac:dyDescent="0.25">
      <c r="B2725" t="s">
        <v>7019</v>
      </c>
      <c r="C2725" t="str">
        <f t="shared" si="42"/>
        <v>ANELOA LASSO STIVEN JAVIER</v>
      </c>
      <c r="D2725" t="s">
        <v>9692</v>
      </c>
    </row>
    <row r="2726" spans="2:4" x14ac:dyDescent="0.25">
      <c r="B2726" t="s">
        <v>7022</v>
      </c>
      <c r="C2726" t="str">
        <f t="shared" si="42"/>
        <v>ARIAS CABASCANGO DARALYN RAMYCIE</v>
      </c>
      <c r="D2726" t="s">
        <v>7022</v>
      </c>
    </row>
    <row r="2727" spans="2:4" x14ac:dyDescent="0.25">
      <c r="B2727" t="s">
        <v>7025</v>
      </c>
      <c r="C2727" t="str">
        <f t="shared" si="42"/>
        <v>CAGUA ZAMBRANO GABRIELA SARAY</v>
      </c>
      <c r="D2727" t="s">
        <v>7025</v>
      </c>
    </row>
    <row r="2728" spans="2:4" x14ac:dyDescent="0.25">
      <c r="B2728" t="s">
        <v>7028</v>
      </c>
      <c r="C2728" t="str">
        <f t="shared" si="42"/>
        <v>CATOTA CACUANGO SCARLETH VALENTINA</v>
      </c>
      <c r="D2728" t="s">
        <v>7028</v>
      </c>
    </row>
    <row r="2729" spans="2:4" x14ac:dyDescent="0.25">
      <c r="B2729" t="s">
        <v>7031</v>
      </c>
      <c r="C2729" t="str">
        <f t="shared" si="42"/>
        <v>CEME SILVA YANDRI FRANCISCO</v>
      </c>
      <c r="D2729" t="s">
        <v>7031</v>
      </c>
    </row>
    <row r="2730" spans="2:4" x14ac:dyDescent="0.25">
      <c r="B2730" t="s">
        <v>7034</v>
      </c>
      <c r="C2730" t="str">
        <f t="shared" si="42"/>
        <v>CHILUISA CEVALLOS JACKELIN PATRICIA</v>
      </c>
      <c r="D2730" t="s">
        <v>9693</v>
      </c>
    </row>
    <row r="2731" spans="2:4" x14ac:dyDescent="0.25">
      <c r="B2731" t="s">
        <v>7037</v>
      </c>
      <c r="C2731" t="str">
        <f t="shared" si="42"/>
        <v>CHIPANTASIG VELASTEGUI DANNA SHANKAELA</v>
      </c>
      <c r="D2731" t="s">
        <v>7037</v>
      </c>
    </row>
    <row r="2732" spans="2:4" x14ac:dyDescent="0.25">
      <c r="B2732" t="s">
        <v>7040</v>
      </c>
      <c r="C2732" t="str">
        <f t="shared" si="42"/>
        <v>COELLO FLORES MATHIAS RENE</v>
      </c>
      <c r="D2732" t="s">
        <v>7040</v>
      </c>
    </row>
    <row r="2733" spans="2:4" x14ac:dyDescent="0.25">
      <c r="B2733" t="s">
        <v>7043</v>
      </c>
      <c r="C2733" t="str">
        <f t="shared" si="42"/>
        <v>COLLAGUAZO COLLAGUAZO GILSON JOEL</v>
      </c>
      <c r="D2733" t="s">
        <v>9694</v>
      </c>
    </row>
    <row r="2734" spans="2:4" x14ac:dyDescent="0.25">
      <c r="B2734" t="s">
        <v>7046</v>
      </c>
      <c r="C2734" t="str">
        <f t="shared" si="42"/>
        <v>CONSTANTE PILLAJO DIEGO ISRAEL</v>
      </c>
      <c r="D2734" t="s">
        <v>9695</v>
      </c>
    </row>
    <row r="2735" spans="2:4" x14ac:dyDescent="0.25">
      <c r="B2735" t="s">
        <v>7049</v>
      </c>
      <c r="C2735" t="str">
        <f t="shared" si="42"/>
        <v>CRIOLLO FLORES LIZBETH TATIANA</v>
      </c>
      <c r="D2735" t="s">
        <v>7049</v>
      </c>
    </row>
    <row r="2736" spans="2:4" x14ac:dyDescent="0.25">
      <c r="B2736" t="s">
        <v>7052</v>
      </c>
      <c r="C2736" t="str">
        <f t="shared" si="42"/>
        <v>CUMBAL LOZA ALEXIS JOHAO</v>
      </c>
      <c r="D2736" t="s">
        <v>7052</v>
      </c>
    </row>
    <row r="2737" spans="2:4" x14ac:dyDescent="0.25">
      <c r="B2737" t="s">
        <v>7055</v>
      </c>
      <c r="C2737" t="str">
        <f t="shared" si="42"/>
        <v>EVELYN MANUELA FERNANDEZ TRUJILLO</v>
      </c>
      <c r="D2737" t="s">
        <v>7055</v>
      </c>
    </row>
    <row r="2738" spans="2:4" x14ac:dyDescent="0.25">
      <c r="B2738" t="s">
        <v>7058</v>
      </c>
      <c r="C2738" t="str">
        <f t="shared" si="42"/>
        <v>FARINANGO ZAMBRANO SAMANTHA DARLEY</v>
      </c>
      <c r="D2738" t="s">
        <v>7058</v>
      </c>
    </row>
    <row r="2739" spans="2:4" x14ac:dyDescent="0.25">
      <c r="B2739" t="s">
        <v>7061</v>
      </c>
      <c r="C2739" t="str">
        <f t="shared" si="42"/>
        <v>FLORES ANELOA ANGIE NICOLE</v>
      </c>
      <c r="D2739" t="s">
        <v>9696</v>
      </c>
    </row>
    <row r="2740" spans="2:4" x14ac:dyDescent="0.25">
      <c r="B2740" t="s">
        <v>7064</v>
      </c>
      <c r="C2740" t="str">
        <f t="shared" si="42"/>
        <v>GANAN SALDAÑA NASMIA EVANGELINE</v>
      </c>
      <c r="D2740" t="s">
        <v>7064</v>
      </c>
    </row>
    <row r="2741" spans="2:4" x14ac:dyDescent="0.25">
      <c r="B2741" t="s">
        <v>7067</v>
      </c>
      <c r="C2741" t="str">
        <f t="shared" si="42"/>
        <v>GUAMAN COLLAGUAZO JOSSELYN CAMILA</v>
      </c>
      <c r="D2741" t="s">
        <v>9697</v>
      </c>
    </row>
    <row r="2742" spans="2:4" x14ac:dyDescent="0.25">
      <c r="B2742" t="s">
        <v>7070</v>
      </c>
      <c r="C2742" t="str">
        <f t="shared" si="42"/>
        <v>GUANO CAÑAR JUAN DIEGO</v>
      </c>
      <c r="D2742" t="s">
        <v>7070</v>
      </c>
    </row>
    <row r="2743" spans="2:4" x14ac:dyDescent="0.25">
      <c r="B2743" t="s">
        <v>7073</v>
      </c>
      <c r="C2743" t="str">
        <f t="shared" si="42"/>
        <v>HERNANDEZ HERRERA ERICK SEBASTIAN</v>
      </c>
      <c r="D2743" t="s">
        <v>9698</v>
      </c>
    </row>
    <row r="2744" spans="2:4" x14ac:dyDescent="0.25">
      <c r="B2744" t="s">
        <v>7076</v>
      </c>
      <c r="C2744" t="str">
        <f t="shared" si="42"/>
        <v>HERRERA MORALES LUIS STEVEN</v>
      </c>
      <c r="D2744" t="s">
        <v>7076</v>
      </c>
    </row>
    <row r="2745" spans="2:4" x14ac:dyDescent="0.25">
      <c r="B2745" t="s">
        <v>7079</v>
      </c>
      <c r="C2745" t="str">
        <f t="shared" si="42"/>
        <v>HUASHA SALAZAR CYNTHIA KARLA</v>
      </c>
      <c r="D2745" t="s">
        <v>9699</v>
      </c>
    </row>
    <row r="2746" spans="2:4" x14ac:dyDescent="0.25">
      <c r="B2746" t="s">
        <v>7082</v>
      </c>
      <c r="C2746" t="str">
        <f t="shared" si="42"/>
        <v>MAILA COBA FELIX DAVID</v>
      </c>
      <c r="D2746" t="s">
        <v>9700</v>
      </c>
    </row>
    <row r="2747" spans="2:4" x14ac:dyDescent="0.25">
      <c r="B2747" t="s">
        <v>7085</v>
      </c>
      <c r="C2747" t="str">
        <f t="shared" si="42"/>
        <v>MINANGO TASHIGUANO FRANCO JOAHO</v>
      </c>
      <c r="D2747" t="s">
        <v>7085</v>
      </c>
    </row>
    <row r="2748" spans="2:4" x14ac:dyDescent="0.25">
      <c r="B2748" t="s">
        <v>7088</v>
      </c>
      <c r="C2748" t="str">
        <f t="shared" si="42"/>
        <v>ORTIZ ANELOA WUINTER MIGUEL</v>
      </c>
      <c r="D2748" t="s">
        <v>7088</v>
      </c>
    </row>
    <row r="2749" spans="2:4" x14ac:dyDescent="0.25">
      <c r="B2749" t="s">
        <v>7091</v>
      </c>
      <c r="C2749" t="str">
        <f t="shared" si="42"/>
        <v>ORTIZ ESPINOSA JUSTIN DERECK</v>
      </c>
      <c r="D2749" t="s">
        <v>7091</v>
      </c>
    </row>
    <row r="2750" spans="2:4" x14ac:dyDescent="0.25">
      <c r="B2750" t="s">
        <v>7094</v>
      </c>
      <c r="C2750" t="str">
        <f t="shared" si="42"/>
        <v>PILLAJO SHUGULI IAN ARTURO</v>
      </c>
      <c r="D2750" t="s">
        <v>7094</v>
      </c>
    </row>
    <row r="2751" spans="2:4" x14ac:dyDescent="0.25">
      <c r="B2751" t="s">
        <v>7097</v>
      </c>
      <c r="C2751" t="str">
        <f t="shared" si="42"/>
        <v>REDROBAN PILCA JORGE EDUARDO</v>
      </c>
      <c r="D2751" t="s">
        <v>9701</v>
      </c>
    </row>
    <row r="2752" spans="2:4" x14ac:dyDescent="0.25">
      <c r="B2752" t="s">
        <v>7100</v>
      </c>
      <c r="C2752" t="str">
        <f t="shared" si="42"/>
        <v>RUALES REINOSO DANIELA ALEXANDRA</v>
      </c>
      <c r="D2752" t="s">
        <v>7100</v>
      </c>
    </row>
    <row r="2753" spans="2:4" x14ac:dyDescent="0.25">
      <c r="B2753" t="s">
        <v>7103</v>
      </c>
      <c r="C2753" t="str">
        <f t="shared" si="42"/>
        <v>SALAS LUGO GABRIELA CHIQUINQUIRA</v>
      </c>
      <c r="D2753" t="s">
        <v>9702</v>
      </c>
    </row>
    <row r="2754" spans="2:4" x14ac:dyDescent="0.25">
      <c r="B2754" t="s">
        <v>7106</v>
      </c>
      <c r="C2754" t="str">
        <f t="shared" si="42"/>
        <v>SALAZAR TITUAÑA MARTIN ALEXANDER</v>
      </c>
      <c r="D2754" t="s">
        <v>7106</v>
      </c>
    </row>
    <row r="2755" spans="2:4" x14ac:dyDescent="0.25">
      <c r="B2755" t="s">
        <v>7109</v>
      </c>
      <c r="C2755" t="str">
        <f t="shared" ref="C2755:C2818" si="43">TRIM(B2755)</f>
        <v>TASIGUANO RISCO JOSTIN JOAQUIN</v>
      </c>
      <c r="D2755" t="s">
        <v>9703</v>
      </c>
    </row>
    <row r="2756" spans="2:4" x14ac:dyDescent="0.25">
      <c r="B2756" t="s">
        <v>7112</v>
      </c>
      <c r="C2756" t="str">
        <f t="shared" si="43"/>
        <v>TENORIO CAGUA ERICK JAIR</v>
      </c>
      <c r="D2756" t="s">
        <v>7112</v>
      </c>
    </row>
    <row r="2757" spans="2:4" x14ac:dyDescent="0.25">
      <c r="B2757" t="s">
        <v>7115</v>
      </c>
      <c r="C2757" t="str">
        <f t="shared" si="43"/>
        <v>VALENZUELA CADENA ARIEL FABIAN</v>
      </c>
      <c r="D2757" t="s">
        <v>7115</v>
      </c>
    </row>
    <row r="2758" spans="2:4" x14ac:dyDescent="0.25">
      <c r="B2758" t="s">
        <v>7118</v>
      </c>
      <c r="C2758" t="str">
        <f t="shared" si="43"/>
        <v>VILLA YUQUILEMA JHORLEY XAVIER</v>
      </c>
      <c r="D2758" t="s">
        <v>9704</v>
      </c>
    </row>
    <row r="2759" spans="2:4" x14ac:dyDescent="0.25">
      <c r="B2759" t="s">
        <v>7121</v>
      </c>
      <c r="C2759" t="str">
        <f t="shared" si="43"/>
        <v>VIMOS MORETA WENDY SAMIRA</v>
      </c>
      <c r="D2759" t="s">
        <v>7121</v>
      </c>
    </row>
    <row r="2760" spans="2:4" x14ac:dyDescent="0.25">
      <c r="B2760" t="s">
        <v>7124</v>
      </c>
      <c r="C2760" t="str">
        <f t="shared" si="43"/>
        <v>ZAMBRANO AYAVACA DIEGO SEBASTIAN</v>
      </c>
      <c r="D2760" t="s">
        <v>9705</v>
      </c>
    </row>
    <row r="2761" spans="2:4" x14ac:dyDescent="0.25">
      <c r="B2761" t="s">
        <v>7127</v>
      </c>
      <c r="C2761" t="str">
        <f t="shared" si="43"/>
        <v>ZAMBRANO ZAMBRANO STALIN ISMAEL</v>
      </c>
      <c r="D2761" t="s">
        <v>7127</v>
      </c>
    </row>
    <row r="2762" spans="2:4" x14ac:dyDescent="0.25">
      <c r="B2762" t="s">
        <v>7131</v>
      </c>
      <c r="C2762" t="str">
        <f t="shared" si="43"/>
        <v>ABAD SANGUCHO DEYVID JONATHAN</v>
      </c>
      <c r="D2762" t="s">
        <v>7131</v>
      </c>
    </row>
    <row r="2763" spans="2:4" x14ac:dyDescent="0.25">
      <c r="B2763" t="s">
        <v>7134</v>
      </c>
      <c r="C2763" t="str">
        <f t="shared" si="43"/>
        <v>ALMACHE ROBLES BELEN ANAHI</v>
      </c>
      <c r="D2763" t="s">
        <v>9706</v>
      </c>
    </row>
    <row r="2764" spans="2:4" x14ac:dyDescent="0.25">
      <c r="B2764" t="s">
        <v>7137</v>
      </c>
      <c r="C2764" t="str">
        <f t="shared" si="43"/>
        <v>ALMACHI TITUAÑA VICTORIA NINEL</v>
      </c>
      <c r="D2764" t="s">
        <v>9707</v>
      </c>
    </row>
    <row r="2765" spans="2:4" x14ac:dyDescent="0.25">
      <c r="B2765" t="s">
        <v>7140</v>
      </c>
      <c r="C2765" t="str">
        <f t="shared" si="43"/>
        <v>ALVARADO CAIZA MARCELA ABIGAIL</v>
      </c>
      <c r="D2765" t="s">
        <v>9708</v>
      </c>
    </row>
    <row r="2766" spans="2:4" x14ac:dyDescent="0.25">
      <c r="B2766" t="s">
        <v>7143</v>
      </c>
      <c r="C2766" t="str">
        <f t="shared" si="43"/>
        <v>ARELLANO SHUGULI CAMILA SALOME</v>
      </c>
      <c r="D2766" t="s">
        <v>9709</v>
      </c>
    </row>
    <row r="2767" spans="2:4" x14ac:dyDescent="0.25">
      <c r="B2767" t="s">
        <v>7146</v>
      </c>
      <c r="C2767" t="str">
        <f t="shared" si="43"/>
        <v>ASITIMBAY MORALES DILAN DANIEL</v>
      </c>
      <c r="D2767" t="s">
        <v>7146</v>
      </c>
    </row>
    <row r="2768" spans="2:4" x14ac:dyDescent="0.25">
      <c r="B2768" t="s">
        <v>7149</v>
      </c>
      <c r="C2768" t="str">
        <f t="shared" si="43"/>
        <v>AYO CHILLAGANA KEVIN SEBASTIAN</v>
      </c>
      <c r="D2768" t="s">
        <v>7149</v>
      </c>
    </row>
    <row r="2769" spans="2:4" x14ac:dyDescent="0.25">
      <c r="B2769" t="s">
        <v>7152</v>
      </c>
      <c r="C2769" t="str">
        <f t="shared" si="43"/>
        <v>BOSMEDIANO RODRIGUEZ JUAN FERNANDO</v>
      </c>
      <c r="D2769" t="s">
        <v>9710</v>
      </c>
    </row>
    <row r="2770" spans="2:4" x14ac:dyDescent="0.25">
      <c r="B2770" t="s">
        <v>7155</v>
      </c>
      <c r="C2770" t="str">
        <f t="shared" si="43"/>
        <v>BUITRON POZO BARBARA LUCIANA</v>
      </c>
      <c r="D2770" t="s">
        <v>7155</v>
      </c>
    </row>
    <row r="2771" spans="2:4" x14ac:dyDescent="0.25">
      <c r="B2771" t="s">
        <v>7158</v>
      </c>
      <c r="C2771" t="str">
        <f t="shared" si="43"/>
        <v>CADENA CHIPANTASI EMELI KORAYMA</v>
      </c>
      <c r="D2771" t="s">
        <v>9711</v>
      </c>
    </row>
    <row r="2772" spans="2:4" x14ac:dyDescent="0.25">
      <c r="B2772" t="s">
        <v>7161</v>
      </c>
      <c r="C2772" t="str">
        <f t="shared" si="43"/>
        <v>CADENA MAILA MONSERRAT SARAHI</v>
      </c>
      <c r="D2772" t="s">
        <v>7161</v>
      </c>
    </row>
    <row r="2773" spans="2:4" x14ac:dyDescent="0.25">
      <c r="B2773" t="s">
        <v>7164</v>
      </c>
      <c r="C2773" t="str">
        <f t="shared" si="43"/>
        <v>CAGUASQUI SANCHEZ GIOVANNY DAVID</v>
      </c>
      <c r="D2773" t="s">
        <v>7164</v>
      </c>
    </row>
    <row r="2774" spans="2:4" x14ac:dyDescent="0.25">
      <c r="B2774" t="s">
        <v>7167</v>
      </c>
      <c r="C2774" t="str">
        <f t="shared" si="43"/>
        <v>CAIZA CAIZA FERNANDA LIZETH</v>
      </c>
      <c r="D2774" t="s">
        <v>9712</v>
      </c>
    </row>
    <row r="2775" spans="2:4" x14ac:dyDescent="0.25">
      <c r="B2775" t="s">
        <v>7170</v>
      </c>
      <c r="C2775" t="str">
        <f t="shared" si="43"/>
        <v>CAIZA DURAN KEVIN MATIAS</v>
      </c>
      <c r="D2775" t="s">
        <v>7170</v>
      </c>
    </row>
    <row r="2776" spans="2:4" x14ac:dyDescent="0.25">
      <c r="B2776" t="s">
        <v>7173</v>
      </c>
      <c r="C2776" t="str">
        <f t="shared" si="43"/>
        <v>CAIZA LARA ISABEL CRISTINA</v>
      </c>
      <c r="D2776" t="s">
        <v>7173</v>
      </c>
    </row>
    <row r="2777" spans="2:4" x14ac:dyDescent="0.25">
      <c r="B2777" t="s">
        <v>7176</v>
      </c>
      <c r="C2777" t="str">
        <f t="shared" si="43"/>
        <v>CAIZA TASHIGUANO ERIC ANDRES</v>
      </c>
      <c r="D2777" t="s">
        <v>9713</v>
      </c>
    </row>
    <row r="2778" spans="2:4" x14ac:dyDescent="0.25">
      <c r="B2778" t="s">
        <v>7179</v>
      </c>
      <c r="C2778" t="str">
        <f t="shared" si="43"/>
        <v>CAJAS VARGAS LADY NAHOMI</v>
      </c>
      <c r="D2778" t="s">
        <v>7179</v>
      </c>
    </row>
    <row r="2779" spans="2:4" x14ac:dyDescent="0.25">
      <c r="B2779" t="s">
        <v>7182</v>
      </c>
      <c r="C2779" t="str">
        <f t="shared" si="43"/>
        <v>CHIPANTASIG MURMINACHO MARJORI ALEXANDRA</v>
      </c>
      <c r="D2779" t="s">
        <v>9714</v>
      </c>
    </row>
    <row r="2780" spans="2:4" x14ac:dyDescent="0.25">
      <c r="B2780" t="s">
        <v>7185</v>
      </c>
      <c r="C2780" t="str">
        <f t="shared" si="43"/>
        <v>CHIPANTAXI FARIAS RODY DANIEL</v>
      </c>
      <c r="D2780" t="s">
        <v>7185</v>
      </c>
    </row>
    <row r="2781" spans="2:4" x14ac:dyDescent="0.25">
      <c r="B2781" t="s">
        <v>7188</v>
      </c>
      <c r="C2781" t="str">
        <f t="shared" si="43"/>
        <v>COLLAGUAZO GUAMAN GUSTAVO DAVID</v>
      </c>
      <c r="D2781" t="s">
        <v>7188</v>
      </c>
    </row>
    <row r="2782" spans="2:4" x14ac:dyDescent="0.25">
      <c r="B2782" t="s">
        <v>7191</v>
      </c>
      <c r="C2782" t="str">
        <f t="shared" si="43"/>
        <v>DIAZ CHUTO SUMAC ELIZ</v>
      </c>
      <c r="D2782" t="s">
        <v>9715</v>
      </c>
    </row>
    <row r="2783" spans="2:4" x14ac:dyDescent="0.25">
      <c r="B2783" t="s">
        <v>7194</v>
      </c>
      <c r="C2783" t="str">
        <f t="shared" si="43"/>
        <v>FALCONES POVEDA DIEGO DAVID</v>
      </c>
      <c r="D2783" t="s">
        <v>9716</v>
      </c>
    </row>
    <row r="2784" spans="2:4" x14ac:dyDescent="0.25">
      <c r="B2784" t="s">
        <v>7197</v>
      </c>
      <c r="C2784" t="str">
        <f t="shared" si="43"/>
        <v>FELIX PALACIOS DANIELA ESTEFANIA</v>
      </c>
      <c r="D2784" t="s">
        <v>9717</v>
      </c>
    </row>
    <row r="2785" spans="2:4" x14ac:dyDescent="0.25">
      <c r="B2785" t="s">
        <v>7200</v>
      </c>
      <c r="C2785" t="str">
        <f t="shared" si="43"/>
        <v>FUEREZ PARRA DILAN JOSUE</v>
      </c>
      <c r="D2785" t="s">
        <v>9718</v>
      </c>
    </row>
    <row r="2786" spans="2:4" x14ac:dyDescent="0.25">
      <c r="B2786" t="s">
        <v>7203</v>
      </c>
      <c r="C2786" t="str">
        <f t="shared" si="43"/>
        <v>GALARRAGA VIDAL DUBRASKA JULIANA</v>
      </c>
      <c r="D2786" t="s">
        <v>7203</v>
      </c>
    </row>
    <row r="2787" spans="2:4" x14ac:dyDescent="0.25">
      <c r="B2787" t="s">
        <v>7206</v>
      </c>
      <c r="C2787" t="str">
        <f t="shared" si="43"/>
        <v>IZA CARRERA JOSSELYN SAMANTHA</v>
      </c>
      <c r="D2787" t="s">
        <v>7206</v>
      </c>
    </row>
    <row r="2788" spans="2:4" x14ac:dyDescent="0.25">
      <c r="B2788" t="s">
        <v>7209</v>
      </c>
      <c r="C2788" t="str">
        <f t="shared" si="43"/>
        <v>IZA RIOFRIO MATEO JESUS</v>
      </c>
      <c r="D2788" t="s">
        <v>9719</v>
      </c>
    </row>
    <row r="2789" spans="2:4" x14ac:dyDescent="0.25">
      <c r="B2789" t="s">
        <v>7212</v>
      </c>
      <c r="C2789" t="str">
        <f t="shared" si="43"/>
        <v>JARAMILLO CAJAS ALISSON MAYLI</v>
      </c>
      <c r="D2789" t="s">
        <v>7212</v>
      </c>
    </row>
    <row r="2790" spans="2:4" x14ac:dyDescent="0.25">
      <c r="B2790" t="s">
        <v>7215</v>
      </c>
      <c r="C2790" t="str">
        <f t="shared" si="43"/>
        <v>LARA GUACHAMIN BRANDON ISRAEL</v>
      </c>
      <c r="D2790" t="s">
        <v>7215</v>
      </c>
    </row>
    <row r="2791" spans="2:4" x14ac:dyDescent="0.25">
      <c r="B2791" t="s">
        <v>7218</v>
      </c>
      <c r="C2791" t="str">
        <f t="shared" si="43"/>
        <v>MAILA CHIPANTASIG EDUARDO ISAAC</v>
      </c>
      <c r="D2791" t="s">
        <v>7218</v>
      </c>
    </row>
    <row r="2792" spans="2:4" x14ac:dyDescent="0.25">
      <c r="B2792" t="s">
        <v>7221</v>
      </c>
      <c r="C2792" t="str">
        <f t="shared" si="43"/>
        <v>MAILA IBAÑEZ MELANY ANAHY</v>
      </c>
      <c r="D2792" t="s">
        <v>9720</v>
      </c>
    </row>
    <row r="2793" spans="2:4" x14ac:dyDescent="0.25">
      <c r="B2793" t="s">
        <v>7224</v>
      </c>
      <c r="C2793" t="str">
        <f t="shared" si="43"/>
        <v>MALDONADO AGUILAR DAKY JOSHUA</v>
      </c>
      <c r="D2793" t="s">
        <v>7224</v>
      </c>
    </row>
    <row r="2794" spans="2:4" x14ac:dyDescent="0.25">
      <c r="B2794" t="s">
        <v>7227</v>
      </c>
      <c r="C2794" t="str">
        <f t="shared" si="43"/>
        <v>MOROCHO AUCAPIÑA SOFIA LIZETH</v>
      </c>
      <c r="D2794" t="s">
        <v>9721</v>
      </c>
    </row>
    <row r="2795" spans="2:4" x14ac:dyDescent="0.25">
      <c r="B2795" t="s">
        <v>7230</v>
      </c>
      <c r="C2795" t="str">
        <f t="shared" si="43"/>
        <v>NAVARRETE LINCANGO MILENA ABIGAIL</v>
      </c>
      <c r="D2795" t="s">
        <v>7230</v>
      </c>
    </row>
    <row r="2796" spans="2:4" x14ac:dyDescent="0.25">
      <c r="B2796" t="s">
        <v>7233</v>
      </c>
      <c r="C2796" t="str">
        <f t="shared" si="43"/>
        <v>PILLAJO CALLE TATIANA ABIGAIL</v>
      </c>
      <c r="D2796" t="s">
        <v>9722</v>
      </c>
    </row>
    <row r="2797" spans="2:4" x14ac:dyDescent="0.25">
      <c r="B2797" t="s">
        <v>7236</v>
      </c>
      <c r="C2797" t="str">
        <f t="shared" si="43"/>
        <v>PILLAJO SANTILLAN FRANKLIN JOEL</v>
      </c>
      <c r="D2797" t="s">
        <v>9723</v>
      </c>
    </row>
    <row r="2798" spans="2:4" x14ac:dyDescent="0.25">
      <c r="B2798" t="s">
        <v>7239</v>
      </c>
      <c r="C2798" t="str">
        <f t="shared" si="43"/>
        <v>RHEA ALVARADO JONNY JAVIER</v>
      </c>
      <c r="D2798" t="s">
        <v>7239</v>
      </c>
    </row>
    <row r="2799" spans="2:4" x14ac:dyDescent="0.25">
      <c r="B2799" t="s">
        <v>7242</v>
      </c>
      <c r="C2799" t="str">
        <f t="shared" si="43"/>
        <v>RUIZ PALADINES DAYANNA NAYELI</v>
      </c>
      <c r="D2799" t="s">
        <v>7242</v>
      </c>
    </row>
    <row r="2800" spans="2:4" x14ac:dyDescent="0.25">
      <c r="B2800" t="s">
        <v>7245</v>
      </c>
      <c r="C2800" t="str">
        <f t="shared" si="43"/>
        <v>SUASNAVAS CHUQUILLANGUI VALENTINA NOEMI</v>
      </c>
      <c r="D2800" t="s">
        <v>9724</v>
      </c>
    </row>
    <row r="2801" spans="2:4" x14ac:dyDescent="0.25">
      <c r="B2801" t="s">
        <v>7248</v>
      </c>
      <c r="C2801" t="str">
        <f t="shared" si="43"/>
        <v>VALENCIA MUÑOZ JUSTIN MATIAS</v>
      </c>
      <c r="D2801" t="s">
        <v>7248</v>
      </c>
    </row>
    <row r="2802" spans="2:4" x14ac:dyDescent="0.25">
      <c r="B2802" t="s">
        <v>7251</v>
      </c>
      <c r="C2802" t="str">
        <f t="shared" si="43"/>
        <v>VALENCIA ZAMBRANO MARTIN SAMUEL</v>
      </c>
      <c r="D2802" t="s">
        <v>9725</v>
      </c>
    </row>
    <row r="2803" spans="2:4" x14ac:dyDescent="0.25">
      <c r="B2803" t="s">
        <v>7254</v>
      </c>
      <c r="C2803" t="str">
        <f t="shared" si="43"/>
        <v>ZULA GUANULEMA EMILY MAITE</v>
      </c>
      <c r="D2803" t="s">
        <v>7254</v>
      </c>
    </row>
    <row r="2804" spans="2:4" x14ac:dyDescent="0.25">
      <c r="B2804" t="s">
        <v>7258</v>
      </c>
      <c r="C2804" t="str">
        <f t="shared" si="43"/>
        <v>ALMACHI RAMIREZ DORIAN ASAEL</v>
      </c>
      <c r="D2804" t="s">
        <v>7258</v>
      </c>
    </row>
    <row r="2805" spans="2:4" x14ac:dyDescent="0.25">
      <c r="B2805" t="s">
        <v>7261</v>
      </c>
      <c r="C2805" t="str">
        <f t="shared" si="43"/>
        <v>ANDRANGO REVELO ALAN RENATO</v>
      </c>
      <c r="D2805" t="s">
        <v>7261</v>
      </c>
    </row>
    <row r="2806" spans="2:4" x14ac:dyDescent="0.25">
      <c r="B2806" t="s">
        <v>7264</v>
      </c>
      <c r="C2806" t="str">
        <f t="shared" si="43"/>
        <v>AYO AGUINDA NATALY PAMELA</v>
      </c>
      <c r="D2806" t="s">
        <v>7264</v>
      </c>
    </row>
    <row r="2807" spans="2:4" x14ac:dyDescent="0.25">
      <c r="B2807" t="s">
        <v>7267</v>
      </c>
      <c r="C2807" t="str">
        <f t="shared" si="43"/>
        <v>BALTAN ESPINOSA ELKIN MATIAS</v>
      </c>
      <c r="D2807" t="s">
        <v>9726</v>
      </c>
    </row>
    <row r="2808" spans="2:4" x14ac:dyDescent="0.25">
      <c r="B2808" t="s">
        <v>7270</v>
      </c>
      <c r="C2808" t="str">
        <f t="shared" si="43"/>
        <v>BENALCAZAR YANCHATIPAN DILAN ALEJANDRO</v>
      </c>
      <c r="D2808" t="s">
        <v>7270</v>
      </c>
    </row>
    <row r="2809" spans="2:4" x14ac:dyDescent="0.25">
      <c r="B2809" t="s">
        <v>7273</v>
      </c>
      <c r="C2809" t="str">
        <f t="shared" si="43"/>
        <v>CADENA CHIPANTASIG FRANKLIN DAVID</v>
      </c>
      <c r="D2809" t="s">
        <v>9727</v>
      </c>
    </row>
    <row r="2810" spans="2:4" x14ac:dyDescent="0.25">
      <c r="B2810" t="s">
        <v>7276</v>
      </c>
      <c r="C2810" t="str">
        <f t="shared" si="43"/>
        <v>CAICEDO CAJAMARCA ALISSON MILENA</v>
      </c>
      <c r="D2810" t="s">
        <v>9728</v>
      </c>
    </row>
    <row r="2811" spans="2:4" x14ac:dyDescent="0.25">
      <c r="B2811" t="s">
        <v>7279</v>
      </c>
      <c r="C2811" t="str">
        <f t="shared" si="43"/>
        <v>CAIZA GUAÑUNA EDUARDO SEBASTIAN</v>
      </c>
      <c r="D2811" t="s">
        <v>7279</v>
      </c>
    </row>
    <row r="2812" spans="2:4" x14ac:dyDescent="0.25">
      <c r="B2812" t="s">
        <v>7282</v>
      </c>
      <c r="C2812" t="str">
        <f t="shared" si="43"/>
        <v>CAMUENDO LARA VERONICA LIZETH</v>
      </c>
      <c r="D2812" t="s">
        <v>9729</v>
      </c>
    </row>
    <row r="2813" spans="2:4" x14ac:dyDescent="0.25">
      <c r="B2813" t="s">
        <v>7285</v>
      </c>
      <c r="C2813" t="str">
        <f t="shared" si="43"/>
        <v>CARPIO PAREDES FERNANDO DAVID</v>
      </c>
      <c r="D2813" t="s">
        <v>7285</v>
      </c>
    </row>
    <row r="2814" spans="2:4" x14ac:dyDescent="0.25">
      <c r="B2814" t="s">
        <v>7288</v>
      </c>
      <c r="C2814" t="str">
        <f t="shared" si="43"/>
        <v>CASPI CUASPUD HEIDI BETSABE</v>
      </c>
      <c r="D2814" t="s">
        <v>9730</v>
      </c>
    </row>
    <row r="2815" spans="2:4" x14ac:dyDescent="0.25">
      <c r="B2815" t="s">
        <v>7291</v>
      </c>
      <c r="C2815" t="str">
        <f t="shared" si="43"/>
        <v>CHIPANTAXI ANELOA DULCE MARIA</v>
      </c>
      <c r="D2815" t="s">
        <v>7291</v>
      </c>
    </row>
    <row r="2816" spans="2:4" x14ac:dyDescent="0.25">
      <c r="B2816" t="s">
        <v>7294</v>
      </c>
      <c r="C2816" t="str">
        <f t="shared" si="43"/>
        <v>COLLAGUAZO CUMBAL ANTHONY GABRIEL</v>
      </c>
      <c r="D2816" t="s">
        <v>9731</v>
      </c>
    </row>
    <row r="2817" spans="2:4" x14ac:dyDescent="0.25">
      <c r="B2817" t="s">
        <v>7297</v>
      </c>
      <c r="C2817" t="str">
        <f t="shared" si="43"/>
        <v>CORTEZ LASSO ANDREA ESTEFANIA</v>
      </c>
      <c r="D2817" t="s">
        <v>7297</v>
      </c>
    </row>
    <row r="2818" spans="2:4" x14ac:dyDescent="0.25">
      <c r="B2818" t="s">
        <v>7300</v>
      </c>
      <c r="C2818" t="str">
        <f t="shared" si="43"/>
        <v>CRUZ CONCHA MICKAELA VALENTINA</v>
      </c>
      <c r="D2818" t="s">
        <v>7300</v>
      </c>
    </row>
    <row r="2819" spans="2:4" x14ac:dyDescent="0.25">
      <c r="B2819" t="s">
        <v>7303</v>
      </c>
      <c r="C2819" t="str">
        <f t="shared" ref="C2819:C2882" si="44">TRIM(B2819)</f>
        <v>DIAZ MORALES ANAHELY GEOVANNA</v>
      </c>
      <c r="D2819" t="s">
        <v>9732</v>
      </c>
    </row>
    <row r="2820" spans="2:4" x14ac:dyDescent="0.25">
      <c r="B2820" t="s">
        <v>7306</v>
      </c>
      <c r="C2820" t="str">
        <f t="shared" si="44"/>
        <v>ESPINOZA CUERO JAHIRO ADRIAN</v>
      </c>
      <c r="D2820" t="s">
        <v>9733</v>
      </c>
    </row>
    <row r="2821" spans="2:4" x14ac:dyDescent="0.25">
      <c r="B2821" t="s">
        <v>7309</v>
      </c>
      <c r="C2821" t="str">
        <f t="shared" si="44"/>
        <v>FARINANGO ABAD JENNY ELIZABETH</v>
      </c>
      <c r="D2821" t="s">
        <v>7309</v>
      </c>
    </row>
    <row r="2822" spans="2:4" x14ac:dyDescent="0.25">
      <c r="B2822" t="s">
        <v>7312</v>
      </c>
      <c r="C2822" t="str">
        <f t="shared" si="44"/>
        <v>FLORES ALVAREZ EMILY ELENA</v>
      </c>
      <c r="D2822" t="s">
        <v>7312</v>
      </c>
    </row>
    <row r="2823" spans="2:4" x14ac:dyDescent="0.25">
      <c r="B2823" t="s">
        <v>7315</v>
      </c>
      <c r="C2823" t="str">
        <f t="shared" si="44"/>
        <v>GAMARRA PILATAXI JOSSELYN DAYANA</v>
      </c>
      <c r="D2823" t="s">
        <v>7315</v>
      </c>
    </row>
    <row r="2824" spans="2:4" x14ac:dyDescent="0.25">
      <c r="B2824" t="s">
        <v>7318</v>
      </c>
      <c r="C2824" t="str">
        <f t="shared" si="44"/>
        <v>GOMEZ GONZALEZ MYAZARIG CHIQUINQUIRA</v>
      </c>
      <c r="D2824" t="s">
        <v>9734</v>
      </c>
    </row>
    <row r="2825" spans="2:4" x14ac:dyDescent="0.25">
      <c r="B2825" t="s">
        <v>7321</v>
      </c>
      <c r="C2825" t="str">
        <f t="shared" si="44"/>
        <v>GUTIERREZ PACHECO LUISANA CAROLINA</v>
      </c>
      <c r="D2825" t="s">
        <v>7321</v>
      </c>
    </row>
    <row r="2826" spans="2:4" x14ac:dyDescent="0.25">
      <c r="B2826" t="s">
        <v>7324</v>
      </c>
      <c r="C2826" t="str">
        <f t="shared" si="44"/>
        <v>HURTADO TOAPAXI ANDRES SEBASTIAN</v>
      </c>
      <c r="D2826" t="s">
        <v>9735</v>
      </c>
    </row>
    <row r="2827" spans="2:4" x14ac:dyDescent="0.25">
      <c r="B2827" t="s">
        <v>7327</v>
      </c>
      <c r="C2827" t="str">
        <f t="shared" si="44"/>
        <v>LARA PILLAJO MELANIE ALEJANDRA</v>
      </c>
      <c r="D2827" t="s">
        <v>7327</v>
      </c>
    </row>
    <row r="2828" spans="2:4" x14ac:dyDescent="0.25">
      <c r="B2828" t="s">
        <v>7330</v>
      </c>
      <c r="C2828" t="str">
        <f t="shared" si="44"/>
        <v>LASSO ANELOA JORDAN PAUL</v>
      </c>
      <c r="D2828" t="s">
        <v>7330</v>
      </c>
    </row>
    <row r="2829" spans="2:4" x14ac:dyDescent="0.25">
      <c r="B2829" t="s">
        <v>7333</v>
      </c>
      <c r="C2829" t="str">
        <f t="shared" si="44"/>
        <v>MALES YACELGA JERAL JOEL</v>
      </c>
      <c r="D2829" t="s">
        <v>9736</v>
      </c>
    </row>
    <row r="2830" spans="2:4" x14ac:dyDescent="0.25">
      <c r="B2830" t="s">
        <v>7336</v>
      </c>
      <c r="C2830" t="str">
        <f t="shared" si="44"/>
        <v>MENDEZ CONFORME JOSTIN JEFFREI</v>
      </c>
      <c r="D2830" t="s">
        <v>7336</v>
      </c>
    </row>
    <row r="2831" spans="2:4" x14ac:dyDescent="0.25">
      <c r="B2831" t="s">
        <v>7339</v>
      </c>
      <c r="C2831" t="str">
        <f t="shared" si="44"/>
        <v>MORALES ORELLANA DARIEL DANIEL</v>
      </c>
      <c r="D2831" t="s">
        <v>7339</v>
      </c>
    </row>
    <row r="2832" spans="2:4" x14ac:dyDescent="0.25">
      <c r="B2832" t="s">
        <v>7342</v>
      </c>
      <c r="C2832" t="str">
        <f t="shared" si="44"/>
        <v>MOROCHO CUDCO JOHANNA ELIZABETH</v>
      </c>
      <c r="D2832" t="s">
        <v>9737</v>
      </c>
    </row>
    <row r="2833" spans="2:4" x14ac:dyDescent="0.25">
      <c r="B2833" t="s">
        <v>7345</v>
      </c>
      <c r="C2833" t="str">
        <f t="shared" si="44"/>
        <v>MULLO LEIVA ITALO ANTHUAN</v>
      </c>
      <c r="D2833" t="s">
        <v>7345</v>
      </c>
    </row>
    <row r="2834" spans="2:4" x14ac:dyDescent="0.25">
      <c r="B2834" t="s">
        <v>7348</v>
      </c>
      <c r="C2834" t="str">
        <f t="shared" si="44"/>
        <v>NICOLALDE PINTO FRANCISCO JHAEL</v>
      </c>
      <c r="D2834" t="s">
        <v>9738</v>
      </c>
    </row>
    <row r="2835" spans="2:4" x14ac:dyDescent="0.25">
      <c r="B2835" t="s">
        <v>7351</v>
      </c>
      <c r="C2835" t="str">
        <f t="shared" si="44"/>
        <v>NUÑEZ CHIPANTACI STEVEN PAUL</v>
      </c>
      <c r="D2835" t="s">
        <v>7351</v>
      </c>
    </row>
    <row r="2836" spans="2:4" x14ac:dyDescent="0.25">
      <c r="B2836" t="s">
        <v>7354</v>
      </c>
      <c r="C2836" t="str">
        <f t="shared" si="44"/>
        <v>PACHECO MEZA ANGELINE YULEISKA</v>
      </c>
      <c r="D2836" t="s">
        <v>7354</v>
      </c>
    </row>
    <row r="2837" spans="2:4" x14ac:dyDescent="0.25">
      <c r="B2837" t="s">
        <v>7357</v>
      </c>
      <c r="C2837" t="str">
        <f t="shared" si="44"/>
        <v>PALACIOS MEZA JUAN JOSE</v>
      </c>
      <c r="D2837" t="s">
        <v>7357</v>
      </c>
    </row>
    <row r="2838" spans="2:4" x14ac:dyDescent="0.25">
      <c r="B2838" t="s">
        <v>7360</v>
      </c>
      <c r="C2838" t="str">
        <f t="shared" si="44"/>
        <v>PAREDES PIARPUEZAN EVELYN ALEXANDRA</v>
      </c>
      <c r="D2838" t="s">
        <v>7360</v>
      </c>
    </row>
    <row r="2839" spans="2:4" x14ac:dyDescent="0.25">
      <c r="B2839" t="s">
        <v>7363</v>
      </c>
      <c r="C2839" t="str">
        <f t="shared" si="44"/>
        <v>PERUGACHI MORAN JORDY ESTEBAN</v>
      </c>
      <c r="D2839" t="s">
        <v>9739</v>
      </c>
    </row>
    <row r="2840" spans="2:4" x14ac:dyDescent="0.25">
      <c r="B2840" t="s">
        <v>7366</v>
      </c>
      <c r="C2840" t="str">
        <f t="shared" si="44"/>
        <v>PIEDRA SABANDO SCARLETT SARAHI</v>
      </c>
      <c r="D2840" t="s">
        <v>7366</v>
      </c>
    </row>
    <row r="2841" spans="2:4" x14ac:dyDescent="0.25">
      <c r="B2841" t="s">
        <v>7369</v>
      </c>
      <c r="C2841" t="str">
        <f t="shared" si="44"/>
        <v>REA FLORES SAIRO PAUL</v>
      </c>
      <c r="D2841" t="s">
        <v>9740</v>
      </c>
    </row>
    <row r="2842" spans="2:4" x14ac:dyDescent="0.25">
      <c r="B2842" t="s">
        <v>7372</v>
      </c>
      <c r="C2842" t="str">
        <f t="shared" si="44"/>
        <v>SORIA CAJAS BRITHANY ANAHI</v>
      </c>
      <c r="D2842" t="s">
        <v>9741</v>
      </c>
    </row>
    <row r="2843" spans="2:4" x14ac:dyDescent="0.25">
      <c r="B2843" t="s">
        <v>7375</v>
      </c>
      <c r="C2843" t="str">
        <f t="shared" si="44"/>
        <v>TACO VILCA DENNIS CAMILA</v>
      </c>
      <c r="D2843" t="s">
        <v>7375</v>
      </c>
    </row>
    <row r="2844" spans="2:4" x14ac:dyDescent="0.25">
      <c r="B2844" t="s">
        <v>7378</v>
      </c>
      <c r="C2844" t="str">
        <f t="shared" si="44"/>
        <v>TASIGUANO BARRE HEIDAN STEVEN</v>
      </c>
      <c r="D2844" t="s">
        <v>7378</v>
      </c>
    </row>
    <row r="2845" spans="2:4" x14ac:dyDescent="0.25">
      <c r="B2845" t="s">
        <v>7381</v>
      </c>
      <c r="C2845" t="str">
        <f t="shared" si="44"/>
        <v>TITUAÑA COLLAGUAZO MAILY ABIGAIL</v>
      </c>
      <c r="D2845" t="s">
        <v>9742</v>
      </c>
    </row>
    <row r="2846" spans="2:4" x14ac:dyDescent="0.25">
      <c r="B2846" t="s">
        <v>7384</v>
      </c>
      <c r="C2846" t="str">
        <f t="shared" si="44"/>
        <v>TITUAÑA MURILLO JOSETH ANDRES</v>
      </c>
      <c r="D2846" t="s">
        <v>9743</v>
      </c>
    </row>
    <row r="2847" spans="2:4" x14ac:dyDescent="0.25">
      <c r="B2847" t="s">
        <v>7388</v>
      </c>
      <c r="C2847" t="str">
        <f t="shared" si="44"/>
        <v>ALEJANDRO QUILCA ANTONIO DAVID</v>
      </c>
      <c r="D2847" t="s">
        <v>7388</v>
      </c>
    </row>
    <row r="2848" spans="2:4" x14ac:dyDescent="0.25">
      <c r="B2848" t="s">
        <v>7391</v>
      </c>
      <c r="C2848" t="str">
        <f t="shared" si="44"/>
        <v>ANELOA ANELOA DANNY JOAO</v>
      </c>
      <c r="D2848" t="s">
        <v>7391</v>
      </c>
    </row>
    <row r="2849" spans="2:4" x14ac:dyDescent="0.25">
      <c r="B2849" t="s">
        <v>7394</v>
      </c>
      <c r="C2849" t="str">
        <f t="shared" si="44"/>
        <v>ANELOA CHIPANTASIG FRANKLIN EDUARDO</v>
      </c>
      <c r="D2849" t="s">
        <v>9744</v>
      </c>
    </row>
    <row r="2850" spans="2:4" x14ac:dyDescent="0.25">
      <c r="B2850" t="s">
        <v>7397</v>
      </c>
      <c r="C2850" t="str">
        <f t="shared" si="44"/>
        <v>ANELOA MANGIA MATIAS SANTIAGO</v>
      </c>
      <c r="D2850" t="s">
        <v>9745</v>
      </c>
    </row>
    <row r="2851" spans="2:4" x14ac:dyDescent="0.25">
      <c r="B2851" t="s">
        <v>7400</v>
      </c>
      <c r="C2851" t="str">
        <f t="shared" si="44"/>
        <v>BARZOLA ROMERO GUILLERMO JAVIER</v>
      </c>
      <c r="D2851" t="s">
        <v>7400</v>
      </c>
    </row>
    <row r="2852" spans="2:4" x14ac:dyDescent="0.25">
      <c r="B2852" t="s">
        <v>7403</v>
      </c>
      <c r="C2852" t="str">
        <f t="shared" si="44"/>
        <v>CABO VELIZ BRAYAN XAVIER</v>
      </c>
      <c r="D2852" t="s">
        <v>7403</v>
      </c>
    </row>
    <row r="2853" spans="2:4" x14ac:dyDescent="0.25">
      <c r="B2853" t="s">
        <v>7406</v>
      </c>
      <c r="C2853" t="str">
        <f t="shared" si="44"/>
        <v>CADENA SARCHE MICHAEL ISRAEL</v>
      </c>
      <c r="D2853" t="s">
        <v>7406</v>
      </c>
    </row>
    <row r="2854" spans="2:4" x14ac:dyDescent="0.25">
      <c r="B2854" t="s">
        <v>7409</v>
      </c>
      <c r="C2854" t="str">
        <f t="shared" si="44"/>
        <v>CAJAS SALAZAR ANGEL MATIAS</v>
      </c>
      <c r="D2854" t="s">
        <v>7409</v>
      </c>
    </row>
    <row r="2855" spans="2:4" x14ac:dyDescent="0.25">
      <c r="B2855" t="s">
        <v>7412</v>
      </c>
      <c r="C2855" t="str">
        <f t="shared" si="44"/>
        <v>COLLAGUAZO CARRERA DOMENICA MISHEL</v>
      </c>
      <c r="D2855" t="s">
        <v>7412</v>
      </c>
    </row>
    <row r="2856" spans="2:4" x14ac:dyDescent="0.25">
      <c r="B2856" t="s">
        <v>7415</v>
      </c>
      <c r="C2856" t="str">
        <f t="shared" si="44"/>
        <v>COLLAGUAZO MUROMENACHO ALEXANDER MAURICIO</v>
      </c>
      <c r="D2856" t="s">
        <v>7415</v>
      </c>
    </row>
    <row r="2857" spans="2:4" x14ac:dyDescent="0.25">
      <c r="B2857" t="s">
        <v>7418</v>
      </c>
      <c r="C2857" t="str">
        <f t="shared" si="44"/>
        <v>CRIOLLO BENALCAZAR DAVID ALEJANDRO</v>
      </c>
      <c r="D2857" t="s">
        <v>7418</v>
      </c>
    </row>
    <row r="2858" spans="2:4" x14ac:dyDescent="0.25">
      <c r="B2858" t="s">
        <v>7421</v>
      </c>
      <c r="C2858" t="str">
        <f t="shared" si="44"/>
        <v>CRUZ FLORES SHIRLEY PAULETT</v>
      </c>
      <c r="D2858" t="s">
        <v>7421</v>
      </c>
    </row>
    <row r="2859" spans="2:4" x14ac:dyDescent="0.25">
      <c r="B2859" t="s">
        <v>7424</v>
      </c>
      <c r="C2859" t="str">
        <f t="shared" si="44"/>
        <v>CURICHO VALENZUELA KATY JACQUELINE</v>
      </c>
      <c r="D2859" t="s">
        <v>7424</v>
      </c>
    </row>
    <row r="2860" spans="2:4" x14ac:dyDescent="0.25">
      <c r="B2860" t="s">
        <v>7427</v>
      </c>
      <c r="C2860" t="str">
        <f t="shared" si="44"/>
        <v>CUSME RODRIGUEZ RONNY STALIN</v>
      </c>
      <c r="D2860" t="s">
        <v>9746</v>
      </c>
    </row>
    <row r="2861" spans="2:4" x14ac:dyDescent="0.25">
      <c r="B2861" t="s">
        <v>7430</v>
      </c>
      <c r="C2861" t="str">
        <f t="shared" si="44"/>
        <v>DE LA CRUZ LASSO ALAN MAURICIO</v>
      </c>
      <c r="D2861" t="s">
        <v>9747</v>
      </c>
    </row>
    <row r="2862" spans="2:4" x14ac:dyDescent="0.25">
      <c r="B2862" t="s">
        <v>7433</v>
      </c>
      <c r="C2862" t="str">
        <f t="shared" si="44"/>
        <v>FLORES ANELOA JUSTIN JADIEL</v>
      </c>
      <c r="D2862" t="s">
        <v>7433</v>
      </c>
    </row>
    <row r="2863" spans="2:4" x14ac:dyDescent="0.25">
      <c r="B2863" t="s">
        <v>7436</v>
      </c>
      <c r="C2863" t="str">
        <f t="shared" si="44"/>
        <v>GONZALEZ YANEZ FAUSTO ANDRES</v>
      </c>
      <c r="D2863" t="s">
        <v>9748</v>
      </c>
    </row>
    <row r="2864" spans="2:4" x14ac:dyDescent="0.25">
      <c r="B2864" t="s">
        <v>7439</v>
      </c>
      <c r="C2864" t="str">
        <f t="shared" si="44"/>
        <v>HIDALGO MORALES ESTEBAN VINICIO</v>
      </c>
      <c r="D2864" t="s">
        <v>9749</v>
      </c>
    </row>
    <row r="2865" spans="2:4" x14ac:dyDescent="0.25">
      <c r="B2865" t="s">
        <v>7442</v>
      </c>
      <c r="C2865" t="str">
        <f t="shared" si="44"/>
        <v>IBAÑEZ IBAÑEZ MARJORIE CECIBEL</v>
      </c>
      <c r="D2865" t="s">
        <v>7442</v>
      </c>
    </row>
    <row r="2866" spans="2:4" x14ac:dyDescent="0.25">
      <c r="B2866" t="s">
        <v>7445</v>
      </c>
      <c r="C2866" t="str">
        <f t="shared" si="44"/>
        <v>IBAÑEZ TIBAN GISSELA ELIZABETH</v>
      </c>
      <c r="D2866" t="s">
        <v>9750</v>
      </c>
    </row>
    <row r="2867" spans="2:4" x14ac:dyDescent="0.25">
      <c r="B2867" t="s">
        <v>7448</v>
      </c>
      <c r="C2867" t="str">
        <f t="shared" si="44"/>
        <v>IZA FARINANGO JENNIFER CAROLINA</v>
      </c>
      <c r="D2867" t="s">
        <v>9751</v>
      </c>
    </row>
    <row r="2868" spans="2:4" x14ac:dyDescent="0.25">
      <c r="B2868" t="s">
        <v>7451</v>
      </c>
      <c r="C2868" t="str">
        <f t="shared" si="44"/>
        <v>LARREA SALAS NICOLE STEPHANY</v>
      </c>
      <c r="D2868" t="s">
        <v>7451</v>
      </c>
    </row>
    <row r="2869" spans="2:4" x14ac:dyDescent="0.25">
      <c r="B2869" t="s">
        <v>7454</v>
      </c>
      <c r="C2869" t="str">
        <f t="shared" si="44"/>
        <v>LASSO COLLAGUAZO OSCAR SEBASTIAN</v>
      </c>
      <c r="D2869" t="s">
        <v>7454</v>
      </c>
    </row>
    <row r="2870" spans="2:4" x14ac:dyDescent="0.25">
      <c r="B2870" t="s">
        <v>7457</v>
      </c>
      <c r="C2870" t="str">
        <f t="shared" si="44"/>
        <v>LASSO LINCANGO JAMILET ARACELY</v>
      </c>
      <c r="D2870" t="s">
        <v>9752</v>
      </c>
    </row>
    <row r="2871" spans="2:4" x14ac:dyDescent="0.25">
      <c r="B2871" t="s">
        <v>7460</v>
      </c>
      <c r="C2871" t="str">
        <f t="shared" si="44"/>
        <v>LASSO SALAS DENYSEE VALERIA</v>
      </c>
      <c r="D2871" t="s">
        <v>7460</v>
      </c>
    </row>
    <row r="2872" spans="2:4" x14ac:dyDescent="0.25">
      <c r="B2872" t="s">
        <v>7463</v>
      </c>
      <c r="C2872" t="str">
        <f t="shared" si="44"/>
        <v>MAILA TOAPANTA ERIKA BEATRIZ</v>
      </c>
      <c r="D2872" t="s">
        <v>9753</v>
      </c>
    </row>
    <row r="2873" spans="2:4" x14ac:dyDescent="0.25">
      <c r="B2873" t="s">
        <v>7466</v>
      </c>
      <c r="C2873" t="str">
        <f t="shared" si="44"/>
        <v>MALDONADO GARCIA LILIBETH ANAHI</v>
      </c>
      <c r="D2873" t="s">
        <v>7466</v>
      </c>
    </row>
    <row r="2874" spans="2:4" x14ac:dyDescent="0.25">
      <c r="B2874" t="s">
        <v>7469</v>
      </c>
      <c r="C2874" t="str">
        <f t="shared" si="44"/>
        <v>MALUSIN ARIAS WASHINGTON ENRIQUE</v>
      </c>
      <c r="D2874" t="s">
        <v>9754</v>
      </c>
    </row>
    <row r="2875" spans="2:4" x14ac:dyDescent="0.25">
      <c r="B2875" t="s">
        <v>7472</v>
      </c>
      <c r="C2875" t="str">
        <f t="shared" si="44"/>
        <v>MARQUINA MORILLO MELANY ANETT</v>
      </c>
      <c r="D2875" t="s">
        <v>9755</v>
      </c>
    </row>
    <row r="2876" spans="2:4" x14ac:dyDescent="0.25">
      <c r="B2876" t="s">
        <v>7475</v>
      </c>
      <c r="C2876" t="str">
        <f t="shared" si="44"/>
        <v>MORALES MALES EVELYN VANESSA</v>
      </c>
      <c r="D2876" t="s">
        <v>7475</v>
      </c>
    </row>
    <row r="2877" spans="2:4" x14ac:dyDescent="0.25">
      <c r="B2877" t="s">
        <v>7478</v>
      </c>
      <c r="C2877" t="str">
        <f t="shared" si="44"/>
        <v>NIPAZ ESCUDERO JHANLET SEBASTIAN</v>
      </c>
      <c r="D2877" t="s">
        <v>9756</v>
      </c>
    </row>
    <row r="2878" spans="2:4" x14ac:dyDescent="0.25">
      <c r="B2878" t="s">
        <v>7481</v>
      </c>
      <c r="C2878" t="str">
        <f t="shared" si="44"/>
        <v>NUÑEZ COLLAGUAZO ADRIANA ARACELY</v>
      </c>
      <c r="D2878" t="s">
        <v>9757</v>
      </c>
    </row>
    <row r="2879" spans="2:4" x14ac:dyDescent="0.25">
      <c r="B2879" t="s">
        <v>7484</v>
      </c>
      <c r="C2879" t="str">
        <f t="shared" si="44"/>
        <v>PALADINES JIMENEZ DANIELA DELINDA</v>
      </c>
      <c r="D2879" t="s">
        <v>9758</v>
      </c>
    </row>
    <row r="2880" spans="2:4" x14ac:dyDescent="0.25">
      <c r="B2880" t="s">
        <v>7487</v>
      </c>
      <c r="C2880" t="str">
        <f t="shared" si="44"/>
        <v>PRADO MORALES GABRIEL JOSUE</v>
      </c>
      <c r="D2880" t="s">
        <v>7487</v>
      </c>
    </row>
    <row r="2881" spans="2:4" x14ac:dyDescent="0.25">
      <c r="B2881" t="s">
        <v>7490</v>
      </c>
      <c r="C2881" t="str">
        <f t="shared" si="44"/>
        <v>REVELO MINANGO MAO DAVID</v>
      </c>
      <c r="D2881" t="s">
        <v>7490</v>
      </c>
    </row>
    <row r="2882" spans="2:4" x14ac:dyDescent="0.25">
      <c r="B2882" t="s">
        <v>7493</v>
      </c>
      <c r="C2882" t="str">
        <f t="shared" si="44"/>
        <v>SAAVEDRA ANELOA JOSTYN DANIEL</v>
      </c>
      <c r="D2882" t="s">
        <v>9759</v>
      </c>
    </row>
    <row r="2883" spans="2:4" x14ac:dyDescent="0.25">
      <c r="B2883" t="s">
        <v>7496</v>
      </c>
      <c r="C2883" t="str">
        <f t="shared" ref="C2883:C2946" si="45">TRIM(B2883)</f>
        <v>SALAS ASITIMBAY ATIG MARTIN</v>
      </c>
      <c r="D2883" t="s">
        <v>7496</v>
      </c>
    </row>
    <row r="2884" spans="2:4" x14ac:dyDescent="0.25">
      <c r="B2884" t="s">
        <v>7499</v>
      </c>
      <c r="C2884" t="str">
        <f t="shared" si="45"/>
        <v>TIBAN CLAVIJO JENI FERNANDA</v>
      </c>
      <c r="D2884" t="s">
        <v>7499</v>
      </c>
    </row>
    <row r="2885" spans="2:4" x14ac:dyDescent="0.25">
      <c r="B2885" t="s">
        <v>7502</v>
      </c>
      <c r="C2885" t="str">
        <f t="shared" si="45"/>
        <v>TITUAÑA SIMBAÑA ANAHY ALEXANDRA</v>
      </c>
      <c r="D2885" t="s">
        <v>7502</v>
      </c>
    </row>
    <row r="2886" spans="2:4" x14ac:dyDescent="0.25">
      <c r="B2886" t="s">
        <v>7505</v>
      </c>
      <c r="C2886" t="str">
        <f t="shared" si="45"/>
        <v>TOBAR MORALES CARLA FERNANDA</v>
      </c>
      <c r="D2886" t="s">
        <v>7505</v>
      </c>
    </row>
    <row r="2887" spans="2:4" x14ac:dyDescent="0.25">
      <c r="B2887" t="s">
        <v>7508</v>
      </c>
      <c r="C2887" t="str">
        <f t="shared" si="45"/>
        <v>VASQUEZ PAREDES NAOMI SARAI</v>
      </c>
      <c r="D2887" t="s">
        <v>7508</v>
      </c>
    </row>
    <row r="2888" spans="2:4" x14ac:dyDescent="0.25">
      <c r="B2888" t="s">
        <v>7511</v>
      </c>
      <c r="C2888" t="str">
        <f t="shared" si="45"/>
        <v>VILLEGA NARVAEZ JOSUE ANDRES</v>
      </c>
      <c r="D2888" t="s">
        <v>9760</v>
      </c>
    </row>
    <row r="2889" spans="2:4" x14ac:dyDescent="0.25">
      <c r="B2889" t="s">
        <v>7514</v>
      </c>
      <c r="C2889" t="str">
        <f t="shared" si="45"/>
        <v>VILLEGAS ALMACHI TRISHA ANAHI</v>
      </c>
      <c r="D2889" t="s">
        <v>9761</v>
      </c>
    </row>
    <row r="2890" spans="2:4" x14ac:dyDescent="0.25">
      <c r="B2890" t="s">
        <v>7518</v>
      </c>
      <c r="C2890" t="str">
        <f t="shared" si="45"/>
        <v>ALOMOTO CHIPANTASHI JORDAN ESTALYN</v>
      </c>
      <c r="D2890" t="s">
        <v>7518</v>
      </c>
    </row>
    <row r="2891" spans="2:4" x14ac:dyDescent="0.25">
      <c r="B2891" t="s">
        <v>7521</v>
      </c>
      <c r="C2891" t="str">
        <f t="shared" si="45"/>
        <v>ANGULO GOMEZ JHENIFER ANAHI</v>
      </c>
      <c r="D2891" t="s">
        <v>9762</v>
      </c>
    </row>
    <row r="2892" spans="2:4" x14ac:dyDescent="0.25">
      <c r="B2892" t="s">
        <v>7524</v>
      </c>
      <c r="C2892" t="str">
        <f t="shared" si="45"/>
        <v>ARCE BRAVO LUIS YANDED</v>
      </c>
      <c r="D2892" t="s">
        <v>7524</v>
      </c>
    </row>
    <row r="2893" spans="2:4" x14ac:dyDescent="0.25">
      <c r="B2893" t="s">
        <v>7527</v>
      </c>
      <c r="C2893" t="str">
        <f t="shared" si="45"/>
        <v>BOHORQUEZ CUENCA ALISSON DANIELA</v>
      </c>
      <c r="D2893" t="s">
        <v>7527</v>
      </c>
    </row>
    <row r="2894" spans="2:4" x14ac:dyDescent="0.25">
      <c r="B2894" t="s">
        <v>7530</v>
      </c>
      <c r="C2894" t="str">
        <f t="shared" si="45"/>
        <v>BOLAÑOS GUERRERO DAYRA STEFANIA</v>
      </c>
      <c r="D2894" t="s">
        <v>7530</v>
      </c>
    </row>
    <row r="2895" spans="2:4" x14ac:dyDescent="0.25">
      <c r="B2895" t="s">
        <v>7533</v>
      </c>
      <c r="C2895" t="str">
        <f t="shared" si="45"/>
        <v>CAGUA CHILA MILTON JOSUE</v>
      </c>
      <c r="D2895" t="s">
        <v>7533</v>
      </c>
    </row>
    <row r="2896" spans="2:4" x14ac:dyDescent="0.25">
      <c r="B2896" t="s">
        <v>7536</v>
      </c>
      <c r="C2896" t="str">
        <f t="shared" si="45"/>
        <v>CAIZA QUISILEMA ALAN JOSUE</v>
      </c>
      <c r="D2896" t="s">
        <v>9763</v>
      </c>
    </row>
    <row r="2897" spans="2:4" x14ac:dyDescent="0.25">
      <c r="B2897" t="s">
        <v>7539</v>
      </c>
      <c r="C2897" t="str">
        <f t="shared" si="45"/>
        <v>CALI TAMAYO JOEL ALEXANDER</v>
      </c>
      <c r="D2897" t="s">
        <v>7539</v>
      </c>
    </row>
    <row r="2898" spans="2:4" x14ac:dyDescent="0.25">
      <c r="B2898" t="s">
        <v>7542</v>
      </c>
      <c r="C2898" t="str">
        <f t="shared" si="45"/>
        <v>CAMPAÑA MACHADO JIRHE AYSHANE</v>
      </c>
      <c r="D2898" t="s">
        <v>7542</v>
      </c>
    </row>
    <row r="2899" spans="2:4" x14ac:dyDescent="0.25">
      <c r="B2899" t="s">
        <v>7545</v>
      </c>
      <c r="C2899" t="str">
        <f t="shared" si="45"/>
        <v>CARCHI GUAMAN ZAHI JHOSSUE</v>
      </c>
      <c r="D2899" t="s">
        <v>9764</v>
      </c>
    </row>
    <row r="2900" spans="2:4" x14ac:dyDescent="0.25">
      <c r="B2900" t="s">
        <v>7548</v>
      </c>
      <c r="C2900" t="str">
        <f t="shared" si="45"/>
        <v>CASPI MAILA YADIRA GISSELL</v>
      </c>
      <c r="D2900" t="s">
        <v>9765</v>
      </c>
    </row>
    <row r="2901" spans="2:4" x14ac:dyDescent="0.25">
      <c r="B2901" t="s">
        <v>7551</v>
      </c>
      <c r="C2901" t="str">
        <f t="shared" si="45"/>
        <v>CEDEÑO RODRIGUEZ GISSEL GUADALUPE</v>
      </c>
      <c r="D2901" t="s">
        <v>9766</v>
      </c>
    </row>
    <row r="2902" spans="2:4" x14ac:dyDescent="0.25">
      <c r="B2902" t="s">
        <v>7554</v>
      </c>
      <c r="C2902" t="str">
        <f t="shared" si="45"/>
        <v>CHAPI RECALDE DANNA CAMILA</v>
      </c>
      <c r="D2902" t="s">
        <v>9767</v>
      </c>
    </row>
    <row r="2903" spans="2:4" x14ac:dyDescent="0.25">
      <c r="B2903" t="s">
        <v>7557</v>
      </c>
      <c r="C2903" t="str">
        <f t="shared" si="45"/>
        <v>CHIPANTASHI COLLAGUAZO NELSON STEVEN</v>
      </c>
      <c r="D2903" t="s">
        <v>7557</v>
      </c>
    </row>
    <row r="2904" spans="2:4" x14ac:dyDescent="0.25">
      <c r="B2904" t="s">
        <v>7560</v>
      </c>
      <c r="C2904" t="str">
        <f t="shared" si="45"/>
        <v>CHIPANTAXI FARIAS RODY ISAAC</v>
      </c>
      <c r="D2904" t="s">
        <v>7560</v>
      </c>
    </row>
    <row r="2905" spans="2:4" x14ac:dyDescent="0.25">
      <c r="B2905" t="s">
        <v>7563</v>
      </c>
      <c r="C2905" t="str">
        <f t="shared" si="45"/>
        <v>CONDOR ANELOA XIMENA ESTEFANIA</v>
      </c>
      <c r="D2905" t="s">
        <v>7563</v>
      </c>
    </row>
    <row r="2906" spans="2:4" x14ac:dyDescent="0.25">
      <c r="B2906" t="s">
        <v>7566</v>
      </c>
      <c r="C2906" t="str">
        <f t="shared" si="45"/>
        <v>CRIOLLO MACIAS STEVEN ARIEL</v>
      </c>
      <c r="D2906" t="s">
        <v>9768</v>
      </c>
    </row>
    <row r="2907" spans="2:4" x14ac:dyDescent="0.25">
      <c r="B2907" t="s">
        <v>7569</v>
      </c>
      <c r="C2907" t="str">
        <f t="shared" si="45"/>
        <v>DIAZ SILVA JAIR MOISES</v>
      </c>
      <c r="D2907" t="s">
        <v>7569</v>
      </c>
    </row>
    <row r="2908" spans="2:4" x14ac:dyDescent="0.25">
      <c r="B2908" t="s">
        <v>7572</v>
      </c>
      <c r="C2908" t="str">
        <f t="shared" si="45"/>
        <v>DROUET ROMERO DANNA ANALIA</v>
      </c>
      <c r="D2908" t="s">
        <v>7572</v>
      </c>
    </row>
    <row r="2909" spans="2:4" x14ac:dyDescent="0.25">
      <c r="B2909" t="s">
        <v>7575</v>
      </c>
      <c r="C2909" t="str">
        <f t="shared" si="45"/>
        <v>GUAMANARCA MORALES ROMEL ALEXANDER</v>
      </c>
      <c r="D2909" t="s">
        <v>9769</v>
      </c>
    </row>
    <row r="2910" spans="2:4" x14ac:dyDescent="0.25">
      <c r="B2910" t="s">
        <v>7578</v>
      </c>
      <c r="C2910" t="str">
        <f t="shared" si="45"/>
        <v>IZA CUESTA CHRISTOFER ALEXANDER</v>
      </c>
      <c r="D2910" t="s">
        <v>7578</v>
      </c>
    </row>
    <row r="2911" spans="2:4" x14ac:dyDescent="0.25">
      <c r="B2911" t="s">
        <v>7581</v>
      </c>
      <c r="C2911" t="str">
        <f t="shared" si="45"/>
        <v>LASSO PAREDES ERICK OMAR</v>
      </c>
      <c r="D2911" t="s">
        <v>7581</v>
      </c>
    </row>
    <row r="2912" spans="2:4" x14ac:dyDescent="0.25">
      <c r="B2912" t="s">
        <v>7584</v>
      </c>
      <c r="C2912" t="str">
        <f t="shared" si="45"/>
        <v>MARTINEZ PALADINES ENRIQUE MATIAS</v>
      </c>
      <c r="D2912" t="s">
        <v>9770</v>
      </c>
    </row>
    <row r="2913" spans="2:4" x14ac:dyDescent="0.25">
      <c r="B2913" t="s">
        <v>7587</v>
      </c>
      <c r="C2913" t="str">
        <f t="shared" si="45"/>
        <v>MASABANDA ANELOA MIGUEL ANGEL</v>
      </c>
      <c r="D2913" t="s">
        <v>7587</v>
      </c>
    </row>
    <row r="2914" spans="2:4" x14ac:dyDescent="0.25">
      <c r="B2914" t="s">
        <v>7590</v>
      </c>
      <c r="C2914" t="str">
        <f t="shared" si="45"/>
        <v>MORILLO GOMEZ ESTRELLA GABRIELA</v>
      </c>
      <c r="D2914" t="s">
        <v>9771</v>
      </c>
    </row>
    <row r="2915" spans="2:4" x14ac:dyDescent="0.25">
      <c r="B2915" t="s">
        <v>7596</v>
      </c>
      <c r="C2915" t="str">
        <f t="shared" si="45"/>
        <v>MUÑOZ LASSO ALISSON DAYRA</v>
      </c>
      <c r="D2915" t="s">
        <v>9772</v>
      </c>
    </row>
    <row r="2916" spans="2:4" x14ac:dyDescent="0.25">
      <c r="B2916" t="s">
        <v>7593</v>
      </c>
      <c r="C2916" t="str">
        <f t="shared" si="45"/>
        <v>MURILLO UVIDIA BIANCA FIORELLA</v>
      </c>
      <c r="D2916" t="s">
        <v>9773</v>
      </c>
    </row>
    <row r="2917" spans="2:4" x14ac:dyDescent="0.25">
      <c r="B2917" t="s">
        <v>7599</v>
      </c>
      <c r="C2917" t="str">
        <f t="shared" si="45"/>
        <v>NOGALES MENESES JEREMY JAVIER</v>
      </c>
      <c r="D2917" t="s">
        <v>7599</v>
      </c>
    </row>
    <row r="2918" spans="2:4" x14ac:dyDescent="0.25">
      <c r="B2918" t="s">
        <v>7602</v>
      </c>
      <c r="C2918" t="str">
        <f t="shared" si="45"/>
        <v>OCHOA HERNANDEZ GAMLIEL DAVID</v>
      </c>
      <c r="D2918" t="s">
        <v>7602</v>
      </c>
    </row>
    <row r="2919" spans="2:4" x14ac:dyDescent="0.25">
      <c r="B2919" t="s">
        <v>7605</v>
      </c>
      <c r="C2919" t="str">
        <f t="shared" si="45"/>
        <v>OÑA CHIPANTASHI MARJORIE ANAHI</v>
      </c>
      <c r="D2919" t="s">
        <v>7605</v>
      </c>
    </row>
    <row r="2920" spans="2:4" x14ac:dyDescent="0.25">
      <c r="B2920" t="s">
        <v>7608</v>
      </c>
      <c r="C2920" t="str">
        <f t="shared" si="45"/>
        <v>PALADINES ALAVA JOEL ISRAEL</v>
      </c>
      <c r="D2920" t="s">
        <v>7608</v>
      </c>
    </row>
    <row r="2921" spans="2:4" x14ac:dyDescent="0.25">
      <c r="B2921" t="s">
        <v>7611</v>
      </c>
      <c r="C2921" t="str">
        <f t="shared" si="45"/>
        <v>QUILUMBA GUAÑUNA JENNIFER MIKAELA</v>
      </c>
      <c r="D2921" t="s">
        <v>9774</v>
      </c>
    </row>
    <row r="2922" spans="2:4" x14ac:dyDescent="0.25">
      <c r="B2922" t="s">
        <v>7614</v>
      </c>
      <c r="C2922" t="str">
        <f t="shared" si="45"/>
        <v>RODRIGUEZ JARAMILLO RODNEY NICOLAS</v>
      </c>
      <c r="D2922" t="s">
        <v>7614</v>
      </c>
    </row>
    <row r="2923" spans="2:4" x14ac:dyDescent="0.25">
      <c r="B2923" t="s">
        <v>7617</v>
      </c>
      <c r="C2923" t="str">
        <f t="shared" si="45"/>
        <v>SALAS FARINANGO PAULA ALEJANDRA</v>
      </c>
      <c r="D2923" t="s">
        <v>7617</v>
      </c>
    </row>
    <row r="2924" spans="2:4" x14ac:dyDescent="0.25">
      <c r="B2924" t="s">
        <v>7620</v>
      </c>
      <c r="C2924" t="str">
        <f t="shared" si="45"/>
        <v>SALTOS PAREDES JOSELYN KIORMELI</v>
      </c>
      <c r="D2924" t="s">
        <v>7620</v>
      </c>
    </row>
    <row r="2925" spans="2:4" x14ac:dyDescent="0.25">
      <c r="B2925" t="s">
        <v>7623</v>
      </c>
      <c r="C2925" t="str">
        <f t="shared" si="45"/>
        <v>SHIPANTASI MALLAMA JOSSELYN DAYANA</v>
      </c>
      <c r="D2925" t="s">
        <v>9775</v>
      </c>
    </row>
    <row r="2926" spans="2:4" x14ac:dyDescent="0.25">
      <c r="B2926" t="s">
        <v>7626</v>
      </c>
      <c r="C2926" t="str">
        <f t="shared" si="45"/>
        <v>SORIA MAILA FRANKLIN ERNESTO</v>
      </c>
      <c r="D2926" t="s">
        <v>7626</v>
      </c>
    </row>
    <row r="2927" spans="2:4" x14ac:dyDescent="0.25">
      <c r="B2927" t="s">
        <v>7629</v>
      </c>
      <c r="C2927" t="str">
        <f t="shared" si="45"/>
        <v>TRUJILLO QUISHPE ERIK ALEXANDER</v>
      </c>
      <c r="D2927" t="s">
        <v>7629</v>
      </c>
    </row>
    <row r="2928" spans="2:4" x14ac:dyDescent="0.25">
      <c r="B2928" t="s">
        <v>7632</v>
      </c>
      <c r="C2928" t="str">
        <f t="shared" si="45"/>
        <v>TUALOMBO CAIZA ANTONELLA MISHEL</v>
      </c>
      <c r="D2928" t="s">
        <v>7632</v>
      </c>
    </row>
    <row r="2929" spans="2:4" x14ac:dyDescent="0.25">
      <c r="B2929" t="s">
        <v>7635</v>
      </c>
      <c r="C2929" t="str">
        <f t="shared" si="45"/>
        <v>VASQUEZ AYALA MARIA JOSE</v>
      </c>
      <c r="D2929" t="s">
        <v>9776</v>
      </c>
    </row>
    <row r="2930" spans="2:4" x14ac:dyDescent="0.25">
      <c r="B2930" t="s">
        <v>7638</v>
      </c>
      <c r="C2930" t="str">
        <f t="shared" si="45"/>
        <v>VELASCO CAIZA JAIRO ISAIAS</v>
      </c>
      <c r="D2930" t="s">
        <v>7638</v>
      </c>
    </row>
    <row r="2931" spans="2:4" x14ac:dyDescent="0.25">
      <c r="B2931" t="s">
        <v>7641</v>
      </c>
      <c r="C2931" t="str">
        <f t="shared" si="45"/>
        <v>VERA PERUGACHI SHIRLEY ANTHONELLA</v>
      </c>
      <c r="D2931" t="s">
        <v>9777</v>
      </c>
    </row>
    <row r="2932" spans="2:4" x14ac:dyDescent="0.25">
      <c r="B2932" t="s">
        <v>7644</v>
      </c>
      <c r="C2932" t="str">
        <f t="shared" si="45"/>
        <v>ZAMBRANO RODRIGUEZ JUAN PABLO</v>
      </c>
      <c r="D2932" t="s">
        <v>7644</v>
      </c>
    </row>
    <row r="2933" spans="2:4" x14ac:dyDescent="0.25">
      <c r="B2933" t="s">
        <v>7648</v>
      </c>
      <c r="C2933" t="str">
        <f t="shared" si="45"/>
        <v>ANAGUANO DIAZ JOEL ISAAC</v>
      </c>
      <c r="D2933" t="s">
        <v>9778</v>
      </c>
    </row>
    <row r="2934" spans="2:4" x14ac:dyDescent="0.25">
      <c r="B2934" t="s">
        <v>7651</v>
      </c>
      <c r="C2934" t="str">
        <f t="shared" si="45"/>
        <v>ASITIMBAY ENCALADA ELVIS ANTHONY</v>
      </c>
      <c r="D2934" t="s">
        <v>7651</v>
      </c>
    </row>
    <row r="2935" spans="2:4" x14ac:dyDescent="0.25">
      <c r="B2935" t="s">
        <v>7654</v>
      </c>
      <c r="C2935" t="str">
        <f t="shared" si="45"/>
        <v>ATUÑA ANDRADE JOSSELYN ALEJANDRA</v>
      </c>
      <c r="D2935" t="s">
        <v>7654</v>
      </c>
    </row>
    <row r="2936" spans="2:4" x14ac:dyDescent="0.25">
      <c r="B2936" t="s">
        <v>7657</v>
      </c>
      <c r="C2936" t="str">
        <f t="shared" si="45"/>
        <v>BENAVIDES TORRES ISSAC EFRAIN</v>
      </c>
      <c r="D2936" t="s">
        <v>9779</v>
      </c>
    </row>
    <row r="2937" spans="2:4" x14ac:dyDescent="0.25">
      <c r="B2937" t="s">
        <v>7660</v>
      </c>
      <c r="C2937" t="str">
        <f t="shared" si="45"/>
        <v>CAIZA CAIZA OMAR DIEGO</v>
      </c>
      <c r="D2937" t="s">
        <v>9780</v>
      </c>
    </row>
    <row r="2938" spans="2:4" x14ac:dyDescent="0.25">
      <c r="B2938" t="s">
        <v>7663</v>
      </c>
      <c r="C2938" t="str">
        <f t="shared" si="45"/>
        <v>CARRERA MORETA JOSBAN JAHIR</v>
      </c>
      <c r="D2938" t="s">
        <v>7663</v>
      </c>
    </row>
    <row r="2939" spans="2:4" x14ac:dyDescent="0.25">
      <c r="B2939" t="s">
        <v>7666</v>
      </c>
      <c r="C2939" t="str">
        <f t="shared" si="45"/>
        <v>CHILUISA GUACHEVES MATTIHU PAUL</v>
      </c>
      <c r="D2939" t="s">
        <v>7666</v>
      </c>
    </row>
    <row r="2940" spans="2:4" x14ac:dyDescent="0.25">
      <c r="B2940" t="s">
        <v>7669</v>
      </c>
      <c r="C2940" t="str">
        <f t="shared" si="45"/>
        <v>CHIPANTASI CARRERA MATIAS ROLANDO</v>
      </c>
      <c r="D2940" t="s">
        <v>7669</v>
      </c>
    </row>
    <row r="2941" spans="2:4" x14ac:dyDescent="0.25">
      <c r="B2941" t="s">
        <v>7672</v>
      </c>
      <c r="C2941" t="str">
        <f t="shared" si="45"/>
        <v>CHIPANTASI FLORES ALEXANDER MAURICIO</v>
      </c>
      <c r="D2941" t="s">
        <v>9781</v>
      </c>
    </row>
    <row r="2942" spans="2:4" x14ac:dyDescent="0.25">
      <c r="B2942" t="s">
        <v>7675</v>
      </c>
      <c r="C2942" t="str">
        <f t="shared" si="45"/>
        <v>CHIPANTASIG BERMEO ANAHI ALEJANDRA</v>
      </c>
      <c r="D2942" t="s">
        <v>9782</v>
      </c>
    </row>
    <row r="2943" spans="2:4" x14ac:dyDescent="0.25">
      <c r="B2943" t="s">
        <v>7678</v>
      </c>
      <c r="C2943" t="str">
        <f t="shared" si="45"/>
        <v>CHIPANTASIG COLLAGUAZO ANDERSSON ARIEL</v>
      </c>
      <c r="D2943" t="s">
        <v>7678</v>
      </c>
    </row>
    <row r="2944" spans="2:4" x14ac:dyDescent="0.25">
      <c r="B2944" t="s">
        <v>7681</v>
      </c>
      <c r="C2944" t="str">
        <f t="shared" si="45"/>
        <v>COLLAGUAZO CHIPANTASIG EVELYN DAYANNA</v>
      </c>
      <c r="D2944" t="s">
        <v>7681</v>
      </c>
    </row>
    <row r="2945" spans="2:4" x14ac:dyDescent="0.25">
      <c r="B2945" t="s">
        <v>7684</v>
      </c>
      <c r="C2945" t="str">
        <f t="shared" si="45"/>
        <v>CONDULLE CHIPANTAGSI JONNATHAN JESUS</v>
      </c>
      <c r="D2945" t="s">
        <v>7684</v>
      </c>
    </row>
    <row r="2946" spans="2:4" x14ac:dyDescent="0.25">
      <c r="B2946" t="s">
        <v>7687</v>
      </c>
      <c r="C2946" t="str">
        <f t="shared" si="45"/>
        <v>CUEVA MARTINEZ DAVID NICOLAS</v>
      </c>
      <c r="D2946" t="s">
        <v>7687</v>
      </c>
    </row>
    <row r="2947" spans="2:4" x14ac:dyDescent="0.25">
      <c r="B2947" t="s">
        <v>7690</v>
      </c>
      <c r="C2947" t="str">
        <f t="shared" ref="C2947:C3010" si="46">TRIM(B2947)</f>
        <v>DUEÑAS FLORES MARCO ANTONIO</v>
      </c>
      <c r="D2947" t="s">
        <v>7690</v>
      </c>
    </row>
    <row r="2948" spans="2:4" x14ac:dyDescent="0.25">
      <c r="B2948" t="s">
        <v>7693</v>
      </c>
      <c r="C2948" t="str">
        <f t="shared" si="46"/>
        <v>FLORES ANELOA DENNIS ALEXANDER</v>
      </c>
      <c r="D2948" t="s">
        <v>7693</v>
      </c>
    </row>
    <row r="2949" spans="2:4" x14ac:dyDescent="0.25">
      <c r="B2949" t="s">
        <v>7696</v>
      </c>
      <c r="C2949" t="str">
        <f t="shared" si="46"/>
        <v>FLORES MATAVAY MATEO DAVID</v>
      </c>
      <c r="D2949" t="s">
        <v>7696</v>
      </c>
    </row>
    <row r="2950" spans="2:4" x14ac:dyDescent="0.25">
      <c r="B2950" t="s">
        <v>7699</v>
      </c>
      <c r="C2950" t="str">
        <f t="shared" si="46"/>
        <v>GOYO CAMACHO ARIANNIS VALERIA</v>
      </c>
      <c r="D2950" t="s">
        <v>7699</v>
      </c>
    </row>
    <row r="2951" spans="2:4" x14ac:dyDescent="0.25">
      <c r="B2951" t="s">
        <v>7702</v>
      </c>
      <c r="C2951" t="str">
        <f t="shared" si="46"/>
        <v>GUACHAMIN PILLAJO ISAAC SNAIDER</v>
      </c>
      <c r="D2951" t="s">
        <v>7702</v>
      </c>
    </row>
    <row r="2952" spans="2:4" x14ac:dyDescent="0.25">
      <c r="B2952" t="s">
        <v>7705</v>
      </c>
      <c r="C2952" t="str">
        <f t="shared" si="46"/>
        <v>GUAMAN IBARRA NAYELI ANAHI</v>
      </c>
      <c r="D2952" t="s">
        <v>7705</v>
      </c>
    </row>
    <row r="2953" spans="2:4" x14ac:dyDescent="0.25">
      <c r="B2953" t="s">
        <v>7708</v>
      </c>
      <c r="C2953" t="str">
        <f t="shared" si="46"/>
        <v>GUAQUIPANA ESCUDERO JEFFERSON ALEXANDER</v>
      </c>
      <c r="D2953" t="s">
        <v>9783</v>
      </c>
    </row>
    <row r="2954" spans="2:4" x14ac:dyDescent="0.25">
      <c r="B2954" t="s">
        <v>7711</v>
      </c>
      <c r="C2954" t="str">
        <f t="shared" si="46"/>
        <v>HERRERA MELENDRES FERNANDO SEBASTIAN</v>
      </c>
      <c r="D2954" t="s">
        <v>9784</v>
      </c>
    </row>
    <row r="2955" spans="2:4" x14ac:dyDescent="0.25">
      <c r="B2955" t="s">
        <v>7714</v>
      </c>
      <c r="C2955" t="str">
        <f t="shared" si="46"/>
        <v>HURTADO MASAQUIZA SOFIA CAROLINA</v>
      </c>
      <c r="D2955" t="s">
        <v>9785</v>
      </c>
    </row>
    <row r="2956" spans="2:4" x14ac:dyDescent="0.25">
      <c r="B2956" t="s">
        <v>7717</v>
      </c>
      <c r="C2956" t="str">
        <f t="shared" si="46"/>
        <v>IZA AYO DILAN JOEL</v>
      </c>
      <c r="D2956" t="s">
        <v>9786</v>
      </c>
    </row>
    <row r="2957" spans="2:4" x14ac:dyDescent="0.25">
      <c r="B2957" t="s">
        <v>7720</v>
      </c>
      <c r="C2957" t="str">
        <f t="shared" si="46"/>
        <v>LASSO SALAS SAMARA DOMENICA</v>
      </c>
      <c r="D2957" t="s">
        <v>7720</v>
      </c>
    </row>
    <row r="2958" spans="2:4" x14ac:dyDescent="0.25">
      <c r="B2958" t="s">
        <v>7723</v>
      </c>
      <c r="C2958" t="str">
        <f t="shared" si="46"/>
        <v>LLULLUNA ORDOÑEZ DEJANEIRA CAMILA</v>
      </c>
      <c r="D2958" t="s">
        <v>7723</v>
      </c>
    </row>
    <row r="2959" spans="2:4" x14ac:dyDescent="0.25">
      <c r="B2959" t="s">
        <v>7726</v>
      </c>
      <c r="C2959" t="str">
        <f t="shared" si="46"/>
        <v>MINANGO CHIPANTASI JOHANA ESTEFANIA</v>
      </c>
      <c r="D2959" t="s">
        <v>7726</v>
      </c>
    </row>
    <row r="2960" spans="2:4" x14ac:dyDescent="0.25">
      <c r="B2960" t="s">
        <v>7729</v>
      </c>
      <c r="C2960" t="str">
        <f t="shared" si="46"/>
        <v>MINIGUANO HIDALGO DAVID SEBASTIAN</v>
      </c>
      <c r="D2960" t="s">
        <v>7729</v>
      </c>
    </row>
    <row r="2961" spans="2:4" x14ac:dyDescent="0.25">
      <c r="B2961" t="s">
        <v>7732</v>
      </c>
      <c r="C2961" t="str">
        <f t="shared" si="46"/>
        <v>MORALES GUITARRA KEVIN SANTIAGO</v>
      </c>
      <c r="D2961" t="s">
        <v>7732</v>
      </c>
    </row>
    <row r="2962" spans="2:4" x14ac:dyDescent="0.25">
      <c r="B2962" t="s">
        <v>7735</v>
      </c>
      <c r="C2962" t="str">
        <f t="shared" si="46"/>
        <v>MOROCHO HERRERA JOSUE ADRIANO</v>
      </c>
      <c r="D2962" t="s">
        <v>9787</v>
      </c>
    </row>
    <row r="2963" spans="2:4" x14ac:dyDescent="0.25">
      <c r="B2963" t="s">
        <v>7738</v>
      </c>
      <c r="C2963" t="str">
        <f t="shared" si="46"/>
        <v>MUÑOZ CADENA MONCERRATE ZHARICK</v>
      </c>
      <c r="D2963" t="s">
        <v>7738</v>
      </c>
    </row>
    <row r="2964" spans="2:4" x14ac:dyDescent="0.25">
      <c r="B2964" t="s">
        <v>7741</v>
      </c>
      <c r="C2964" t="str">
        <f t="shared" si="46"/>
        <v>MUÑOZ VALENZUELA MATIAS ELIAS</v>
      </c>
      <c r="D2964" t="s">
        <v>7741</v>
      </c>
    </row>
    <row r="2965" spans="2:4" x14ac:dyDescent="0.25">
      <c r="B2965" t="s">
        <v>7744</v>
      </c>
      <c r="C2965" t="str">
        <f t="shared" si="46"/>
        <v>OÑA LINDAO WENDY ROMINA</v>
      </c>
      <c r="D2965" t="s">
        <v>7744</v>
      </c>
    </row>
    <row r="2966" spans="2:4" x14ac:dyDescent="0.25">
      <c r="B2966" t="s">
        <v>7747</v>
      </c>
      <c r="C2966" t="str">
        <f t="shared" si="46"/>
        <v>PATIÑO ANELOA CLAUDIA DANIELA</v>
      </c>
      <c r="D2966" t="s">
        <v>9788</v>
      </c>
    </row>
    <row r="2967" spans="2:4" x14ac:dyDescent="0.25">
      <c r="B2967" t="s">
        <v>7750</v>
      </c>
      <c r="C2967" t="str">
        <f t="shared" si="46"/>
        <v>RODRIGUEZ BASANTES JENNIFER DAYANNA</v>
      </c>
      <c r="D2967" t="s">
        <v>9789</v>
      </c>
    </row>
    <row r="2968" spans="2:4" x14ac:dyDescent="0.25">
      <c r="B2968" t="s">
        <v>7753</v>
      </c>
      <c r="C2968" t="str">
        <f t="shared" si="46"/>
        <v>RODRIGUEZ CHILLAGANO DEYSI ANAHI</v>
      </c>
      <c r="D2968" t="s">
        <v>7753</v>
      </c>
    </row>
    <row r="2969" spans="2:4" x14ac:dyDescent="0.25">
      <c r="B2969" t="s">
        <v>7756</v>
      </c>
      <c r="C2969" t="str">
        <f t="shared" si="46"/>
        <v>SANCHEZ MAILA JAIME MIKEL</v>
      </c>
      <c r="D2969" t="s">
        <v>7756</v>
      </c>
    </row>
    <row r="2970" spans="2:4" x14ac:dyDescent="0.25">
      <c r="B2970" t="s">
        <v>7759</v>
      </c>
      <c r="C2970" t="str">
        <f t="shared" si="46"/>
        <v>SHUGULI LICTO LUIS MATEO</v>
      </c>
      <c r="D2970" t="s">
        <v>7759</v>
      </c>
    </row>
    <row r="2971" spans="2:4" x14ac:dyDescent="0.25">
      <c r="B2971" t="s">
        <v>7762</v>
      </c>
      <c r="C2971" t="str">
        <f t="shared" si="46"/>
        <v>SOTAMINGA GUERRERO MATEO ARIEL</v>
      </c>
      <c r="D2971" t="s">
        <v>9790</v>
      </c>
    </row>
    <row r="2972" spans="2:4" x14ac:dyDescent="0.25">
      <c r="B2972" t="s">
        <v>7765</v>
      </c>
      <c r="C2972" t="str">
        <f t="shared" si="46"/>
        <v>SUASNAVAS LOOR ALEJANDRO DAVID</v>
      </c>
      <c r="D2972" t="s">
        <v>9791</v>
      </c>
    </row>
    <row r="2973" spans="2:4" x14ac:dyDescent="0.25">
      <c r="B2973" t="s">
        <v>7768</v>
      </c>
      <c r="C2973" t="str">
        <f t="shared" si="46"/>
        <v>TADEO ROSSO LEYDIS JULIETH</v>
      </c>
      <c r="D2973" t="s">
        <v>7768</v>
      </c>
    </row>
    <row r="2974" spans="2:4" x14ac:dyDescent="0.25">
      <c r="B2974" t="s">
        <v>7771</v>
      </c>
      <c r="C2974" t="str">
        <f t="shared" si="46"/>
        <v>VALENCIA AVEIGA SNAYDER LEONARDO</v>
      </c>
      <c r="D2974" t="s">
        <v>7771</v>
      </c>
    </row>
    <row r="2975" spans="2:4" x14ac:dyDescent="0.25">
      <c r="B2975" t="s">
        <v>7774</v>
      </c>
      <c r="C2975" t="str">
        <f t="shared" si="46"/>
        <v>ZAMORA SANCHEZ KEYLLA JEAMILETH</v>
      </c>
      <c r="D2975" t="s">
        <v>7774</v>
      </c>
    </row>
    <row r="2976" spans="2:4" x14ac:dyDescent="0.25">
      <c r="B2976" t="s">
        <v>7778</v>
      </c>
      <c r="C2976" t="str">
        <f t="shared" si="46"/>
        <v>ANELOA GUACOLLANTE VRATHLEY ESTEFANIA</v>
      </c>
      <c r="D2976" t="s">
        <v>9792</v>
      </c>
    </row>
    <row r="2977" spans="2:4" x14ac:dyDescent="0.25">
      <c r="B2977" t="s">
        <v>7781</v>
      </c>
      <c r="C2977" t="str">
        <f t="shared" si="46"/>
        <v>ARMAS TENELANDA JENNIFER ESTEFANIA</v>
      </c>
      <c r="D2977" t="s">
        <v>9793</v>
      </c>
    </row>
    <row r="2978" spans="2:4" x14ac:dyDescent="0.25">
      <c r="B2978" t="s">
        <v>7784</v>
      </c>
      <c r="C2978" t="str">
        <f t="shared" si="46"/>
        <v>AVILA LLUMIQUINGA ANTHONY JOEL</v>
      </c>
      <c r="D2978" t="s">
        <v>7784</v>
      </c>
    </row>
    <row r="2979" spans="2:4" x14ac:dyDescent="0.25">
      <c r="B2979" t="s">
        <v>7787</v>
      </c>
      <c r="C2979" t="str">
        <f t="shared" si="46"/>
        <v>AYALA HUERTAS DAYRA VALENTINA</v>
      </c>
      <c r="D2979" t="s">
        <v>9794</v>
      </c>
    </row>
    <row r="2980" spans="2:4" x14ac:dyDescent="0.25">
      <c r="B2980" t="s">
        <v>7790</v>
      </c>
      <c r="C2980" t="str">
        <f t="shared" si="46"/>
        <v>AYO CAIZA ISMAEL JOSUE</v>
      </c>
      <c r="D2980" t="s">
        <v>9795</v>
      </c>
    </row>
    <row r="2981" spans="2:4" x14ac:dyDescent="0.25">
      <c r="B2981" t="s">
        <v>7793</v>
      </c>
      <c r="C2981" t="str">
        <f t="shared" si="46"/>
        <v>CALDERON SECAIRA LUIS GABRIEL</v>
      </c>
      <c r="D2981" t="s">
        <v>9796</v>
      </c>
    </row>
    <row r="2982" spans="2:4" x14ac:dyDescent="0.25">
      <c r="B2982" t="s">
        <v>7796</v>
      </c>
      <c r="C2982" t="str">
        <f t="shared" si="46"/>
        <v>CHIPANTASI ANELOA LUIS DARIO</v>
      </c>
      <c r="D2982" t="s">
        <v>7796</v>
      </c>
    </row>
    <row r="2983" spans="2:4" x14ac:dyDescent="0.25">
      <c r="B2983" t="s">
        <v>7799</v>
      </c>
      <c r="C2983" t="str">
        <f t="shared" si="46"/>
        <v>CHIPANTASI ANELOA WILMER JAVIER</v>
      </c>
      <c r="D2983" t="s">
        <v>7799</v>
      </c>
    </row>
    <row r="2984" spans="2:4" x14ac:dyDescent="0.25">
      <c r="B2984" t="s">
        <v>7802</v>
      </c>
      <c r="C2984" t="str">
        <f t="shared" si="46"/>
        <v>CHIPANTASI CLAVIJO NAYELI FERNANDA</v>
      </c>
      <c r="D2984" t="s">
        <v>7802</v>
      </c>
    </row>
    <row r="2985" spans="2:4" x14ac:dyDescent="0.25">
      <c r="B2985" t="s">
        <v>7805</v>
      </c>
      <c r="C2985" t="str">
        <f t="shared" si="46"/>
        <v>CHIPANTASIG CHURUCHUMBE MATEO SEBASTIAN</v>
      </c>
      <c r="D2985" t="s">
        <v>9797</v>
      </c>
    </row>
    <row r="2986" spans="2:4" x14ac:dyDescent="0.25">
      <c r="B2986" t="s">
        <v>7808</v>
      </c>
      <c r="C2986" t="str">
        <f t="shared" si="46"/>
        <v>CHIPANTASIG SALTO DILAN JUSTIN</v>
      </c>
      <c r="D2986" t="s">
        <v>7808</v>
      </c>
    </row>
    <row r="2987" spans="2:4" x14ac:dyDescent="0.25">
      <c r="B2987" t="s">
        <v>7811</v>
      </c>
      <c r="C2987" t="str">
        <f t="shared" si="46"/>
        <v>CHIPANTASIG TOAQUIZA NAOMY SARAHI</v>
      </c>
      <c r="D2987" t="s">
        <v>7811</v>
      </c>
    </row>
    <row r="2988" spans="2:4" x14ac:dyDescent="0.25">
      <c r="B2988" t="s">
        <v>7814</v>
      </c>
      <c r="C2988" t="str">
        <f t="shared" si="46"/>
        <v>CHIPANTAXI CHIPANTASI LADY CAROLINA</v>
      </c>
      <c r="D2988" t="s">
        <v>7814</v>
      </c>
    </row>
    <row r="2989" spans="2:4" x14ac:dyDescent="0.25">
      <c r="B2989" t="s">
        <v>7817</v>
      </c>
      <c r="C2989" t="str">
        <f t="shared" si="46"/>
        <v>COLLAGUAZO ANELOA MELANY LIZBETH</v>
      </c>
      <c r="D2989" t="s">
        <v>9798</v>
      </c>
    </row>
    <row r="2990" spans="2:4" x14ac:dyDescent="0.25">
      <c r="B2990" t="s">
        <v>7820</v>
      </c>
      <c r="C2990" t="str">
        <f t="shared" si="46"/>
        <v>DUQUE IBAÑEZ DAIRA CAMILA</v>
      </c>
      <c r="D2990" t="s">
        <v>7820</v>
      </c>
    </row>
    <row r="2991" spans="2:4" x14ac:dyDescent="0.25">
      <c r="B2991" t="s">
        <v>7823</v>
      </c>
      <c r="C2991" t="str">
        <f t="shared" si="46"/>
        <v>ENRIQUEZ GUAPUCAL SEAN SNEIJDER</v>
      </c>
      <c r="D2991" t="s">
        <v>7823</v>
      </c>
    </row>
    <row r="2992" spans="2:4" x14ac:dyDescent="0.25">
      <c r="B2992" t="s">
        <v>7826</v>
      </c>
      <c r="C2992" t="str">
        <f t="shared" si="46"/>
        <v>FLORES QUILUMBA MICHAEL ANDRES</v>
      </c>
      <c r="D2992" t="s">
        <v>9799</v>
      </c>
    </row>
    <row r="2993" spans="2:4" x14ac:dyDescent="0.25">
      <c r="B2993" t="s">
        <v>7829</v>
      </c>
      <c r="C2993" t="str">
        <f t="shared" si="46"/>
        <v>GUAMANZARA GUAMAN CAMILA NICOLE</v>
      </c>
      <c r="D2993" t="s">
        <v>7829</v>
      </c>
    </row>
    <row r="2994" spans="2:4" x14ac:dyDescent="0.25">
      <c r="B2994" t="s">
        <v>7832</v>
      </c>
      <c r="C2994" t="str">
        <f t="shared" si="46"/>
        <v>GUERRERO QUISHPE YAHIR JOSUE</v>
      </c>
      <c r="D2994" t="s">
        <v>7832</v>
      </c>
    </row>
    <row r="2995" spans="2:4" x14ac:dyDescent="0.25">
      <c r="B2995" t="s">
        <v>7835</v>
      </c>
      <c r="C2995" t="str">
        <f t="shared" si="46"/>
        <v>IBAÑEZ TITUAÑA LOGAN SAMAEL</v>
      </c>
      <c r="D2995" t="s">
        <v>9800</v>
      </c>
    </row>
    <row r="2996" spans="2:4" x14ac:dyDescent="0.25">
      <c r="B2996" t="s">
        <v>7838</v>
      </c>
      <c r="C2996" t="str">
        <f t="shared" si="46"/>
        <v>LEMA QUINAUCHO MATEO DAMIAN</v>
      </c>
      <c r="D2996" t="s">
        <v>9801</v>
      </c>
    </row>
    <row r="2997" spans="2:4" x14ac:dyDescent="0.25">
      <c r="B2997" t="s">
        <v>7841</v>
      </c>
      <c r="C2997" t="str">
        <f t="shared" si="46"/>
        <v>LOMAS MEDIAVILLA DANNY JOSUE</v>
      </c>
      <c r="D2997" t="s">
        <v>9802</v>
      </c>
    </row>
    <row r="2998" spans="2:4" x14ac:dyDescent="0.25">
      <c r="B2998" t="s">
        <v>7844</v>
      </c>
      <c r="C2998" t="str">
        <f t="shared" si="46"/>
        <v>MACHAY ALOMOTO ISRAEL CLEMENTE</v>
      </c>
      <c r="D2998" t="s">
        <v>9803</v>
      </c>
    </row>
    <row r="2999" spans="2:4" x14ac:dyDescent="0.25">
      <c r="B2999" t="s">
        <v>7847</v>
      </c>
      <c r="C2999" t="str">
        <f t="shared" si="46"/>
        <v>OROZCO RODRIGUEZ VALENTINA SALOME</v>
      </c>
      <c r="D2999" t="s">
        <v>7847</v>
      </c>
    </row>
    <row r="3000" spans="2:4" x14ac:dyDescent="0.25">
      <c r="B3000" t="s">
        <v>7850</v>
      </c>
      <c r="C3000" t="str">
        <f t="shared" si="46"/>
        <v>PAGUAY PERALTA ISABELHA KESTIN</v>
      </c>
      <c r="D3000" t="s">
        <v>9804</v>
      </c>
    </row>
    <row r="3001" spans="2:4" x14ac:dyDescent="0.25">
      <c r="B3001" t="s">
        <v>7853</v>
      </c>
      <c r="C3001" t="str">
        <f t="shared" si="46"/>
        <v>QUISILEMA ARGOTTY EMILY MISHELLE</v>
      </c>
      <c r="D3001" t="s">
        <v>7853</v>
      </c>
    </row>
    <row r="3002" spans="2:4" x14ac:dyDescent="0.25">
      <c r="B3002" t="s">
        <v>7856</v>
      </c>
      <c r="C3002" t="str">
        <f t="shared" si="46"/>
        <v>SANGUCHO HIDALGO LEONEL JEREMY</v>
      </c>
      <c r="D3002" t="s">
        <v>7856</v>
      </c>
    </row>
    <row r="3003" spans="2:4" x14ac:dyDescent="0.25">
      <c r="B3003" t="s">
        <v>7859</v>
      </c>
      <c r="C3003" t="str">
        <f t="shared" si="46"/>
        <v>SHIPANTASI ASITIMBAY LUIS MATEO</v>
      </c>
      <c r="D3003" t="s">
        <v>7859</v>
      </c>
    </row>
    <row r="3004" spans="2:4" x14ac:dyDescent="0.25">
      <c r="B3004" t="s">
        <v>7862</v>
      </c>
      <c r="C3004" t="str">
        <f t="shared" si="46"/>
        <v>SORIA TITUAÑA JOSE ALEXANDER</v>
      </c>
      <c r="D3004" t="s">
        <v>9805</v>
      </c>
    </row>
    <row r="3005" spans="2:4" x14ac:dyDescent="0.25">
      <c r="B3005" t="s">
        <v>7865</v>
      </c>
      <c r="C3005" t="str">
        <f t="shared" si="46"/>
        <v>SUASNAVAS MONTERO LEYDI ISABEL</v>
      </c>
      <c r="D3005" t="s">
        <v>7865</v>
      </c>
    </row>
    <row r="3006" spans="2:4" x14ac:dyDescent="0.25">
      <c r="B3006" t="s">
        <v>7868</v>
      </c>
      <c r="C3006" t="str">
        <f t="shared" si="46"/>
        <v>SUQUI TOBAR JOSUE ALEXANDER</v>
      </c>
      <c r="D3006" t="s">
        <v>9806</v>
      </c>
    </row>
    <row r="3007" spans="2:4" x14ac:dyDescent="0.25">
      <c r="B3007" t="s">
        <v>7871</v>
      </c>
      <c r="C3007" t="str">
        <f t="shared" si="46"/>
        <v>TABARES VILLOTA DIANA ISABEL</v>
      </c>
      <c r="D3007" t="s">
        <v>7871</v>
      </c>
    </row>
    <row r="3008" spans="2:4" x14ac:dyDescent="0.25">
      <c r="B3008" t="s">
        <v>7874</v>
      </c>
      <c r="C3008" t="str">
        <f t="shared" si="46"/>
        <v>TAHUADA COBA LIZETH ALEXANDRA</v>
      </c>
      <c r="D3008" t="s">
        <v>7874</v>
      </c>
    </row>
    <row r="3009" spans="2:4" x14ac:dyDescent="0.25">
      <c r="B3009" t="s">
        <v>7877</v>
      </c>
      <c r="C3009" t="str">
        <f t="shared" si="46"/>
        <v>TASHIGUANO CHIPANTAXI DAYLI EMELY</v>
      </c>
      <c r="D3009" t="s">
        <v>7877</v>
      </c>
    </row>
    <row r="3010" spans="2:4" x14ac:dyDescent="0.25">
      <c r="B3010" t="s">
        <v>7880</v>
      </c>
      <c r="C3010" t="str">
        <f t="shared" si="46"/>
        <v>TENORIO CAGUA HEIDY JOSENID</v>
      </c>
      <c r="D3010" t="s">
        <v>9807</v>
      </c>
    </row>
    <row r="3011" spans="2:4" x14ac:dyDescent="0.25">
      <c r="B3011" t="s">
        <v>7883</v>
      </c>
      <c r="C3011" t="str">
        <f t="shared" ref="C3011:C3057" si="47">TRIM(B3011)</f>
        <v>TERAN CHAMORRO MAYERLI ANGELY</v>
      </c>
      <c r="D3011" t="s">
        <v>7883</v>
      </c>
    </row>
    <row r="3012" spans="2:4" x14ac:dyDescent="0.25">
      <c r="B3012" t="s">
        <v>7886</v>
      </c>
      <c r="C3012" t="str">
        <f t="shared" si="47"/>
        <v>TIPAN LUGMAÑA KEILER ADRIAN</v>
      </c>
      <c r="D3012" t="s">
        <v>7886</v>
      </c>
    </row>
    <row r="3013" spans="2:4" x14ac:dyDescent="0.25">
      <c r="B3013" t="s">
        <v>7889</v>
      </c>
      <c r="C3013" t="str">
        <f t="shared" si="47"/>
        <v>TOAQUIZA PATIÑO ANA PAULA</v>
      </c>
      <c r="D3013" t="s">
        <v>9808</v>
      </c>
    </row>
    <row r="3014" spans="2:4" x14ac:dyDescent="0.25">
      <c r="B3014" t="s">
        <v>7892</v>
      </c>
      <c r="C3014" t="str">
        <f t="shared" si="47"/>
        <v>TUPIZA SANDOVAL GENESIS SHARICK</v>
      </c>
      <c r="D3014" t="s">
        <v>9809</v>
      </c>
    </row>
    <row r="3015" spans="2:4" x14ac:dyDescent="0.25">
      <c r="B3015" t="s">
        <v>7895</v>
      </c>
      <c r="C3015" t="str">
        <f t="shared" si="47"/>
        <v>VILAÑEZ CARRION PABLO DAVID</v>
      </c>
      <c r="D3015" t="s">
        <v>7895</v>
      </c>
    </row>
    <row r="3016" spans="2:4" x14ac:dyDescent="0.25">
      <c r="B3016" t="s">
        <v>7898</v>
      </c>
      <c r="C3016" t="str">
        <f t="shared" si="47"/>
        <v>ZULA GUAMANZARA KEVIN ALEJANDRO</v>
      </c>
      <c r="D3016" t="s">
        <v>9810</v>
      </c>
    </row>
    <row r="3017" spans="2:4" x14ac:dyDescent="0.25">
      <c r="B3017" t="s">
        <v>7902</v>
      </c>
      <c r="C3017" t="str">
        <f t="shared" si="47"/>
        <v>ARAQUE ESTEVEZ JOSUE ISMAEL</v>
      </c>
      <c r="D3017" t="s">
        <v>9811</v>
      </c>
    </row>
    <row r="3018" spans="2:4" x14ac:dyDescent="0.25">
      <c r="B3018" t="s">
        <v>7905</v>
      </c>
      <c r="C3018" t="str">
        <f t="shared" si="47"/>
        <v>AYALA CHANGOLUISA BRITHANY JAZMIN</v>
      </c>
      <c r="D3018" t="s">
        <v>7905</v>
      </c>
    </row>
    <row r="3019" spans="2:4" x14ac:dyDescent="0.25">
      <c r="B3019" t="s">
        <v>7908</v>
      </c>
      <c r="C3019" t="str">
        <f t="shared" si="47"/>
        <v>AYO CAJAMARCA WENDY JASMIN</v>
      </c>
      <c r="D3019" t="s">
        <v>9812</v>
      </c>
    </row>
    <row r="3020" spans="2:4" x14ac:dyDescent="0.25">
      <c r="B3020" t="s">
        <v>7911</v>
      </c>
      <c r="C3020" t="str">
        <f t="shared" si="47"/>
        <v>BOSMEDIANO SUASNAVAS CRISTOFER ADRIAN</v>
      </c>
      <c r="D3020" t="s">
        <v>7911</v>
      </c>
    </row>
    <row r="3021" spans="2:4" x14ac:dyDescent="0.25">
      <c r="B3021" t="s">
        <v>7914</v>
      </c>
      <c r="C3021" t="str">
        <f t="shared" si="47"/>
        <v>BRAVO BRAVO ALEXA ANAHI</v>
      </c>
      <c r="D3021" t="s">
        <v>9813</v>
      </c>
    </row>
    <row r="3022" spans="2:4" x14ac:dyDescent="0.25">
      <c r="B3022" t="s">
        <v>7917</v>
      </c>
      <c r="C3022" t="str">
        <f t="shared" si="47"/>
        <v>CADENA SARCHE ESTEFANIA DEL PILAR</v>
      </c>
      <c r="D3022" t="s">
        <v>7917</v>
      </c>
    </row>
    <row r="3023" spans="2:4" x14ac:dyDescent="0.25">
      <c r="B3023" t="s">
        <v>7920</v>
      </c>
      <c r="C3023" t="str">
        <f t="shared" si="47"/>
        <v>CATAGÑA ALMEIDA LEAH SAMARY</v>
      </c>
      <c r="D3023" t="s">
        <v>9814</v>
      </c>
    </row>
    <row r="3024" spans="2:4" x14ac:dyDescent="0.25">
      <c r="B3024" t="s">
        <v>7923</v>
      </c>
      <c r="C3024" t="str">
        <f t="shared" si="47"/>
        <v>CHIPANTASI SANDOVAL JORGE ESTEBAN</v>
      </c>
      <c r="D3024" t="s">
        <v>9815</v>
      </c>
    </row>
    <row r="3025" spans="2:4" x14ac:dyDescent="0.25">
      <c r="B3025" t="s">
        <v>7926</v>
      </c>
      <c r="C3025" t="str">
        <f t="shared" si="47"/>
        <v>CHIPANTASIG SIGCHA FAUSTO ISRAEL</v>
      </c>
      <c r="D3025" t="s">
        <v>9816</v>
      </c>
    </row>
    <row r="3026" spans="2:4" x14ac:dyDescent="0.25">
      <c r="B3026" t="s">
        <v>7929</v>
      </c>
      <c r="C3026" t="str">
        <f t="shared" si="47"/>
        <v>COLLAGUAZO COLLAGUAZO DARWIN MAURICIO</v>
      </c>
      <c r="D3026" t="s">
        <v>9817</v>
      </c>
    </row>
    <row r="3027" spans="2:4" x14ac:dyDescent="0.25">
      <c r="B3027" t="s">
        <v>7932</v>
      </c>
      <c r="C3027" t="str">
        <f t="shared" si="47"/>
        <v>COLLAGUAZO MERA LADY BETZABETH</v>
      </c>
      <c r="D3027" t="s">
        <v>7932</v>
      </c>
    </row>
    <row r="3028" spans="2:4" x14ac:dyDescent="0.25">
      <c r="B3028" t="s">
        <v>7935</v>
      </c>
      <c r="C3028" t="str">
        <f t="shared" si="47"/>
        <v>CONDOR PASTO BEILY JAMILETH</v>
      </c>
      <c r="D3028" t="s">
        <v>7935</v>
      </c>
    </row>
    <row r="3029" spans="2:4" x14ac:dyDescent="0.25">
      <c r="B3029" t="s">
        <v>7938</v>
      </c>
      <c r="C3029" t="str">
        <f t="shared" si="47"/>
        <v>CORDOVA VINCES SAMANTHA ESTEFANIA</v>
      </c>
      <c r="D3029" t="s">
        <v>7938</v>
      </c>
    </row>
    <row r="3030" spans="2:4" x14ac:dyDescent="0.25">
      <c r="B3030" t="s">
        <v>7941</v>
      </c>
      <c r="C3030" t="str">
        <f t="shared" si="47"/>
        <v>FUELPAS CHIPANTASIG BRITHANY DOMENICA</v>
      </c>
      <c r="D3030" t="s">
        <v>9818</v>
      </c>
    </row>
    <row r="3031" spans="2:4" x14ac:dyDescent="0.25">
      <c r="B3031" t="s">
        <v>7944</v>
      </c>
      <c r="C3031" t="str">
        <f t="shared" si="47"/>
        <v>GUAÑUNA ANELOA MATIAS LEONEL</v>
      </c>
      <c r="D3031" t="s">
        <v>9819</v>
      </c>
    </row>
    <row r="3032" spans="2:4" x14ac:dyDescent="0.25">
      <c r="B3032" t="s">
        <v>7947</v>
      </c>
      <c r="C3032" t="str">
        <f t="shared" si="47"/>
        <v>GUERRA TACURI ANTHONY JOSEPH</v>
      </c>
      <c r="D3032" t="s">
        <v>9820</v>
      </c>
    </row>
    <row r="3033" spans="2:4" x14ac:dyDescent="0.25">
      <c r="B3033" t="s">
        <v>7950</v>
      </c>
      <c r="C3033" t="str">
        <f t="shared" si="47"/>
        <v>HURTADO RODRIGUEZ KEVIN MATEO</v>
      </c>
      <c r="D3033" t="s">
        <v>7950</v>
      </c>
    </row>
    <row r="3034" spans="2:4" x14ac:dyDescent="0.25">
      <c r="B3034" t="s">
        <v>7953</v>
      </c>
      <c r="C3034" t="str">
        <f t="shared" si="47"/>
        <v>IBAÑEZ OÑA ANTHONY SEBASTIAN</v>
      </c>
      <c r="D3034" t="s">
        <v>7953</v>
      </c>
    </row>
    <row r="3035" spans="2:4" x14ac:dyDescent="0.25">
      <c r="B3035" t="s">
        <v>7956</v>
      </c>
      <c r="C3035" t="str">
        <f t="shared" si="47"/>
        <v>LLUVAILLA VALENCIA MIGUEL ADRIAN</v>
      </c>
      <c r="D3035" t="s">
        <v>9821</v>
      </c>
    </row>
    <row r="3036" spans="2:4" x14ac:dyDescent="0.25">
      <c r="B3036" t="s">
        <v>7959</v>
      </c>
      <c r="C3036" t="str">
        <f t="shared" si="47"/>
        <v>LOOR TRIVIÑO ANDREA ANAHI</v>
      </c>
      <c r="D3036" t="s">
        <v>7959</v>
      </c>
    </row>
    <row r="3037" spans="2:4" x14ac:dyDescent="0.25">
      <c r="B3037" t="s">
        <v>7962</v>
      </c>
      <c r="C3037" t="str">
        <f t="shared" si="47"/>
        <v>LOPEZ SHUGULI YANIBER PAULET</v>
      </c>
      <c r="D3037" t="s">
        <v>9822</v>
      </c>
    </row>
    <row r="3038" spans="2:4" x14ac:dyDescent="0.25">
      <c r="B3038" t="s">
        <v>7965</v>
      </c>
      <c r="C3038" t="str">
        <f t="shared" si="47"/>
        <v>MARTINEZ PACHECO ANGELES VALENTINA</v>
      </c>
      <c r="D3038" t="s">
        <v>9823</v>
      </c>
    </row>
    <row r="3039" spans="2:4" x14ac:dyDescent="0.25">
      <c r="B3039" t="s">
        <v>7968</v>
      </c>
      <c r="C3039" t="str">
        <f t="shared" si="47"/>
        <v>MAZA LEIVA ADRIAN ISAEL</v>
      </c>
      <c r="D3039" t="s">
        <v>7968</v>
      </c>
    </row>
    <row r="3040" spans="2:4" x14ac:dyDescent="0.25">
      <c r="B3040" t="s">
        <v>7971</v>
      </c>
      <c r="C3040" t="str">
        <f t="shared" si="47"/>
        <v>MENA MENA VALERY JANINE</v>
      </c>
      <c r="D3040" t="s">
        <v>9824</v>
      </c>
    </row>
    <row r="3041" spans="2:4" x14ac:dyDescent="0.25">
      <c r="B3041" t="s">
        <v>7974</v>
      </c>
      <c r="C3041" t="str">
        <f t="shared" si="47"/>
        <v>MORALES COLLAGUAZO LESLIE SARAHI</v>
      </c>
      <c r="D3041" t="s">
        <v>9825</v>
      </c>
    </row>
    <row r="3042" spans="2:4" x14ac:dyDescent="0.25">
      <c r="B3042" t="s">
        <v>7977</v>
      </c>
      <c r="C3042" t="str">
        <f t="shared" si="47"/>
        <v>MULMAN ENCALADA CHRISTOFER GABRIEL</v>
      </c>
      <c r="D3042" t="s">
        <v>7977</v>
      </c>
    </row>
    <row r="3043" spans="2:4" x14ac:dyDescent="0.25">
      <c r="B3043" t="s">
        <v>7980</v>
      </c>
      <c r="C3043" t="str">
        <f t="shared" si="47"/>
        <v>NUÑEZ LINCANGO VIVIANA CAROLINA</v>
      </c>
      <c r="D3043" t="s">
        <v>9826</v>
      </c>
    </row>
    <row r="3044" spans="2:4" x14ac:dyDescent="0.25">
      <c r="B3044" t="s">
        <v>7983</v>
      </c>
      <c r="C3044" t="str">
        <f t="shared" si="47"/>
        <v>OLIVES ESMERALDAS JOSE PABLO</v>
      </c>
      <c r="D3044" t="s">
        <v>7983</v>
      </c>
    </row>
    <row r="3045" spans="2:4" x14ac:dyDescent="0.25">
      <c r="B3045" t="s">
        <v>7986</v>
      </c>
      <c r="C3045" t="str">
        <f t="shared" si="47"/>
        <v>PALADINES FLORES LENIN MATEO</v>
      </c>
      <c r="D3045" t="s">
        <v>7986</v>
      </c>
    </row>
    <row r="3046" spans="2:4" x14ac:dyDescent="0.25">
      <c r="B3046" t="s">
        <v>7989</v>
      </c>
      <c r="C3046" t="str">
        <f t="shared" si="47"/>
        <v>PILLAJO TIPANTUÑA KAROLYNS JANETH</v>
      </c>
      <c r="D3046" t="s">
        <v>7989</v>
      </c>
    </row>
    <row r="3047" spans="2:4" x14ac:dyDescent="0.25">
      <c r="B3047" t="s">
        <v>7992</v>
      </c>
      <c r="C3047" t="str">
        <f t="shared" si="47"/>
        <v>QUILUMBAQUIN TIBAN SHIRLEY ALEJANDRA</v>
      </c>
      <c r="D3047" t="s">
        <v>9827</v>
      </c>
    </row>
    <row r="3048" spans="2:4" x14ac:dyDescent="0.25">
      <c r="B3048" t="s">
        <v>7995</v>
      </c>
      <c r="C3048" t="str">
        <f t="shared" si="47"/>
        <v>REYES RUIZ NAYADE MICHELLE</v>
      </c>
      <c r="D3048" t="s">
        <v>9828</v>
      </c>
    </row>
    <row r="3049" spans="2:4" x14ac:dyDescent="0.25">
      <c r="B3049" t="s">
        <v>7998</v>
      </c>
      <c r="C3049" t="str">
        <f t="shared" si="47"/>
        <v>RODRIGUEZ SIMBAÑA ADRIANA ELIZABETH</v>
      </c>
      <c r="D3049" t="s">
        <v>9829</v>
      </c>
    </row>
    <row r="3050" spans="2:4" x14ac:dyDescent="0.25">
      <c r="B3050" t="s">
        <v>8001</v>
      </c>
      <c r="C3050" t="str">
        <f t="shared" si="47"/>
        <v>RUIZ BETANCOURT HEYBRAHAN JACIEL</v>
      </c>
      <c r="D3050" t="s">
        <v>8001</v>
      </c>
    </row>
    <row r="3051" spans="2:4" x14ac:dyDescent="0.25">
      <c r="B3051" t="s">
        <v>8004</v>
      </c>
      <c r="C3051" t="str">
        <f t="shared" si="47"/>
        <v>SALAZAR MOREIRA SHANTAL ANAHI</v>
      </c>
      <c r="D3051" t="s">
        <v>8004</v>
      </c>
    </row>
    <row r="3052" spans="2:4" x14ac:dyDescent="0.25">
      <c r="B3052" t="s">
        <v>8007</v>
      </c>
      <c r="C3052" t="str">
        <f t="shared" si="47"/>
        <v>SANCHEZ MORALES HILARY SOLANGE</v>
      </c>
      <c r="D3052" t="s">
        <v>8007</v>
      </c>
    </row>
    <row r="3053" spans="2:4" x14ac:dyDescent="0.25">
      <c r="B3053" t="s">
        <v>8010</v>
      </c>
      <c r="C3053" t="str">
        <f t="shared" si="47"/>
        <v>TUMBACO MERA JOSE ELIAS</v>
      </c>
      <c r="D3053" t="s">
        <v>9830</v>
      </c>
    </row>
    <row r="3054" spans="2:4" x14ac:dyDescent="0.25">
      <c r="B3054" t="s">
        <v>8013</v>
      </c>
      <c r="C3054" t="str">
        <f t="shared" si="47"/>
        <v>URGILES LOMAS MARIA EMILIA</v>
      </c>
      <c r="D3054" t="s">
        <v>9831</v>
      </c>
    </row>
    <row r="3055" spans="2:4" x14ac:dyDescent="0.25">
      <c r="B3055" t="s">
        <v>8016</v>
      </c>
      <c r="C3055" t="str">
        <f t="shared" si="47"/>
        <v>VALLE ATIENCIA ADRIANA VALENTINA</v>
      </c>
      <c r="D3055" t="s">
        <v>8016</v>
      </c>
    </row>
    <row r="3056" spans="2:4" x14ac:dyDescent="0.25">
      <c r="B3056" t="s">
        <v>8019</v>
      </c>
      <c r="C3056" t="str">
        <f t="shared" si="47"/>
        <v>VILLAMARIN CHURUCHUMBE PABLO XAVIER</v>
      </c>
      <c r="D3056" t="s">
        <v>8019</v>
      </c>
    </row>
    <row r="3057" spans="2:4" x14ac:dyDescent="0.25">
      <c r="B3057" t="s">
        <v>8022</v>
      </c>
      <c r="C3057" t="str">
        <f t="shared" si="47"/>
        <v>ZAMORA DIAZ EMILY JHOANNA</v>
      </c>
      <c r="D3057" t="s">
        <v>8022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F A A B Q S w M E F A A C A A g A 8 K k H W X s + h 7 G k A A A A 9 g A A A B I A H A B D b 2 5 m a W c v U G F j a 2 F n Z S 5 4 b W w g o h g A K K A U A A A A A A A A A A A A A A A A A A A A A A A A A A A A h Y 9 N C s I w G E S v U r J v / o o g 5 W u 6 K O 4 s C I K 4 D W m s w T a V J j W 9 m w u P 5 B W s a N W d y 3 n z F j P 3 6 w 3 y s W 2 i i + 6 d 6 W y G G K Y o 0 l Z 1 l b F 1 h g Z / i J c o F 7 C R 6 i R r H U 2 y d e n o q g w d v T + n h I Q Q c E h w 1 9 e E U 8 r I v l x v 1 V G 3 E n 1 k 8 1 + O j X V e W q W R g N 1 r j O C Y J Q w v K M c U y A y h N P Y r 8 G n v s / 2 B U A y N H 3 o t t I t X B Z A 5 A n l / E A 9 Q S w M E F A A C A A g A 8 K k H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p B 1 m q k D P 2 4 w I A A D I J A A A T A B w A R m 9 y b X V s Y X M v U 2 V j d G l v b j E u b S C i G A A o o B Q A A A A A A A A A A A A A A A A A A A A A A A A A A A C 9 V d F O G k E U f S f h H y b j C y Q b 4 r Z W W y 0 a x J q S J t o K T R + A k G H 3 I q O z M 3 R m V k H C x / Q b + g n + W O / s K r v q r r Z p U 1 6 A O 3 P v O e e e u 3 c N B J Y r S b r p t 7 9 X r V Q r Z s o 0 h K T d 6 p I m E W C r F Y K f U 8 3 P Q W L k W I k Q d O O Y C z A 1 2 t 4 d f D W g z a A l Y E 4 O m c D c G z U 4 U t d S K B a a A Z a h d S + t s U F b O p j y K 2 W I C m J h 8 X v C h d U s V M a n W L v H x g I a X R D I 5 0 x d m 1 q K 6 h F g w Z T 0 W 9 Z q P o 4 t m O F B / y M P Q 5 D D A / J + n 1 g d Q w b S k V c q Y J p M Y h n w 2 5 + S z J C g k k z w G x a y H F A r D N t K x J G s P c / M I 7 S n m T Q T p S O s y 9 K r 9 I 7 W R u F h r d 9 W 0 o K 0 w 3 r G L E V j h g T Y d K m i s Q Y S s G j M E S f H 6 w w k i y C 9 b G o v C / L I k p 5 g h i P a V b E O o J H 8 X W X I p 6 j F w d 7 h f 4 + 5 x d S n X c 9 A n + f q I P N Q J S 1 a P d F O Q i A W A R m B + Y z J k D 9 w 5 E M S S 3 6 v n S m l X m p L W i s t 4 N g 5 O Y U e r W 1 3 r O A C o p l Q t J 4 z r M d n a q 0 6 o 7 k u l m L 0 F j P I t a x Q o r d 8 3 D C L W c T C 3 K 5 c M 9 N c / z 7 O 5 C I X f l U c f l 0 c 3 i o p / q Y k v l 0 S 3 y m J v y 2 G f V e m a b P s o E S t X y L X L 9 H r b 5 X E n e C O t N t b D e d Q / m S 7 J G M n H 1 / V q x U u i 0 c h v y k / M 3 3 7 I w K r l Y 8 T U j h T B I 8 Z 6 X c M 3 k X 3 L e g v M e h F 0 y 0 u j x x y y f S i g + v M 8 g k H 3 S y s g X O N z J o 0 v e 2 k P a p 2 B v h s I K G k 6 j D P s H D 8 H / A r 2 v Q f 5 g G I x j e l L 8 d K X d Z y M j 0 i Y y G 8 R 3 t 3 0 x 8 J b i w b X S g t 8 R E d M c n V a I Y c B Q g 1 6 k 4 B r E N K A Z b 9 j o W o + U I W 9 T 5 x G T Z p m j x c 9 Y + Y Z c O 8 L 7 + F + r A Z R Q b 9 4 1 f d C b u C c 5 Z s a z + T v L l a v x U y C f m r C c 8 + O c Z F 7 1 7 I i a 3 o d 8 j l O V a h S 0 p h 7 g g z f Y x e x o I l u 4 T u 0 p c M p i t K h s / P Q 3 E P 8 r b X S X M / u / I X s / L / 5 8 U h 3 j f 8 D 9 A z l 1 I S e 7 8 A U E s B A i 0 A F A A C A A g A 8 K k H W X s + h 7 G k A A A A 9 g A A A B I A A A A A A A A A A A A A A A A A A A A A A E N v b m Z p Z y 9 Q Y W N r Y W d l L n h t b F B L A Q I t A B Q A A g A I A P C p B 1 k P y u m r p A A A A O k A A A A T A A A A A A A A A A A A A A A A A P A A A A B b Q 2 9 u d G V u d F 9 U e X B l c 1 0 u e G 1 s U E s B A i 0 A F A A C A A g A 8 K k H W a q Q M / b j A g A A M g k A A B M A A A A A A A A A A A A A A A A A 4 Q E A A E Z v c m 1 1 b G F z L 1 N l Y 3 R p b 2 4 x L m 1 Q S w U G A A A A A A M A A w D C A A A A E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S U A A A A A A A B r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E U 3 o w b E t K e j R R V F p k c H l u Z X Y 1 e G Q y R 2 x S e V l X N X p a b T l 5 Y l d G e U l H R n l Z M m h w Z G 0 4 Z 1 p H V W d R M E Z U Q U F B Q U F B Q U F B Q U F B Q U p z T j N N U T F K a H h E Z z l N V 0 F Q R 2 t O d F l V U T I 5 d W M z V n N k R 0 Z 6 S U d G M W V H b H N h V 0 Z 5 W l h N Q U F k T F B T V W 9 u U G h C T m w y b k t k N i 9 u R j N Z Q U F B Q U E i I C 8 + P C 9 T d G F i b G V F b n R y a W V z P j w v S X R l b T 4 8 S X R l b T 4 8 S X R l b U x v Y 2 F 0 a W 9 u P j x J d G V t V H l w Z T 5 G b 3 J t d W x h P C 9 J d G V t V H l w Z T 4 8 S X R l b V B h d G g + U 2 V j d G l v b j E v Q 0 F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c w Z j M w Y z U t N G U 1 M S 0 0 O D N h L T k 2 Y T I t Y W E 2 O G M x O T Z i O G M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B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4 V D A y O j E 1 O j M z L j M 2 O T A z M T d a I i A v P j x F b n R y e S B U e X B l P S J G a W x s Q 2 9 s d W 1 u V H l w Z X M i I F Z h b H V l P S J z Q m d B Q U F B W U d C Z 1 l B Q m d Z Q U F B Q U F B d 0 F B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B U y 9 U a X B v I G N h b W J p Y W R v L n t T b 3 V y Y 2 U u T m F t Z S w w f S Z x d W 9 0 O y w m c X V v d D t T Z W N 0 a W 9 u M S 9 D Q V M v V G l w b y B j Y W 1 i a W F k b y 5 7 Q 2 9 s d W 1 u M S w x f S Z x d W 9 0 O y w m c X V v d D t T Z W N 0 a W 9 u M S 9 D Q V M v V G l w b y B j Y W 1 i a W F k b y 5 7 Q 2 9 s d W 1 u M i w y f S Z x d W 9 0 O y w m c X V v d D t T Z W N 0 a W 9 u M S 9 D Q V M v V G l w b y B j Y W 1 i a W F k b y 5 7 Q 2 9 s d W 1 u M y w z f S Z x d W 9 0 O y w m c X V v d D t T Z W N 0 a W 9 u M S 9 D Q V M v V G l w b y B j Y W 1 i a W F k b y 5 7 Q 2 9 s d W 1 u N C w 0 f S Z x d W 9 0 O y w m c X V v d D t T Z W N 0 a W 9 u M S 9 D Q V M v V G l w b y B j Y W 1 i a W F k b y 5 7 Q 2 9 s d W 1 u N S w 1 f S Z x d W 9 0 O y w m c X V v d D t T Z W N 0 a W 9 u M S 9 D Q V M v V G l w b y B j Y W 1 i a W F k b y 5 7 Q 2 9 s d W 1 u N i w 2 f S Z x d W 9 0 O y w m c X V v d D t T Z W N 0 a W 9 u M S 9 D Q V M v V G l w b y B j Y W 1 i a W F k b y 5 7 Q 2 9 s d W 1 u N y w 3 f S Z x d W 9 0 O y w m c X V v d D t T Z W N 0 a W 9 u M S 9 D Q V M v V G l w b y B j Y W 1 i a W F k b y 5 7 Q 2 9 s d W 1 u O C w 4 f S Z x d W 9 0 O y w m c X V v d D t T Z W N 0 a W 9 u M S 9 D Q V M v V G l w b y B j Y W 1 i a W F k b y 5 7 Q 2 9 s d W 1 u O S w 5 f S Z x d W 9 0 O y w m c X V v d D t T Z W N 0 a W 9 u M S 9 D Q V M v V G l w b y B j Y W 1 i a W F k b y 5 7 Q 2 9 s d W 1 u M T A s M T B 9 J n F 1 b 3 Q 7 L C Z x d W 9 0 O 1 N l Y 3 R p b 2 4 x L 0 N B U y 9 U a X B v I G N h b W J p Y W R v L n t D b 2 x 1 b W 4 x M S w x M X 0 m c X V v d D s s J n F 1 b 3 Q 7 U 2 V j d G l v b j E v Q 0 F T L 1 R p c G 8 g Y 2 F t Y m l h Z G 8 u e 0 N v b H V t b j E y L D E y f S Z x d W 9 0 O y w m c X V v d D t T Z W N 0 a W 9 u M S 9 D Q V M v V G l w b y B j Y W 1 i a W F k b y 5 7 Q 2 9 s d W 1 u M T M s M T N 9 J n F 1 b 3 Q 7 L C Z x d W 9 0 O 1 N l Y 3 R p b 2 4 x L 0 N B U y 9 U a X B v I G N h b W J p Y W R v L n t D b 2 x 1 b W 4 x N C w x N H 0 m c X V v d D s s J n F 1 b 3 Q 7 U 2 V j d G l v b j E v Q 0 F T L 1 R p c G 8 g Y 2 F t Y m l h Z G 8 u e 0 N v b H V t b j E 1 L D E 1 f S Z x d W 9 0 O y w m c X V v d D t T Z W N 0 a W 9 u M S 9 D Q V M v V G l w b y B j Y W 1 i a W F k b y 5 7 Q 2 9 s d W 1 u M T Y s M T Z 9 J n F 1 b 3 Q 7 L C Z x d W 9 0 O 1 N l Y 3 R p b 2 4 x L 0 N B U y 9 U a X B v I G N h b W J p Y W R v L n t D b 2 x 1 b W 4 x N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N B U y 9 U a X B v I G N h b W J p Y W R v L n t T b 3 V y Y 2 U u T m F t Z S w w f S Z x d W 9 0 O y w m c X V v d D t T Z W N 0 a W 9 u M S 9 D Q V M v V G l w b y B j Y W 1 i a W F k b y 5 7 Q 2 9 s d W 1 u M S w x f S Z x d W 9 0 O y w m c X V v d D t T Z W N 0 a W 9 u M S 9 D Q V M v V G l w b y B j Y W 1 i a W F k b y 5 7 Q 2 9 s d W 1 u M i w y f S Z x d W 9 0 O y w m c X V v d D t T Z W N 0 a W 9 u M S 9 D Q V M v V G l w b y B j Y W 1 i a W F k b y 5 7 Q 2 9 s d W 1 u M y w z f S Z x d W 9 0 O y w m c X V v d D t T Z W N 0 a W 9 u M S 9 D Q V M v V G l w b y B j Y W 1 i a W F k b y 5 7 Q 2 9 s d W 1 u N C w 0 f S Z x d W 9 0 O y w m c X V v d D t T Z W N 0 a W 9 u M S 9 D Q V M v V G l w b y B j Y W 1 i a W F k b y 5 7 Q 2 9 s d W 1 u N S w 1 f S Z x d W 9 0 O y w m c X V v d D t T Z W N 0 a W 9 u M S 9 D Q V M v V G l w b y B j Y W 1 i a W F k b y 5 7 Q 2 9 s d W 1 u N i w 2 f S Z x d W 9 0 O y w m c X V v d D t T Z W N 0 a W 9 u M S 9 D Q V M v V G l w b y B j Y W 1 i a W F k b y 5 7 Q 2 9 s d W 1 u N y w 3 f S Z x d W 9 0 O y w m c X V v d D t T Z W N 0 a W 9 u M S 9 D Q V M v V G l w b y B j Y W 1 i a W F k b y 5 7 Q 2 9 s d W 1 u O C w 4 f S Z x d W 9 0 O y w m c X V v d D t T Z W N 0 a W 9 u M S 9 D Q V M v V G l w b y B j Y W 1 i a W F k b y 5 7 Q 2 9 s d W 1 u O S w 5 f S Z x d W 9 0 O y w m c X V v d D t T Z W N 0 a W 9 u M S 9 D Q V M v V G l w b y B j Y W 1 i a W F k b y 5 7 Q 2 9 s d W 1 u M T A s M T B 9 J n F 1 b 3 Q 7 L C Z x d W 9 0 O 1 N l Y 3 R p b 2 4 x L 0 N B U y 9 U a X B v I G N h b W J p Y W R v L n t D b 2 x 1 b W 4 x M S w x M X 0 m c X V v d D s s J n F 1 b 3 Q 7 U 2 V j d G l v b j E v Q 0 F T L 1 R p c G 8 g Y 2 F t Y m l h Z G 8 u e 0 N v b H V t b j E y L D E y f S Z x d W 9 0 O y w m c X V v d D t T Z W N 0 a W 9 u M S 9 D Q V M v V G l w b y B j Y W 1 i a W F k b y 5 7 Q 2 9 s d W 1 u M T M s M T N 9 J n F 1 b 3 Q 7 L C Z x d W 9 0 O 1 N l Y 3 R p b 2 4 x L 0 N B U y 9 U a X B v I G N h b W J p Y W R v L n t D b 2 x 1 b W 4 x N C w x N H 0 m c X V v d D s s J n F 1 b 3 Q 7 U 2 V j d G l v b j E v Q 0 F T L 1 R p c G 8 g Y 2 F t Y m l h Z G 8 u e 0 N v b H V t b j E 1 L D E 1 f S Z x d W 9 0 O y w m c X V v d D t T Z W N 0 a W 9 u M S 9 D Q V M v V G l w b y B j Y W 1 i a W F k b y 5 7 Q 2 9 s d W 1 u M T Y s M T Z 9 J n F 1 b 3 Q 7 L C Z x d W 9 0 O 1 N l Y 3 R p b 2 4 x L 0 N B U y 9 U a X B v I G N h b W J p Y W R v L n t D b 2 x 1 b W 4 x N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B U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F t Z X R y b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j U 2 Z D N k M C 1 i N j U y L T Q 0 M m E t Y T J m M y 0 x Z T Q 3 M W Z j Y W M 2 N m M i I C 8 + P E V u d H J 5 I F R 5 c G U 9 I k x v Y W R U b 1 J l c G 9 y d E R p c 2 F i b G V k I i B W Y W x 1 Z T 0 i b D E i I C 8 + P E V u d H J 5 I F R 5 c G U 9 I l F 1 Z X J 5 R 3 J v d X B J R C I g V m F s d W U 9 I n N j N G R j M G Q 5 Y i 0 y N j M 1 L T Q z M W M t O D N k M y 0 x N j A w Z j F h N D M 2 Z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w O F Q w M j o x N T o x O C 4 z M T M 2 N j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U 2 N W Q 1 Y W U t M G N m M S 0 0 M z Q 2 L W J h M D Y t N D U 3 M G N h O D A 4 O T g 5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g t M D h U M D I 6 M T U 6 M T g u M z E z N j Y 1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z R k Y z B k O W I t M j Y z N S 0 0 M z F j L T g z Z D M t M T Y w M G Y x Y T Q z N m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j a G l 2 b y U y M G R l J T I w Z W p l b X B s b y 9 O Y X Z l Z 2 F j a S V D M y V C M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E 3 M m N j M T I t Z j I z M C 0 0 Y j E 3 L T h j Z D k t N j d h Y j J i O D E 4 N T Y 0 I i A v P j x F b n R y e S B U e X B l P S J M b 2 F k V G 9 S Z X B v c n R E a X N h Y m x l Z C I g V m F s d W U 9 I m w x I i A v P j x F b n R y e S B U e X B l P S J R d W V y e U d y b 3 V w S U Q i I F Z h b H V l P S J z N G E 0 O W N m Z D I t M 2 U y N y 0 0 Z D E w L T k 3 N j k t Y 2 E 3 N 2 F m Z T c x N z c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w O F Q w M j o x N T o x O C 4 y O T g w M z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z A x X 2 x p c 3 R h X 2 p v c m 5 h Z G F f Y W 5 p b 1 9 w Y X J h b G V s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z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N D c z M j I 0 Y W E t Y W N k N y 0 0 M z U y L W I w Z W E t N D B j Z D U 5 M W U z Z W M 4 I i A v P j x F b n R y e S B U e X B l P S J R d W V y e U d y b 3 V w S U Q i I F Z h b H V l P S J z Y z R k Y z B k O W I t M j Y z N S 0 0 M z F j L T g z Z D M t M T Y w M G Y x Y T Q z N m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D h U M D I 6 M T U 6 M T g u M z E z N j Y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U y 9 B c m N o a X Z v c y U y M G 9 j d W x 0 b 3 M l M j B m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U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U y 9 P d H J h c y U y M G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U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k b b M c g w 3 0 2 0 9 o v / G R q h y w A A A A A C A A A A A A A Q Z g A A A A E A A C A A A A D / q x 4 l 5 U d f I R W d V F H W A + 6 3 X m F K v A d n J n O g G H w Q Q i 7 G R g A A A A A O g A A A A A I A A C A A A A D / y v x t B I d m i R Q l T T X s a g V U D a c f 4 P w f N T x K M b Y L N p Z Z P F A A A A D g 5 J 7 d o L V Q v b P I s o 5 + k o h o W s 3 h q 9 H w 1 1 J z 9 J I X V k g e 9 E v v s Q P E s / N v u d w 8 d F 0 P G X 6 Z q 5 8 4 B o C 6 m 2 V 1 a u r o 3 2 Z P Q + G S o J x F d B H n / w q 4 o 6 s B o E A A A A D S u l O + 7 / q z 0 d E R s O V 3 M m H H 9 b V v H j T S x M O I 2 j g h D g d 1 M 0 W Q J W k 1 g A 6 c E d 7 H y d Z l L r T o v b S + 0 b u + 3 I I K g s q q w 9 Z c < / D a t a M a s h u p > 
</file>

<file path=customXml/itemProps1.xml><?xml version="1.0" encoding="utf-8"?>
<ds:datastoreItem xmlns:ds="http://schemas.openxmlformats.org/officeDocument/2006/customXml" ds:itemID="{622AA1D3-26CE-4896-B751-3D994435B9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CURSOS</vt:lpstr>
      <vt:lpstr>QUERY INSERT CURSO</vt:lpstr>
      <vt:lpstr>QUERY INSERT ESTUDIANTE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Martin Balarezo Leon</dc:creator>
  <cp:lastModifiedBy>Ricardo Martin Balarezo Leon</cp:lastModifiedBy>
  <dcterms:created xsi:type="dcterms:W3CDTF">2024-08-08T02:14:08Z</dcterms:created>
  <dcterms:modified xsi:type="dcterms:W3CDTF">2024-08-23T21:12:35Z</dcterms:modified>
</cp:coreProperties>
</file>